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FF5AD6F3-D36C-6244-BCFC-8FB8353F33E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K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S388" i="1" s="1"/>
  <c r="AU388" i="1"/>
  <c r="AS388" i="1" s="1"/>
  <c r="AL388" i="1"/>
  <c r="I388" i="1" s="1"/>
  <c r="H388" i="1" s="1"/>
  <c r="AG388" i="1"/>
  <c r="Y388" i="1"/>
  <c r="W388" i="1" s="1"/>
  <c r="X388" i="1"/>
  <c r="P388" i="1"/>
  <c r="J388" i="1"/>
  <c r="AY387" i="1"/>
  <c r="AX387" i="1"/>
  <c r="AV387" i="1"/>
  <c r="AW387" i="1" s="1"/>
  <c r="AU387" i="1"/>
  <c r="AS387" i="1" s="1"/>
  <c r="AE387" i="1" s="1"/>
  <c r="AL387" i="1"/>
  <c r="I387" i="1" s="1"/>
  <c r="H387" i="1" s="1"/>
  <c r="AG387" i="1"/>
  <c r="J387" i="1" s="1"/>
  <c r="Y387" i="1"/>
  <c r="W387" i="1" s="1"/>
  <c r="X387" i="1"/>
  <c r="P387" i="1"/>
  <c r="N387" i="1"/>
  <c r="AY386" i="1"/>
  <c r="S386" i="1" s="1"/>
  <c r="AX386" i="1"/>
  <c r="AV386" i="1"/>
  <c r="AU386" i="1"/>
  <c r="AS386" i="1" s="1"/>
  <c r="K386" i="1" s="1"/>
  <c r="AT386" i="1"/>
  <c r="AL386" i="1"/>
  <c r="AG386" i="1"/>
  <c r="J386" i="1" s="1"/>
  <c r="AF386" i="1"/>
  <c r="Y386" i="1"/>
  <c r="X386" i="1"/>
  <c r="P386" i="1"/>
  <c r="I386" i="1"/>
  <c r="H386" i="1" s="1"/>
  <c r="AY385" i="1"/>
  <c r="AX385" i="1"/>
  <c r="AV385" i="1"/>
  <c r="AW385" i="1" s="1"/>
  <c r="AU385" i="1"/>
  <c r="AS385" i="1" s="1"/>
  <c r="AL385" i="1"/>
  <c r="I385" i="1" s="1"/>
  <c r="H385" i="1" s="1"/>
  <c r="AG385" i="1"/>
  <c r="Y385" i="1"/>
  <c r="X385" i="1"/>
  <c r="W385" i="1" s="1"/>
  <c r="P385" i="1"/>
  <c r="J385" i="1"/>
  <c r="AY384" i="1"/>
  <c r="AX384" i="1"/>
  <c r="AV384" i="1"/>
  <c r="AU384" i="1"/>
  <c r="AS384" i="1" s="1"/>
  <c r="AL384" i="1"/>
  <c r="I384" i="1" s="1"/>
  <c r="H384" i="1" s="1"/>
  <c r="AG384" i="1"/>
  <c r="Y384" i="1"/>
  <c r="X384" i="1"/>
  <c r="W384" i="1" s="1"/>
  <c r="P384" i="1"/>
  <c r="J384" i="1"/>
  <c r="AY383" i="1"/>
  <c r="AX383" i="1"/>
  <c r="AV383" i="1"/>
  <c r="AU383" i="1"/>
  <c r="AS383" i="1" s="1"/>
  <c r="AL383" i="1"/>
  <c r="I383" i="1" s="1"/>
  <c r="H383" i="1" s="1"/>
  <c r="AG383" i="1"/>
  <c r="J383" i="1" s="1"/>
  <c r="AE383" i="1"/>
  <c r="Y383" i="1"/>
  <c r="X383" i="1"/>
  <c r="P383" i="1"/>
  <c r="N383" i="1"/>
  <c r="AY382" i="1"/>
  <c r="AX382" i="1"/>
  <c r="AV382" i="1"/>
  <c r="AU382" i="1"/>
  <c r="AS382" i="1" s="1"/>
  <c r="AL382" i="1"/>
  <c r="AG382" i="1"/>
  <c r="J382" i="1" s="1"/>
  <c r="Y382" i="1"/>
  <c r="X382" i="1"/>
  <c r="P382" i="1"/>
  <c r="I382" i="1"/>
  <c r="H382" i="1"/>
  <c r="AY381" i="1"/>
  <c r="AX381" i="1"/>
  <c r="AV381" i="1"/>
  <c r="AW381" i="1" s="1"/>
  <c r="AU381" i="1"/>
  <c r="AS381" i="1"/>
  <c r="K381" i="1" s="1"/>
  <c r="AL381" i="1"/>
  <c r="I381" i="1" s="1"/>
  <c r="H381" i="1" s="1"/>
  <c r="AG381" i="1"/>
  <c r="J381" i="1" s="1"/>
  <c r="Y381" i="1"/>
  <c r="X381" i="1"/>
  <c r="P381" i="1"/>
  <c r="AY380" i="1"/>
  <c r="AX380" i="1"/>
  <c r="AV380" i="1"/>
  <c r="S380" i="1" s="1"/>
  <c r="AU380" i="1"/>
  <c r="AS380" i="1" s="1"/>
  <c r="AT380" i="1"/>
  <c r="AL380" i="1"/>
  <c r="I380" i="1" s="1"/>
  <c r="H380" i="1" s="1"/>
  <c r="AG380" i="1"/>
  <c r="Y380" i="1"/>
  <c r="W380" i="1" s="1"/>
  <c r="X380" i="1"/>
  <c r="P380" i="1"/>
  <c r="J380" i="1"/>
  <c r="AY379" i="1"/>
  <c r="AX379" i="1"/>
  <c r="AV379" i="1"/>
  <c r="AU379" i="1"/>
  <c r="AS379" i="1" s="1"/>
  <c r="AL379" i="1"/>
  <c r="I379" i="1" s="1"/>
  <c r="H379" i="1" s="1"/>
  <c r="AG379" i="1"/>
  <c r="Y379" i="1"/>
  <c r="X379" i="1"/>
  <c r="W379" i="1"/>
  <c r="P379" i="1"/>
  <c r="J379" i="1"/>
  <c r="AY378" i="1"/>
  <c r="AX378" i="1"/>
  <c r="AV378" i="1"/>
  <c r="S378" i="1" s="1"/>
  <c r="AU378" i="1"/>
  <c r="AS378" i="1"/>
  <c r="AL378" i="1"/>
  <c r="AG378" i="1"/>
  <c r="J378" i="1" s="1"/>
  <c r="Y378" i="1"/>
  <c r="X378" i="1"/>
  <c r="P378" i="1"/>
  <c r="I378" i="1"/>
  <c r="H378" i="1" s="1"/>
  <c r="AA378" i="1" s="1"/>
  <c r="AY377" i="1"/>
  <c r="AX377" i="1"/>
  <c r="AV377" i="1"/>
  <c r="AU377" i="1"/>
  <c r="AS377" i="1" s="1"/>
  <c r="AL377" i="1"/>
  <c r="I377" i="1" s="1"/>
  <c r="H377" i="1" s="1"/>
  <c r="AG377" i="1"/>
  <c r="J377" i="1" s="1"/>
  <c r="Y377" i="1"/>
  <c r="X377" i="1"/>
  <c r="W377" i="1" s="1"/>
  <c r="P377" i="1"/>
  <c r="AY376" i="1"/>
  <c r="AX376" i="1"/>
  <c r="AV376" i="1"/>
  <c r="AU376" i="1"/>
  <c r="AS376" i="1" s="1"/>
  <c r="AL376" i="1"/>
  <c r="I376" i="1" s="1"/>
  <c r="H376" i="1" s="1"/>
  <c r="AG376" i="1"/>
  <c r="Y376" i="1"/>
  <c r="X376" i="1"/>
  <c r="W376" i="1"/>
  <c r="P376" i="1"/>
  <c r="J376" i="1"/>
  <c r="AY375" i="1"/>
  <c r="AX375" i="1"/>
  <c r="AV375" i="1"/>
  <c r="AU375" i="1"/>
  <c r="AS375" i="1" s="1"/>
  <c r="AT375" i="1"/>
  <c r="AL375" i="1"/>
  <c r="I375" i="1" s="1"/>
  <c r="H375" i="1" s="1"/>
  <c r="AG375" i="1"/>
  <c r="J375" i="1" s="1"/>
  <c r="Y375" i="1"/>
  <c r="X375" i="1"/>
  <c r="P375" i="1"/>
  <c r="AY374" i="1"/>
  <c r="S374" i="1" s="1"/>
  <c r="AX374" i="1"/>
  <c r="AV374" i="1"/>
  <c r="AW374" i="1" s="1"/>
  <c r="AU374" i="1"/>
  <c r="AS374" i="1"/>
  <c r="K374" i="1" s="1"/>
  <c r="AL374" i="1"/>
  <c r="AG374" i="1"/>
  <c r="J374" i="1" s="1"/>
  <c r="Y374" i="1"/>
  <c r="X374" i="1"/>
  <c r="P374" i="1"/>
  <c r="I374" i="1"/>
  <c r="H374" i="1"/>
  <c r="AY373" i="1"/>
  <c r="AX373" i="1"/>
  <c r="AV373" i="1"/>
  <c r="AU373" i="1"/>
  <c r="AS373" i="1" s="1"/>
  <c r="N373" i="1" s="1"/>
  <c r="AL373" i="1"/>
  <c r="I373" i="1" s="1"/>
  <c r="H373" i="1" s="1"/>
  <c r="AA373" i="1" s="1"/>
  <c r="AG373" i="1"/>
  <c r="J373" i="1" s="1"/>
  <c r="Y373" i="1"/>
  <c r="X373" i="1"/>
  <c r="P373" i="1"/>
  <c r="AY372" i="1"/>
  <c r="AX372" i="1"/>
  <c r="AV372" i="1"/>
  <c r="S372" i="1" s="1"/>
  <c r="AU372" i="1"/>
  <c r="AS372" i="1" s="1"/>
  <c r="AL372" i="1"/>
  <c r="I372" i="1" s="1"/>
  <c r="AG372" i="1"/>
  <c r="Y372" i="1"/>
  <c r="X372" i="1"/>
  <c r="W372" i="1" s="1"/>
  <c r="P372" i="1"/>
  <c r="J372" i="1"/>
  <c r="H372" i="1"/>
  <c r="AY371" i="1"/>
  <c r="AX371" i="1"/>
  <c r="AV371" i="1"/>
  <c r="AW371" i="1" s="1"/>
  <c r="AU371" i="1"/>
  <c r="AS371" i="1"/>
  <c r="AL371" i="1"/>
  <c r="I371" i="1" s="1"/>
  <c r="H371" i="1" s="1"/>
  <c r="AA371" i="1" s="1"/>
  <c r="AG371" i="1"/>
  <c r="J371" i="1" s="1"/>
  <c r="Y371" i="1"/>
  <c r="W371" i="1" s="1"/>
  <c r="X371" i="1"/>
  <c r="P371" i="1"/>
  <c r="AY370" i="1"/>
  <c r="AX370" i="1"/>
  <c r="AV370" i="1"/>
  <c r="AU370" i="1"/>
  <c r="AS370" i="1" s="1"/>
  <c r="AT370" i="1"/>
  <c r="AL370" i="1"/>
  <c r="AG370" i="1"/>
  <c r="J370" i="1" s="1"/>
  <c r="Y370" i="1"/>
  <c r="X370" i="1"/>
  <c r="W370" i="1" s="1"/>
  <c r="P370" i="1"/>
  <c r="I370" i="1"/>
  <c r="H370" i="1" s="1"/>
  <c r="AY369" i="1"/>
  <c r="AX369" i="1"/>
  <c r="AV369" i="1"/>
  <c r="AW369" i="1" s="1"/>
  <c r="AU369" i="1"/>
  <c r="AS369" i="1" s="1"/>
  <c r="AL369" i="1"/>
  <c r="I369" i="1" s="1"/>
  <c r="H369" i="1" s="1"/>
  <c r="AG369" i="1"/>
  <c r="J369" i="1" s="1"/>
  <c r="AA369" i="1"/>
  <c r="Y369" i="1"/>
  <c r="X369" i="1"/>
  <c r="P369" i="1"/>
  <c r="AY368" i="1"/>
  <c r="AX368" i="1"/>
  <c r="AV368" i="1"/>
  <c r="S368" i="1" s="1"/>
  <c r="AU368" i="1"/>
  <c r="AS368" i="1" s="1"/>
  <c r="AT368" i="1" s="1"/>
  <c r="AL368" i="1"/>
  <c r="I368" i="1" s="1"/>
  <c r="H368" i="1" s="1"/>
  <c r="AG368" i="1"/>
  <c r="Y368" i="1"/>
  <c r="X368" i="1"/>
  <c r="W368" i="1" s="1"/>
  <c r="P368" i="1"/>
  <c r="J368" i="1"/>
  <c r="AY367" i="1"/>
  <c r="AX367" i="1"/>
  <c r="AV367" i="1"/>
  <c r="AU367" i="1"/>
  <c r="AS367" i="1" s="1"/>
  <c r="N367" i="1" s="1"/>
  <c r="AL367" i="1"/>
  <c r="I367" i="1" s="1"/>
  <c r="H367" i="1" s="1"/>
  <c r="AA367" i="1" s="1"/>
  <c r="AG367" i="1"/>
  <c r="J367" i="1" s="1"/>
  <c r="AE367" i="1"/>
  <c r="Y367" i="1"/>
  <c r="W367" i="1" s="1"/>
  <c r="X367" i="1"/>
  <c r="P367" i="1"/>
  <c r="AY366" i="1"/>
  <c r="AX366" i="1"/>
  <c r="AV366" i="1"/>
  <c r="AW366" i="1" s="1"/>
  <c r="AU366" i="1"/>
  <c r="AS366" i="1"/>
  <c r="AL366" i="1"/>
  <c r="AG366" i="1"/>
  <c r="J366" i="1" s="1"/>
  <c r="Y366" i="1"/>
  <c r="X366" i="1"/>
  <c r="W366" i="1" s="1"/>
  <c r="P366" i="1"/>
  <c r="K366" i="1"/>
  <c r="I366" i="1"/>
  <c r="H366" i="1"/>
  <c r="AY365" i="1"/>
  <c r="AX365" i="1"/>
  <c r="AV365" i="1"/>
  <c r="AU365" i="1"/>
  <c r="AS365" i="1"/>
  <c r="K365" i="1" s="1"/>
  <c r="AL365" i="1"/>
  <c r="I365" i="1" s="1"/>
  <c r="H365" i="1" s="1"/>
  <c r="AG365" i="1"/>
  <c r="J365" i="1" s="1"/>
  <c r="Y365" i="1"/>
  <c r="X365" i="1"/>
  <c r="P365" i="1"/>
  <c r="AY364" i="1"/>
  <c r="AX364" i="1"/>
  <c r="AV364" i="1"/>
  <c r="S364" i="1" s="1"/>
  <c r="T364" i="1" s="1"/>
  <c r="U364" i="1" s="1"/>
  <c r="AU364" i="1"/>
  <c r="AS364" i="1" s="1"/>
  <c r="AT364" i="1"/>
  <c r="AL364" i="1"/>
  <c r="I364" i="1" s="1"/>
  <c r="H364" i="1" s="1"/>
  <c r="AG364" i="1"/>
  <c r="AF364" i="1"/>
  <c r="AE364" i="1"/>
  <c r="Y364" i="1"/>
  <c r="X364" i="1"/>
  <c r="W364" i="1" s="1"/>
  <c r="P364" i="1"/>
  <c r="J364" i="1"/>
  <c r="AY363" i="1"/>
  <c r="S363" i="1" s="1"/>
  <c r="AX363" i="1"/>
  <c r="AV363" i="1"/>
  <c r="AW363" i="1" s="1"/>
  <c r="AU363" i="1"/>
  <c r="AS363" i="1" s="1"/>
  <c r="N363" i="1" s="1"/>
  <c r="AT363" i="1"/>
  <c r="AL363" i="1"/>
  <c r="AG363" i="1"/>
  <c r="AF363" i="1"/>
  <c r="AE363" i="1"/>
  <c r="Y363" i="1"/>
  <c r="X363" i="1"/>
  <c r="W363" i="1"/>
  <c r="P363" i="1"/>
  <c r="K363" i="1"/>
  <c r="J363" i="1"/>
  <c r="I363" i="1"/>
  <c r="H363" i="1" s="1"/>
  <c r="AY362" i="1"/>
  <c r="AX362" i="1"/>
  <c r="AV362" i="1"/>
  <c r="AU362" i="1"/>
  <c r="AS362" i="1"/>
  <c r="AL362" i="1"/>
  <c r="AG362" i="1"/>
  <c r="J362" i="1" s="1"/>
  <c r="Y362" i="1"/>
  <c r="X362" i="1"/>
  <c r="P362" i="1"/>
  <c r="I362" i="1"/>
  <c r="H362" i="1" s="1"/>
  <c r="AA362" i="1" s="1"/>
  <c r="AY361" i="1"/>
  <c r="AX361" i="1"/>
  <c r="AV361" i="1"/>
  <c r="AU361" i="1"/>
  <c r="AS361" i="1" s="1"/>
  <c r="K361" i="1" s="1"/>
  <c r="AL361" i="1"/>
  <c r="I361" i="1" s="1"/>
  <c r="H361" i="1" s="1"/>
  <c r="AG361" i="1"/>
  <c r="J361" i="1" s="1"/>
  <c r="AA361" i="1"/>
  <c r="Y361" i="1"/>
  <c r="X361" i="1"/>
  <c r="W361" i="1" s="1"/>
  <c r="P361" i="1"/>
  <c r="AY360" i="1"/>
  <c r="AX360" i="1"/>
  <c r="AV360" i="1"/>
  <c r="AW360" i="1" s="1"/>
  <c r="AU360" i="1"/>
  <c r="AS360" i="1" s="1"/>
  <c r="AT360" i="1"/>
  <c r="AL360" i="1"/>
  <c r="I360" i="1" s="1"/>
  <c r="H360" i="1" s="1"/>
  <c r="AG360" i="1"/>
  <c r="J360" i="1" s="1"/>
  <c r="Y360" i="1"/>
  <c r="X360" i="1"/>
  <c r="P360" i="1"/>
  <c r="AY359" i="1"/>
  <c r="AX359" i="1"/>
  <c r="AV359" i="1"/>
  <c r="AU359" i="1"/>
  <c r="AS359" i="1" s="1"/>
  <c r="AL359" i="1"/>
  <c r="AG359" i="1"/>
  <c r="J359" i="1" s="1"/>
  <c r="Y359" i="1"/>
  <c r="W359" i="1" s="1"/>
  <c r="X359" i="1"/>
  <c r="P359" i="1"/>
  <c r="I359" i="1"/>
  <c r="H359" i="1" s="1"/>
  <c r="AA359" i="1" s="1"/>
  <c r="AY358" i="1"/>
  <c r="S358" i="1" s="1"/>
  <c r="T358" i="1" s="1"/>
  <c r="U358" i="1" s="1"/>
  <c r="AX358" i="1"/>
  <c r="AV358" i="1"/>
  <c r="AU358" i="1"/>
  <c r="AT358" i="1"/>
  <c r="AS358" i="1"/>
  <c r="AL358" i="1"/>
  <c r="I358" i="1" s="1"/>
  <c r="H358" i="1" s="1"/>
  <c r="AG358" i="1"/>
  <c r="J358" i="1" s="1"/>
  <c r="AA358" i="1"/>
  <c r="Y358" i="1"/>
  <c r="X358" i="1"/>
  <c r="P358" i="1"/>
  <c r="AY357" i="1"/>
  <c r="S357" i="1" s="1"/>
  <c r="AX357" i="1"/>
  <c r="AV357" i="1"/>
  <c r="AU357" i="1"/>
  <c r="AS357" i="1"/>
  <c r="AL357" i="1"/>
  <c r="I357" i="1" s="1"/>
  <c r="H357" i="1" s="1"/>
  <c r="AG357" i="1"/>
  <c r="Y357" i="1"/>
  <c r="X357" i="1"/>
  <c r="W357" i="1"/>
  <c r="P357" i="1"/>
  <c r="J357" i="1"/>
  <c r="AY356" i="1"/>
  <c r="S356" i="1" s="1"/>
  <c r="AX356" i="1"/>
  <c r="AW356" i="1" s="1"/>
  <c r="AV356" i="1"/>
  <c r="AU356" i="1"/>
  <c r="AS356" i="1" s="1"/>
  <c r="AT356" i="1" s="1"/>
  <c r="AL356" i="1"/>
  <c r="I356" i="1" s="1"/>
  <c r="H356" i="1" s="1"/>
  <c r="AG356" i="1"/>
  <c r="J356" i="1" s="1"/>
  <c r="AF356" i="1"/>
  <c r="AE356" i="1"/>
  <c r="Y356" i="1"/>
  <c r="X356" i="1"/>
  <c r="W356" i="1" s="1"/>
  <c r="P356" i="1"/>
  <c r="AY355" i="1"/>
  <c r="AX355" i="1"/>
  <c r="AV355" i="1"/>
  <c r="AU355" i="1"/>
  <c r="AS355" i="1" s="1"/>
  <c r="AL355" i="1"/>
  <c r="I355" i="1" s="1"/>
  <c r="H355" i="1" s="1"/>
  <c r="AG355" i="1"/>
  <c r="J355" i="1" s="1"/>
  <c r="Y355" i="1"/>
  <c r="X355" i="1"/>
  <c r="W355" i="1"/>
  <c r="P355" i="1"/>
  <c r="AY354" i="1"/>
  <c r="AX354" i="1"/>
  <c r="AV354" i="1"/>
  <c r="AW354" i="1" s="1"/>
  <c r="AU354" i="1"/>
  <c r="AS354" i="1"/>
  <c r="AL354" i="1"/>
  <c r="I354" i="1" s="1"/>
  <c r="H354" i="1" s="1"/>
  <c r="AA354" i="1" s="1"/>
  <c r="AG354" i="1"/>
  <c r="J354" i="1" s="1"/>
  <c r="Y354" i="1"/>
  <c r="X354" i="1"/>
  <c r="P354" i="1"/>
  <c r="AY353" i="1"/>
  <c r="AX353" i="1"/>
  <c r="AV353" i="1"/>
  <c r="S353" i="1" s="1"/>
  <c r="T353" i="1" s="1"/>
  <c r="U353" i="1" s="1"/>
  <c r="V353" i="1" s="1"/>
  <c r="Z353" i="1" s="1"/>
  <c r="AU353" i="1"/>
  <c r="AS353" i="1" s="1"/>
  <c r="AL353" i="1"/>
  <c r="I353" i="1" s="1"/>
  <c r="H353" i="1" s="1"/>
  <c r="AA353" i="1" s="1"/>
  <c r="AG353" i="1"/>
  <c r="Y353" i="1"/>
  <c r="W353" i="1" s="1"/>
  <c r="X353" i="1"/>
  <c r="P353" i="1"/>
  <c r="J353" i="1"/>
  <c r="AY352" i="1"/>
  <c r="AX352" i="1"/>
  <c r="AW352" i="1"/>
  <c r="AV352" i="1"/>
  <c r="AU352" i="1"/>
  <c r="AS352" i="1" s="1"/>
  <c r="AT352" i="1" s="1"/>
  <c r="AL352" i="1"/>
  <c r="I352" i="1" s="1"/>
  <c r="H352" i="1" s="1"/>
  <c r="AG352" i="1"/>
  <c r="J352" i="1" s="1"/>
  <c r="AF352" i="1"/>
  <c r="Y352" i="1"/>
  <c r="X352" i="1"/>
  <c r="W352" i="1" s="1"/>
  <c r="P352" i="1"/>
  <c r="AY351" i="1"/>
  <c r="AX351" i="1"/>
  <c r="AV351" i="1"/>
  <c r="AW351" i="1" s="1"/>
  <c r="AU351" i="1"/>
  <c r="AS351" i="1"/>
  <c r="AE351" i="1" s="1"/>
  <c r="AL351" i="1"/>
  <c r="I351" i="1" s="1"/>
  <c r="H351" i="1" s="1"/>
  <c r="AA351" i="1" s="1"/>
  <c r="AG351" i="1"/>
  <c r="J351" i="1" s="1"/>
  <c r="Y351" i="1"/>
  <c r="W351" i="1" s="1"/>
  <c r="X351" i="1"/>
  <c r="P351" i="1"/>
  <c r="K351" i="1"/>
  <c r="AY350" i="1"/>
  <c r="AX350" i="1"/>
  <c r="AV350" i="1"/>
  <c r="AU350" i="1"/>
  <c r="AS350" i="1"/>
  <c r="AF350" i="1" s="1"/>
  <c r="AL350" i="1"/>
  <c r="I350" i="1" s="1"/>
  <c r="H350" i="1" s="1"/>
  <c r="AA350" i="1" s="1"/>
  <c r="AG350" i="1"/>
  <c r="J350" i="1" s="1"/>
  <c r="Y350" i="1"/>
  <c r="X350" i="1"/>
  <c r="P350" i="1"/>
  <c r="AY349" i="1"/>
  <c r="AX349" i="1"/>
  <c r="AW349" i="1" s="1"/>
  <c r="AV349" i="1"/>
  <c r="AU349" i="1"/>
  <c r="AS349" i="1" s="1"/>
  <c r="N349" i="1" s="1"/>
  <c r="AL349" i="1"/>
  <c r="I349" i="1" s="1"/>
  <c r="AG349" i="1"/>
  <c r="J349" i="1" s="1"/>
  <c r="Y349" i="1"/>
  <c r="X349" i="1"/>
  <c r="W349" i="1"/>
  <c r="P349" i="1"/>
  <c r="H349" i="1"/>
  <c r="AY348" i="1"/>
  <c r="AX348" i="1"/>
  <c r="AV348" i="1"/>
  <c r="AU348" i="1"/>
  <c r="AS348" i="1" s="1"/>
  <c r="N348" i="1" s="1"/>
  <c r="AL348" i="1"/>
  <c r="I348" i="1" s="1"/>
  <c r="H348" i="1" s="1"/>
  <c r="AA348" i="1" s="1"/>
  <c r="AG348" i="1"/>
  <c r="J348" i="1" s="1"/>
  <c r="AE348" i="1"/>
  <c r="Y348" i="1"/>
  <c r="W348" i="1" s="1"/>
  <c r="X348" i="1"/>
  <c r="P348" i="1"/>
  <c r="AY347" i="1"/>
  <c r="S347" i="1" s="1"/>
  <c r="AX347" i="1"/>
  <c r="AV347" i="1"/>
  <c r="AW347" i="1" s="1"/>
  <c r="AU347" i="1"/>
  <c r="AS347" i="1" s="1"/>
  <c r="K347" i="1" s="1"/>
  <c r="AL347" i="1"/>
  <c r="AG347" i="1"/>
  <c r="J347" i="1" s="1"/>
  <c r="Y347" i="1"/>
  <c r="X347" i="1"/>
  <c r="W347" i="1" s="1"/>
  <c r="P347" i="1"/>
  <c r="I347" i="1"/>
  <c r="H347" i="1"/>
  <c r="AY346" i="1"/>
  <c r="AX346" i="1"/>
  <c r="AV346" i="1"/>
  <c r="AW346" i="1" s="1"/>
  <c r="AU346" i="1"/>
  <c r="AS346" i="1" s="1"/>
  <c r="K346" i="1" s="1"/>
  <c r="AL346" i="1"/>
  <c r="I346" i="1" s="1"/>
  <c r="H346" i="1" s="1"/>
  <c r="AG346" i="1"/>
  <c r="J346" i="1" s="1"/>
  <c r="Y346" i="1"/>
  <c r="X346" i="1"/>
  <c r="P346" i="1"/>
  <c r="AY345" i="1"/>
  <c r="AX345" i="1"/>
  <c r="AW345" i="1"/>
  <c r="AV345" i="1"/>
  <c r="AU345" i="1"/>
  <c r="AS345" i="1" s="1"/>
  <c r="AT345" i="1"/>
  <c r="AL345" i="1"/>
  <c r="I345" i="1" s="1"/>
  <c r="H345" i="1" s="1"/>
  <c r="AG345" i="1"/>
  <c r="J345" i="1" s="1"/>
  <c r="Y345" i="1"/>
  <c r="X345" i="1"/>
  <c r="W345" i="1" s="1"/>
  <c r="S345" i="1"/>
  <c r="P345" i="1"/>
  <c r="AY344" i="1"/>
  <c r="AX344" i="1"/>
  <c r="AV344" i="1"/>
  <c r="S344" i="1" s="1"/>
  <c r="AU344" i="1"/>
  <c r="AS344" i="1"/>
  <c r="AL344" i="1"/>
  <c r="AG344" i="1"/>
  <c r="Y344" i="1"/>
  <c r="W344" i="1" s="1"/>
  <c r="X344" i="1"/>
  <c r="P344" i="1"/>
  <c r="J344" i="1"/>
  <c r="I344" i="1"/>
  <c r="H344" i="1" s="1"/>
  <c r="AY343" i="1"/>
  <c r="AX343" i="1"/>
  <c r="AV343" i="1"/>
  <c r="AU343" i="1"/>
  <c r="AS343" i="1"/>
  <c r="AF343" i="1" s="1"/>
  <c r="AL343" i="1"/>
  <c r="AG343" i="1"/>
  <c r="J343" i="1" s="1"/>
  <c r="AA343" i="1"/>
  <c r="Y343" i="1"/>
  <c r="X343" i="1"/>
  <c r="W343" i="1" s="1"/>
  <c r="S343" i="1"/>
  <c r="P343" i="1"/>
  <c r="K343" i="1"/>
  <c r="I343" i="1"/>
  <c r="H343" i="1"/>
  <c r="AY342" i="1"/>
  <c r="AX342" i="1"/>
  <c r="AV342" i="1"/>
  <c r="AU342" i="1"/>
  <c r="AS342" i="1"/>
  <c r="K342" i="1" s="1"/>
  <c r="AL342" i="1"/>
  <c r="I342" i="1" s="1"/>
  <c r="H342" i="1" s="1"/>
  <c r="AG342" i="1"/>
  <c r="Y342" i="1"/>
  <c r="X342" i="1"/>
  <c r="W342" i="1" s="1"/>
  <c r="P342" i="1"/>
  <c r="N342" i="1"/>
  <c r="J342" i="1"/>
  <c r="AY341" i="1"/>
  <c r="AX341" i="1"/>
  <c r="AV341" i="1"/>
  <c r="AU341" i="1"/>
  <c r="AS341" i="1" s="1"/>
  <c r="AL341" i="1"/>
  <c r="I341" i="1" s="1"/>
  <c r="H341" i="1" s="1"/>
  <c r="AG341" i="1"/>
  <c r="J341" i="1" s="1"/>
  <c r="Y341" i="1"/>
  <c r="X341" i="1"/>
  <c r="W341" i="1" s="1"/>
  <c r="P341" i="1"/>
  <c r="AY340" i="1"/>
  <c r="AX340" i="1"/>
  <c r="AV340" i="1"/>
  <c r="AU340" i="1"/>
  <c r="AS340" i="1" s="1"/>
  <c r="AL340" i="1"/>
  <c r="AG340" i="1"/>
  <c r="Y340" i="1"/>
  <c r="X340" i="1"/>
  <c r="W340" i="1" s="1"/>
  <c r="P340" i="1"/>
  <c r="K340" i="1"/>
  <c r="J340" i="1"/>
  <c r="I340" i="1"/>
  <c r="H340" i="1" s="1"/>
  <c r="AY339" i="1"/>
  <c r="AX339" i="1"/>
  <c r="AV339" i="1"/>
  <c r="AU339" i="1"/>
  <c r="AS339" i="1"/>
  <c r="AL339" i="1"/>
  <c r="I339" i="1" s="1"/>
  <c r="H339" i="1" s="1"/>
  <c r="AG339" i="1"/>
  <c r="J339" i="1" s="1"/>
  <c r="Y339" i="1"/>
  <c r="X339" i="1"/>
  <c r="S339" i="1"/>
  <c r="P339" i="1"/>
  <c r="AY338" i="1"/>
  <c r="AX338" i="1"/>
  <c r="AV338" i="1"/>
  <c r="AU338" i="1"/>
  <c r="AS338" i="1" s="1"/>
  <c r="K338" i="1" s="1"/>
  <c r="AL338" i="1"/>
  <c r="I338" i="1" s="1"/>
  <c r="H338" i="1" s="1"/>
  <c r="AG338" i="1"/>
  <c r="J338" i="1" s="1"/>
  <c r="AA338" i="1"/>
  <c r="Y338" i="1"/>
  <c r="X338" i="1"/>
  <c r="W338" i="1"/>
  <c r="P338" i="1"/>
  <c r="AY337" i="1"/>
  <c r="S337" i="1" s="1"/>
  <c r="AX337" i="1"/>
  <c r="AW337" i="1"/>
  <c r="AV337" i="1"/>
  <c r="AU337" i="1"/>
  <c r="AS337" i="1" s="1"/>
  <c r="AE337" i="1" s="1"/>
  <c r="AT337" i="1"/>
  <c r="AL337" i="1"/>
  <c r="AG337" i="1"/>
  <c r="AF337" i="1"/>
  <c r="Y337" i="1"/>
  <c r="X337" i="1"/>
  <c r="W337" i="1" s="1"/>
  <c r="P337" i="1"/>
  <c r="J337" i="1"/>
  <c r="I337" i="1"/>
  <c r="H337" i="1"/>
  <c r="AY336" i="1"/>
  <c r="AX336" i="1"/>
  <c r="AV336" i="1"/>
  <c r="AU336" i="1"/>
  <c r="AS336" i="1"/>
  <c r="AL336" i="1"/>
  <c r="I336" i="1" s="1"/>
  <c r="H336" i="1" s="1"/>
  <c r="AA336" i="1" s="1"/>
  <c r="AG336" i="1"/>
  <c r="J336" i="1" s="1"/>
  <c r="Y336" i="1"/>
  <c r="X336" i="1"/>
  <c r="P336" i="1"/>
  <c r="N336" i="1"/>
  <c r="AY335" i="1"/>
  <c r="AX335" i="1"/>
  <c r="AV335" i="1"/>
  <c r="AU335" i="1"/>
  <c r="AS335" i="1"/>
  <c r="AL335" i="1"/>
  <c r="AG335" i="1"/>
  <c r="Y335" i="1"/>
  <c r="X335" i="1"/>
  <c r="P335" i="1"/>
  <c r="J335" i="1"/>
  <c r="I335" i="1"/>
  <c r="H335" i="1" s="1"/>
  <c r="AY334" i="1"/>
  <c r="AX334" i="1"/>
  <c r="AV334" i="1"/>
  <c r="AW334" i="1" s="1"/>
  <c r="AU334" i="1"/>
  <c r="AS334" i="1"/>
  <c r="AF334" i="1" s="1"/>
  <c r="AL334" i="1"/>
  <c r="I334" i="1" s="1"/>
  <c r="H334" i="1" s="1"/>
  <c r="AA334" i="1" s="1"/>
  <c r="AG334" i="1"/>
  <c r="J334" i="1" s="1"/>
  <c r="Y334" i="1"/>
  <c r="X334" i="1"/>
  <c r="W334" i="1" s="1"/>
  <c r="S334" i="1"/>
  <c r="P334" i="1"/>
  <c r="AY333" i="1"/>
  <c r="AX333" i="1"/>
  <c r="AV333" i="1"/>
  <c r="AU333" i="1"/>
  <c r="AS333" i="1" s="1"/>
  <c r="N333" i="1" s="1"/>
  <c r="AL333" i="1"/>
  <c r="I333" i="1" s="1"/>
  <c r="H333" i="1" s="1"/>
  <c r="AA333" i="1" s="1"/>
  <c r="AG333" i="1"/>
  <c r="J333" i="1" s="1"/>
  <c r="Y333" i="1"/>
  <c r="X333" i="1"/>
  <c r="W333" i="1"/>
  <c r="P333" i="1"/>
  <c r="AY332" i="1"/>
  <c r="AX332" i="1"/>
  <c r="AV332" i="1"/>
  <c r="AU332" i="1"/>
  <c r="AS332" i="1" s="1"/>
  <c r="AL332" i="1"/>
  <c r="I332" i="1" s="1"/>
  <c r="H332" i="1" s="1"/>
  <c r="AG332" i="1"/>
  <c r="J332" i="1" s="1"/>
  <c r="Y332" i="1"/>
  <c r="X332" i="1"/>
  <c r="W332" i="1"/>
  <c r="P332" i="1"/>
  <c r="AY331" i="1"/>
  <c r="AX331" i="1"/>
  <c r="AV331" i="1"/>
  <c r="AW331" i="1" s="1"/>
  <c r="AU331" i="1"/>
  <c r="AS331" i="1"/>
  <c r="AT331" i="1" s="1"/>
  <c r="AL331" i="1"/>
  <c r="AG331" i="1"/>
  <c r="AE331" i="1"/>
  <c r="Y331" i="1"/>
  <c r="X331" i="1"/>
  <c r="W331" i="1"/>
  <c r="P331" i="1"/>
  <c r="N331" i="1"/>
  <c r="K331" i="1"/>
  <c r="J331" i="1"/>
  <c r="I331" i="1"/>
  <c r="H331" i="1" s="1"/>
  <c r="AA331" i="1" s="1"/>
  <c r="AY330" i="1"/>
  <c r="AX330" i="1"/>
  <c r="AV330" i="1"/>
  <c r="AU330" i="1"/>
  <c r="AS330" i="1"/>
  <c r="AL330" i="1"/>
  <c r="I330" i="1" s="1"/>
  <c r="H330" i="1" s="1"/>
  <c r="AG330" i="1"/>
  <c r="J330" i="1" s="1"/>
  <c r="Y330" i="1"/>
  <c r="X330" i="1"/>
  <c r="P330" i="1"/>
  <c r="AY329" i="1"/>
  <c r="AX329" i="1"/>
  <c r="AV329" i="1"/>
  <c r="AU329" i="1"/>
  <c r="AS329" i="1" s="1"/>
  <c r="AL329" i="1"/>
  <c r="I329" i="1" s="1"/>
  <c r="H329" i="1" s="1"/>
  <c r="AG329" i="1"/>
  <c r="AA329" i="1"/>
  <c r="Y329" i="1"/>
  <c r="X329" i="1"/>
  <c r="W329" i="1"/>
  <c r="S329" i="1"/>
  <c r="P329" i="1"/>
  <c r="J329" i="1"/>
  <c r="AY328" i="1"/>
  <c r="AX328" i="1"/>
  <c r="AW328" i="1" s="1"/>
  <c r="AV328" i="1"/>
  <c r="AU328" i="1"/>
  <c r="AS328" i="1" s="1"/>
  <c r="AT328" i="1" s="1"/>
  <c r="AL328" i="1"/>
  <c r="I328" i="1" s="1"/>
  <c r="H328" i="1" s="1"/>
  <c r="AG328" i="1"/>
  <c r="J328" i="1" s="1"/>
  <c r="AE328" i="1"/>
  <c r="Y328" i="1"/>
  <c r="X328" i="1"/>
  <c r="W328" i="1"/>
  <c r="P328" i="1"/>
  <c r="AY327" i="1"/>
  <c r="AX327" i="1"/>
  <c r="AV327" i="1"/>
  <c r="AW327" i="1" s="1"/>
  <c r="AU327" i="1"/>
  <c r="AS327" i="1" s="1"/>
  <c r="AL327" i="1"/>
  <c r="AG327" i="1"/>
  <c r="J327" i="1" s="1"/>
  <c r="AE327" i="1"/>
  <c r="Y327" i="1"/>
  <c r="X327" i="1"/>
  <c r="W327" i="1"/>
  <c r="P327" i="1"/>
  <c r="I327" i="1"/>
  <c r="H327" i="1" s="1"/>
  <c r="AA327" i="1" s="1"/>
  <c r="AY326" i="1"/>
  <c r="S326" i="1" s="1"/>
  <c r="AX326" i="1"/>
  <c r="AV326" i="1"/>
  <c r="AU326" i="1"/>
  <c r="AS326" i="1" s="1"/>
  <c r="AL326" i="1"/>
  <c r="AG326" i="1"/>
  <c r="J326" i="1" s="1"/>
  <c r="Y326" i="1"/>
  <c r="X326" i="1"/>
  <c r="P326" i="1"/>
  <c r="I326" i="1"/>
  <c r="H326" i="1" s="1"/>
  <c r="AY325" i="1"/>
  <c r="AX325" i="1"/>
  <c r="AV325" i="1"/>
  <c r="AW325" i="1" s="1"/>
  <c r="AU325" i="1"/>
  <c r="AS325" i="1" s="1"/>
  <c r="AL325" i="1"/>
  <c r="I325" i="1" s="1"/>
  <c r="H325" i="1" s="1"/>
  <c r="AG325" i="1"/>
  <c r="J325" i="1" s="1"/>
  <c r="Y325" i="1"/>
  <c r="X325" i="1"/>
  <c r="P325" i="1"/>
  <c r="AY324" i="1"/>
  <c r="AX324" i="1"/>
  <c r="AV324" i="1"/>
  <c r="AU324" i="1"/>
  <c r="AS324" i="1" s="1"/>
  <c r="AL324" i="1"/>
  <c r="AG324" i="1"/>
  <c r="Y324" i="1"/>
  <c r="W324" i="1" s="1"/>
  <c r="X324" i="1"/>
  <c r="S324" i="1"/>
  <c r="P324" i="1"/>
  <c r="J324" i="1"/>
  <c r="I324" i="1"/>
  <c r="H324" i="1" s="1"/>
  <c r="AY323" i="1"/>
  <c r="AX323" i="1"/>
  <c r="AV323" i="1"/>
  <c r="AU323" i="1"/>
  <c r="AS323" i="1"/>
  <c r="AL323" i="1"/>
  <c r="AG323" i="1"/>
  <c r="Y323" i="1"/>
  <c r="W323" i="1" s="1"/>
  <c r="X323" i="1"/>
  <c r="P323" i="1"/>
  <c r="J323" i="1"/>
  <c r="I323" i="1"/>
  <c r="H323" i="1" s="1"/>
  <c r="AY322" i="1"/>
  <c r="S322" i="1" s="1"/>
  <c r="AX322" i="1"/>
  <c r="AW322" i="1" s="1"/>
  <c r="AV322" i="1"/>
  <c r="AU322" i="1"/>
  <c r="AT322" i="1"/>
  <c r="AS322" i="1"/>
  <c r="K322" i="1" s="1"/>
  <c r="AL322" i="1"/>
  <c r="I322" i="1" s="1"/>
  <c r="H322" i="1" s="1"/>
  <c r="AA322" i="1" s="1"/>
  <c r="AG322" i="1"/>
  <c r="J322" i="1" s="1"/>
  <c r="Y322" i="1"/>
  <c r="X322" i="1"/>
  <c r="W322" i="1" s="1"/>
  <c r="P322" i="1"/>
  <c r="AY321" i="1"/>
  <c r="AX321" i="1"/>
  <c r="AV321" i="1"/>
  <c r="AU321" i="1"/>
  <c r="AS321" i="1"/>
  <c r="N321" i="1" s="1"/>
  <c r="AL321" i="1"/>
  <c r="I321" i="1" s="1"/>
  <c r="H321" i="1" s="1"/>
  <c r="AG321" i="1"/>
  <c r="J321" i="1" s="1"/>
  <c r="AA321" i="1"/>
  <c r="Y321" i="1"/>
  <c r="X321" i="1"/>
  <c r="W321" i="1" s="1"/>
  <c r="P321" i="1"/>
  <c r="K321" i="1"/>
  <c r="AY320" i="1"/>
  <c r="AX320" i="1"/>
  <c r="AW320" i="1" s="1"/>
  <c r="AV320" i="1"/>
  <c r="AU320" i="1"/>
  <c r="AS320" i="1" s="1"/>
  <c r="AE320" i="1" s="1"/>
  <c r="AL320" i="1"/>
  <c r="I320" i="1" s="1"/>
  <c r="H320" i="1" s="1"/>
  <c r="AG320" i="1"/>
  <c r="Y320" i="1"/>
  <c r="X320" i="1"/>
  <c r="W320" i="1"/>
  <c r="S320" i="1"/>
  <c r="P320" i="1"/>
  <c r="J320" i="1"/>
  <c r="AY319" i="1"/>
  <c r="AX319" i="1"/>
  <c r="AV319" i="1"/>
  <c r="AU319" i="1"/>
  <c r="AS319" i="1"/>
  <c r="AL319" i="1"/>
  <c r="AG319" i="1"/>
  <c r="J319" i="1" s="1"/>
  <c r="Y319" i="1"/>
  <c r="X319" i="1"/>
  <c r="P319" i="1"/>
  <c r="I319" i="1"/>
  <c r="H319" i="1" s="1"/>
  <c r="AA319" i="1" s="1"/>
  <c r="AY318" i="1"/>
  <c r="S318" i="1" s="1"/>
  <c r="AX318" i="1"/>
  <c r="AV318" i="1"/>
  <c r="AU318" i="1"/>
  <c r="AS318" i="1"/>
  <c r="AL318" i="1"/>
  <c r="AG318" i="1"/>
  <c r="J318" i="1" s="1"/>
  <c r="Y318" i="1"/>
  <c r="X318" i="1"/>
  <c r="W318" i="1" s="1"/>
  <c r="P318" i="1"/>
  <c r="I318" i="1"/>
  <c r="H318" i="1" s="1"/>
  <c r="AY317" i="1"/>
  <c r="S317" i="1" s="1"/>
  <c r="T317" i="1" s="1"/>
  <c r="U317" i="1" s="1"/>
  <c r="AX317" i="1"/>
  <c r="AV317" i="1"/>
  <c r="AW317" i="1" s="1"/>
  <c r="AU317" i="1"/>
  <c r="AS317" i="1" s="1"/>
  <c r="AL317" i="1"/>
  <c r="I317" i="1" s="1"/>
  <c r="H317" i="1" s="1"/>
  <c r="AG317" i="1"/>
  <c r="J317" i="1" s="1"/>
  <c r="AA317" i="1"/>
  <c r="Y317" i="1"/>
  <c r="X317" i="1"/>
  <c r="P317" i="1"/>
  <c r="AY316" i="1"/>
  <c r="S316" i="1" s="1"/>
  <c r="AX316" i="1"/>
  <c r="AV316" i="1"/>
  <c r="AU316" i="1"/>
  <c r="AS316" i="1" s="1"/>
  <c r="AT316" i="1"/>
  <c r="AL316" i="1"/>
  <c r="I316" i="1" s="1"/>
  <c r="H316" i="1" s="1"/>
  <c r="AG316" i="1"/>
  <c r="Y316" i="1"/>
  <c r="X316" i="1"/>
  <c r="P316" i="1"/>
  <c r="J316" i="1"/>
  <c r="AY315" i="1"/>
  <c r="AX315" i="1"/>
  <c r="AV315" i="1"/>
  <c r="AU315" i="1"/>
  <c r="AS315" i="1" s="1"/>
  <c r="AE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AU314" i="1"/>
  <c r="AS314" i="1"/>
  <c r="AL314" i="1"/>
  <c r="I314" i="1" s="1"/>
  <c r="AG314" i="1"/>
  <c r="AE314" i="1"/>
  <c r="Y314" i="1"/>
  <c r="X314" i="1"/>
  <c r="W314" i="1"/>
  <c r="P314" i="1"/>
  <c r="J314" i="1"/>
  <c r="H314" i="1"/>
  <c r="AA314" i="1" s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P313" i="1"/>
  <c r="J313" i="1"/>
  <c r="AY312" i="1"/>
  <c r="AX312" i="1"/>
  <c r="AV312" i="1"/>
  <c r="AU312" i="1"/>
  <c r="AS312" i="1"/>
  <c r="AL312" i="1"/>
  <c r="I312" i="1" s="1"/>
  <c r="H312" i="1" s="1"/>
  <c r="AA312" i="1" s="1"/>
  <c r="AG312" i="1"/>
  <c r="J312" i="1" s="1"/>
  <c r="AE312" i="1"/>
  <c r="Y312" i="1"/>
  <c r="X312" i="1"/>
  <c r="P312" i="1"/>
  <c r="N312" i="1"/>
  <c r="AY311" i="1"/>
  <c r="AX311" i="1"/>
  <c r="AV311" i="1"/>
  <c r="AU311" i="1"/>
  <c r="AS311" i="1" s="1"/>
  <c r="AL311" i="1"/>
  <c r="AG311" i="1"/>
  <c r="J311" i="1" s="1"/>
  <c r="AF311" i="1"/>
  <c r="Y311" i="1"/>
  <c r="X311" i="1"/>
  <c r="P311" i="1"/>
  <c r="I311" i="1"/>
  <c r="H311" i="1" s="1"/>
  <c r="AY310" i="1"/>
  <c r="AX310" i="1"/>
  <c r="AV310" i="1"/>
  <c r="AU310" i="1"/>
  <c r="AS310" i="1"/>
  <c r="AL310" i="1"/>
  <c r="I310" i="1" s="1"/>
  <c r="H310" i="1" s="1"/>
  <c r="AG310" i="1"/>
  <c r="Y310" i="1"/>
  <c r="X310" i="1"/>
  <c r="W310" i="1"/>
  <c r="S310" i="1"/>
  <c r="P310" i="1"/>
  <c r="K310" i="1"/>
  <c r="J310" i="1"/>
  <c r="AY309" i="1"/>
  <c r="AX309" i="1"/>
  <c r="AV309" i="1"/>
  <c r="AW309" i="1" s="1"/>
  <c r="AU309" i="1"/>
  <c r="AS309" i="1" s="1"/>
  <c r="AL309" i="1"/>
  <c r="I309" i="1" s="1"/>
  <c r="H309" i="1" s="1"/>
  <c r="AG309" i="1"/>
  <c r="J309" i="1" s="1"/>
  <c r="Y309" i="1"/>
  <c r="W309" i="1" s="1"/>
  <c r="X309" i="1"/>
  <c r="P309" i="1"/>
  <c r="AY308" i="1"/>
  <c r="AX308" i="1"/>
  <c r="AV308" i="1"/>
  <c r="AW308" i="1" s="1"/>
  <c r="AU308" i="1"/>
  <c r="AS308" i="1"/>
  <c r="AE308" i="1" s="1"/>
  <c r="AL308" i="1"/>
  <c r="I308" i="1" s="1"/>
  <c r="H308" i="1" s="1"/>
  <c r="AA308" i="1" s="1"/>
  <c r="AG308" i="1"/>
  <c r="J308" i="1" s="1"/>
  <c r="Y308" i="1"/>
  <c r="W308" i="1" s="1"/>
  <c r="X308" i="1"/>
  <c r="P308" i="1"/>
  <c r="AY307" i="1"/>
  <c r="AX307" i="1"/>
  <c r="AV307" i="1"/>
  <c r="AU307" i="1"/>
  <c r="AS307" i="1" s="1"/>
  <c r="AL307" i="1"/>
  <c r="AG307" i="1"/>
  <c r="J307" i="1" s="1"/>
  <c r="Y307" i="1"/>
  <c r="X307" i="1"/>
  <c r="P307" i="1"/>
  <c r="N307" i="1"/>
  <c r="I307" i="1"/>
  <c r="H307" i="1" s="1"/>
  <c r="AY306" i="1"/>
  <c r="AX306" i="1"/>
  <c r="AV306" i="1"/>
  <c r="S306" i="1" s="1"/>
  <c r="AU306" i="1"/>
  <c r="AS306" i="1" s="1"/>
  <c r="AE306" i="1" s="1"/>
  <c r="AL306" i="1"/>
  <c r="I306" i="1" s="1"/>
  <c r="H306" i="1" s="1"/>
  <c r="AG306" i="1"/>
  <c r="J306" i="1" s="1"/>
  <c r="AF306" i="1"/>
  <c r="Y306" i="1"/>
  <c r="X306" i="1"/>
  <c r="W306" i="1"/>
  <c r="P306" i="1"/>
  <c r="K306" i="1"/>
  <c r="AY305" i="1"/>
  <c r="AX305" i="1"/>
  <c r="AV305" i="1"/>
  <c r="AU305" i="1"/>
  <c r="AS305" i="1" s="1"/>
  <c r="AL305" i="1"/>
  <c r="I305" i="1" s="1"/>
  <c r="H305" i="1" s="1"/>
  <c r="AG305" i="1"/>
  <c r="Y305" i="1"/>
  <c r="X305" i="1"/>
  <c r="P305" i="1"/>
  <c r="J305" i="1"/>
  <c r="AY304" i="1"/>
  <c r="AX304" i="1"/>
  <c r="AV304" i="1"/>
  <c r="AU304" i="1"/>
  <c r="AS304" i="1"/>
  <c r="AT304" i="1" s="1"/>
  <c r="AL304" i="1"/>
  <c r="I304" i="1" s="1"/>
  <c r="H304" i="1" s="1"/>
  <c r="AA304" i="1" s="1"/>
  <c r="AG304" i="1"/>
  <c r="Y304" i="1"/>
  <c r="W304" i="1" s="1"/>
  <c r="X304" i="1"/>
  <c r="P304" i="1"/>
  <c r="J304" i="1"/>
  <c r="AY303" i="1"/>
  <c r="AX303" i="1"/>
  <c r="AV303" i="1"/>
  <c r="AU303" i="1"/>
  <c r="AS303" i="1" s="1"/>
  <c r="AL303" i="1"/>
  <c r="I303" i="1" s="1"/>
  <c r="H303" i="1" s="1"/>
  <c r="AA303" i="1" s="1"/>
  <c r="AG303" i="1"/>
  <c r="J303" i="1" s="1"/>
  <c r="AF303" i="1"/>
  <c r="Y303" i="1"/>
  <c r="X303" i="1"/>
  <c r="W303" i="1" s="1"/>
  <c r="P303" i="1"/>
  <c r="AY302" i="1"/>
  <c r="AX302" i="1"/>
  <c r="AV302" i="1"/>
  <c r="AW302" i="1" s="1"/>
  <c r="AU302" i="1"/>
  <c r="AS302" i="1" s="1"/>
  <c r="AL302" i="1"/>
  <c r="I302" i="1" s="1"/>
  <c r="AG302" i="1"/>
  <c r="AA302" i="1"/>
  <c r="Y302" i="1"/>
  <c r="X302" i="1"/>
  <c r="P302" i="1"/>
  <c r="J302" i="1"/>
  <c r="H302" i="1"/>
  <c r="AY301" i="1"/>
  <c r="AX301" i="1"/>
  <c r="AV301" i="1"/>
  <c r="AW301" i="1" s="1"/>
  <c r="AU301" i="1"/>
  <c r="AS301" i="1" s="1"/>
  <c r="AT301" i="1"/>
  <c r="AL301" i="1"/>
  <c r="AG301" i="1"/>
  <c r="J301" i="1" s="1"/>
  <c r="Y301" i="1"/>
  <c r="X301" i="1"/>
  <c r="P301" i="1"/>
  <c r="I301" i="1"/>
  <c r="H301" i="1" s="1"/>
  <c r="AY300" i="1"/>
  <c r="S300" i="1" s="1"/>
  <c r="AX300" i="1"/>
  <c r="AV300" i="1"/>
  <c r="AW300" i="1" s="1"/>
  <c r="AU300" i="1"/>
  <c r="AS300" i="1" s="1"/>
  <c r="AL300" i="1"/>
  <c r="I300" i="1" s="1"/>
  <c r="H300" i="1" s="1"/>
  <c r="AA300" i="1" s="1"/>
  <c r="AG300" i="1"/>
  <c r="J300" i="1" s="1"/>
  <c r="Y300" i="1"/>
  <c r="X300" i="1"/>
  <c r="W300" i="1"/>
  <c r="P300" i="1"/>
  <c r="N300" i="1"/>
  <c r="K300" i="1"/>
  <c r="AY299" i="1"/>
  <c r="AX299" i="1"/>
  <c r="AV299" i="1"/>
  <c r="AU299" i="1"/>
  <c r="AS299" i="1" s="1"/>
  <c r="AF299" i="1" s="1"/>
  <c r="AL299" i="1"/>
  <c r="AG299" i="1"/>
  <c r="J299" i="1" s="1"/>
  <c r="Y299" i="1"/>
  <c r="X299" i="1"/>
  <c r="P299" i="1"/>
  <c r="N299" i="1"/>
  <c r="I299" i="1"/>
  <c r="H299" i="1" s="1"/>
  <c r="AY298" i="1"/>
  <c r="AX298" i="1"/>
  <c r="AV298" i="1"/>
  <c r="AW298" i="1" s="1"/>
  <c r="AU298" i="1"/>
  <c r="AS298" i="1" s="1"/>
  <c r="AL298" i="1"/>
  <c r="I298" i="1" s="1"/>
  <c r="H298" i="1" s="1"/>
  <c r="AA298" i="1" s="1"/>
  <c r="AG298" i="1"/>
  <c r="Y298" i="1"/>
  <c r="X298" i="1"/>
  <c r="W298" i="1"/>
  <c r="P298" i="1"/>
  <c r="J298" i="1"/>
  <c r="AY297" i="1"/>
  <c r="AX297" i="1"/>
  <c r="AV297" i="1"/>
  <c r="AW297" i="1" s="1"/>
  <c r="AU297" i="1"/>
  <c r="AS297" i="1" s="1"/>
  <c r="AT297" i="1"/>
  <c r="AL297" i="1"/>
  <c r="AG297" i="1"/>
  <c r="J297" i="1" s="1"/>
  <c r="Y297" i="1"/>
  <c r="X297" i="1"/>
  <c r="P297" i="1"/>
  <c r="I297" i="1"/>
  <c r="H297" i="1" s="1"/>
  <c r="AY296" i="1"/>
  <c r="AX296" i="1"/>
  <c r="AV296" i="1"/>
  <c r="AU296" i="1"/>
  <c r="AS296" i="1" s="1"/>
  <c r="AL296" i="1"/>
  <c r="AG296" i="1"/>
  <c r="J296" i="1" s="1"/>
  <c r="Y296" i="1"/>
  <c r="X296" i="1"/>
  <c r="W296" i="1" s="1"/>
  <c r="P296" i="1"/>
  <c r="I296" i="1"/>
  <c r="H296" i="1"/>
  <c r="AA296" i="1" s="1"/>
  <c r="AY295" i="1"/>
  <c r="AX295" i="1"/>
  <c r="AV295" i="1"/>
  <c r="AU295" i="1"/>
  <c r="AS295" i="1" s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/>
  <c r="AL294" i="1"/>
  <c r="I294" i="1" s="1"/>
  <c r="H294" i="1" s="1"/>
  <c r="AG294" i="1"/>
  <c r="J294" i="1" s="1"/>
  <c r="Y294" i="1"/>
  <c r="X294" i="1"/>
  <c r="W294" i="1"/>
  <c r="S294" i="1"/>
  <c r="P294" i="1"/>
  <c r="AY293" i="1"/>
  <c r="AX293" i="1"/>
  <c r="AV293" i="1"/>
  <c r="AU293" i="1"/>
  <c r="AS293" i="1" s="1"/>
  <c r="AL293" i="1"/>
  <c r="I293" i="1" s="1"/>
  <c r="H293" i="1" s="1"/>
  <c r="AA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I292" i="1" s="1"/>
  <c r="H292" i="1" s="1"/>
  <c r="AA292" i="1" s="1"/>
  <c r="AG292" i="1"/>
  <c r="J292" i="1" s="1"/>
  <c r="Y292" i="1"/>
  <c r="X292" i="1"/>
  <c r="P292" i="1"/>
  <c r="AY291" i="1"/>
  <c r="AX291" i="1"/>
  <c r="AV291" i="1"/>
  <c r="AU291" i="1"/>
  <c r="AS291" i="1" s="1"/>
  <c r="AF291" i="1" s="1"/>
  <c r="AL291" i="1"/>
  <c r="AG291" i="1"/>
  <c r="J291" i="1" s="1"/>
  <c r="Y291" i="1"/>
  <c r="X291" i="1"/>
  <c r="W291" i="1" s="1"/>
  <c r="P291" i="1"/>
  <c r="N291" i="1"/>
  <c r="I291" i="1"/>
  <c r="H291" i="1" s="1"/>
  <c r="AA291" i="1" s="1"/>
  <c r="AY290" i="1"/>
  <c r="S290" i="1" s="1"/>
  <c r="AX290" i="1"/>
  <c r="AV290" i="1"/>
  <c r="AW290" i="1" s="1"/>
  <c r="AU290" i="1"/>
  <c r="AS290" i="1"/>
  <c r="AF290" i="1" s="1"/>
  <c r="AL290" i="1"/>
  <c r="I290" i="1" s="1"/>
  <c r="H290" i="1" s="1"/>
  <c r="AG290" i="1"/>
  <c r="J290" i="1" s="1"/>
  <c r="AE290" i="1"/>
  <c r="Y290" i="1"/>
  <c r="X290" i="1"/>
  <c r="W290" i="1"/>
  <c r="P290" i="1"/>
  <c r="AY289" i="1"/>
  <c r="S289" i="1" s="1"/>
  <c r="AX289" i="1"/>
  <c r="AV289" i="1"/>
  <c r="AW289" i="1" s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U288" i="1"/>
  <c r="AS288" i="1"/>
  <c r="AL288" i="1"/>
  <c r="I288" i="1" s="1"/>
  <c r="H288" i="1" s="1"/>
  <c r="AA288" i="1" s="1"/>
  <c r="AG288" i="1"/>
  <c r="Y288" i="1"/>
  <c r="X288" i="1"/>
  <c r="W288" i="1" s="1"/>
  <c r="P288" i="1"/>
  <c r="J288" i="1"/>
  <c r="AY287" i="1"/>
  <c r="AX287" i="1"/>
  <c r="AV287" i="1"/>
  <c r="AU287" i="1"/>
  <c r="AS287" i="1" s="1"/>
  <c r="AL287" i="1"/>
  <c r="AG287" i="1"/>
  <c r="J287" i="1" s="1"/>
  <c r="Y287" i="1"/>
  <c r="X287" i="1"/>
  <c r="P287" i="1"/>
  <c r="I287" i="1"/>
  <c r="H287" i="1" s="1"/>
  <c r="AY286" i="1"/>
  <c r="S286" i="1" s="1"/>
  <c r="AX286" i="1"/>
  <c r="AW286" i="1" s="1"/>
  <c r="AV286" i="1"/>
  <c r="AU286" i="1"/>
  <c r="AS286" i="1"/>
  <c r="AL286" i="1"/>
  <c r="I286" i="1" s="1"/>
  <c r="AG286" i="1"/>
  <c r="J286" i="1" s="1"/>
  <c r="AF286" i="1"/>
  <c r="AE286" i="1"/>
  <c r="Y286" i="1"/>
  <c r="X286" i="1"/>
  <c r="P286" i="1"/>
  <c r="H286" i="1"/>
  <c r="AY285" i="1"/>
  <c r="AX285" i="1"/>
  <c r="AV285" i="1"/>
  <c r="AU285" i="1"/>
  <c r="AS285" i="1" s="1"/>
  <c r="AL285" i="1"/>
  <c r="I285" i="1" s="1"/>
  <c r="H285" i="1" s="1"/>
  <c r="AA285" i="1" s="1"/>
  <c r="AG285" i="1"/>
  <c r="Y285" i="1"/>
  <c r="X285" i="1"/>
  <c r="W285" i="1" s="1"/>
  <c r="P285" i="1"/>
  <c r="J285" i="1"/>
  <c r="AY284" i="1"/>
  <c r="AX284" i="1"/>
  <c r="AV284" i="1"/>
  <c r="AU284" i="1"/>
  <c r="AS284" i="1" s="1"/>
  <c r="N284" i="1" s="1"/>
  <c r="AL284" i="1"/>
  <c r="I284" i="1" s="1"/>
  <c r="H284" i="1" s="1"/>
  <c r="AA284" i="1" s="1"/>
  <c r="AG284" i="1"/>
  <c r="J284" i="1" s="1"/>
  <c r="Y284" i="1"/>
  <c r="X284" i="1"/>
  <c r="W284" i="1" s="1"/>
  <c r="P284" i="1"/>
  <c r="AY283" i="1"/>
  <c r="AX283" i="1"/>
  <c r="AV283" i="1"/>
  <c r="AU283" i="1"/>
  <c r="AS283" i="1" s="1"/>
  <c r="AL283" i="1"/>
  <c r="I283" i="1" s="1"/>
  <c r="H283" i="1" s="1"/>
  <c r="AG283" i="1"/>
  <c r="J283" i="1" s="1"/>
  <c r="AF283" i="1"/>
  <c r="Y283" i="1"/>
  <c r="X283" i="1"/>
  <c r="W283" i="1" s="1"/>
  <c r="P283" i="1"/>
  <c r="N283" i="1"/>
  <c r="AY282" i="1"/>
  <c r="AX282" i="1"/>
  <c r="AV282" i="1"/>
  <c r="AU282" i="1"/>
  <c r="AS282" i="1"/>
  <c r="AL282" i="1"/>
  <c r="I282" i="1" s="1"/>
  <c r="H282" i="1" s="1"/>
  <c r="AA282" i="1" s="1"/>
  <c r="AG282" i="1"/>
  <c r="Y282" i="1"/>
  <c r="X282" i="1"/>
  <c r="W282" i="1"/>
  <c r="S282" i="1"/>
  <c r="P282" i="1"/>
  <c r="J282" i="1"/>
  <c r="AY281" i="1"/>
  <c r="S281" i="1" s="1"/>
  <c r="AX281" i="1"/>
  <c r="AV281" i="1"/>
  <c r="AW281" i="1" s="1"/>
  <c r="AU281" i="1"/>
  <c r="AS281" i="1" s="1"/>
  <c r="AT281" i="1"/>
  <c r="AL281" i="1"/>
  <c r="I281" i="1" s="1"/>
  <c r="H281" i="1" s="1"/>
  <c r="AG281" i="1"/>
  <c r="J281" i="1" s="1"/>
  <c r="Y281" i="1"/>
  <c r="X281" i="1"/>
  <c r="P281" i="1"/>
  <c r="AY280" i="1"/>
  <c r="AX280" i="1"/>
  <c r="AV280" i="1"/>
  <c r="AU280" i="1"/>
  <c r="AS280" i="1" s="1"/>
  <c r="AT280" i="1" s="1"/>
  <c r="AL280" i="1"/>
  <c r="I280" i="1" s="1"/>
  <c r="H280" i="1" s="1"/>
  <c r="AG280" i="1"/>
  <c r="Y280" i="1"/>
  <c r="X280" i="1"/>
  <c r="S280" i="1"/>
  <c r="P280" i="1"/>
  <c r="J280" i="1"/>
  <c r="AY279" i="1"/>
  <c r="AX279" i="1"/>
  <c r="AV279" i="1"/>
  <c r="S279" i="1" s="1"/>
  <c r="AU279" i="1"/>
  <c r="AS279" i="1" s="1"/>
  <c r="AL279" i="1"/>
  <c r="I279" i="1" s="1"/>
  <c r="H279" i="1" s="1"/>
  <c r="AA279" i="1" s="1"/>
  <c r="AG279" i="1"/>
  <c r="J279" i="1" s="1"/>
  <c r="Y279" i="1"/>
  <c r="X279" i="1"/>
  <c r="P279" i="1"/>
  <c r="AY278" i="1"/>
  <c r="AX278" i="1"/>
  <c r="AV278" i="1"/>
  <c r="AU278" i="1"/>
  <c r="AS278" i="1" s="1"/>
  <c r="N278" i="1" s="1"/>
  <c r="AL278" i="1"/>
  <c r="I278" i="1" s="1"/>
  <c r="H278" i="1" s="1"/>
  <c r="AG278" i="1"/>
  <c r="AA278" i="1"/>
  <c r="Y278" i="1"/>
  <c r="X278" i="1"/>
  <c r="W278" i="1"/>
  <c r="P278" i="1"/>
  <c r="J278" i="1"/>
  <c r="AY277" i="1"/>
  <c r="AX277" i="1"/>
  <c r="AV277" i="1"/>
  <c r="AU277" i="1"/>
  <c r="AS277" i="1" s="1"/>
  <c r="AL277" i="1"/>
  <c r="AG277" i="1"/>
  <c r="J277" i="1" s="1"/>
  <c r="Y277" i="1"/>
  <c r="X277" i="1"/>
  <c r="P277" i="1"/>
  <c r="I277" i="1"/>
  <c r="H277" i="1"/>
  <c r="AA277" i="1" s="1"/>
  <c r="AY276" i="1"/>
  <c r="AX276" i="1"/>
  <c r="AW276" i="1" s="1"/>
  <c r="AV276" i="1"/>
  <c r="AU276" i="1"/>
  <c r="AS276" i="1"/>
  <c r="AL276" i="1"/>
  <c r="I276" i="1" s="1"/>
  <c r="H276" i="1" s="1"/>
  <c r="AA276" i="1" s="1"/>
  <c r="AG276" i="1"/>
  <c r="Y276" i="1"/>
  <c r="X276" i="1"/>
  <c r="W276" i="1" s="1"/>
  <c r="S276" i="1"/>
  <c r="P276" i="1"/>
  <c r="J276" i="1"/>
  <c r="AY275" i="1"/>
  <c r="AX275" i="1"/>
  <c r="AW275" i="1" s="1"/>
  <c r="AV275" i="1"/>
  <c r="AU275" i="1"/>
  <c r="AS275" i="1" s="1"/>
  <c r="AL275" i="1"/>
  <c r="AG275" i="1"/>
  <c r="J275" i="1" s="1"/>
  <c r="Y275" i="1"/>
  <c r="X275" i="1"/>
  <c r="W275" i="1" s="1"/>
  <c r="P275" i="1"/>
  <c r="I275" i="1"/>
  <c r="H275" i="1" s="1"/>
  <c r="AY274" i="1"/>
  <c r="AX274" i="1"/>
  <c r="AV274" i="1"/>
  <c r="AU274" i="1"/>
  <c r="AS274" i="1"/>
  <c r="K274" i="1" s="1"/>
  <c r="AL274" i="1"/>
  <c r="I274" i="1" s="1"/>
  <c r="H274" i="1" s="1"/>
  <c r="AA274" i="1" s="1"/>
  <c r="AG274" i="1"/>
  <c r="Y274" i="1"/>
  <c r="X274" i="1"/>
  <c r="W274" i="1"/>
  <c r="P274" i="1"/>
  <c r="J274" i="1"/>
  <c r="AY273" i="1"/>
  <c r="AX273" i="1"/>
  <c r="AV273" i="1"/>
  <c r="AU273" i="1"/>
  <c r="AS273" i="1" s="1"/>
  <c r="AL273" i="1"/>
  <c r="I273" i="1" s="1"/>
  <c r="H273" i="1" s="1"/>
  <c r="AA273" i="1" s="1"/>
  <c r="AG273" i="1"/>
  <c r="J273" i="1" s="1"/>
  <c r="AF273" i="1"/>
  <c r="Y273" i="1"/>
  <c r="X273" i="1"/>
  <c r="W273" i="1" s="1"/>
  <c r="P273" i="1"/>
  <c r="AY272" i="1"/>
  <c r="AX272" i="1"/>
  <c r="AV272" i="1"/>
  <c r="AW272" i="1" s="1"/>
  <c r="AU272" i="1"/>
  <c r="AS272" i="1" s="1"/>
  <c r="AL272" i="1"/>
  <c r="I272" i="1" s="1"/>
  <c r="H272" i="1" s="1"/>
  <c r="AA272" i="1" s="1"/>
  <c r="AG272" i="1"/>
  <c r="Y272" i="1"/>
  <c r="X272" i="1"/>
  <c r="W272" i="1"/>
  <c r="S272" i="1"/>
  <c r="P272" i="1"/>
  <c r="J272" i="1"/>
  <c r="AY271" i="1"/>
  <c r="AX271" i="1"/>
  <c r="AV271" i="1"/>
  <c r="S271" i="1" s="1"/>
  <c r="AU271" i="1"/>
  <c r="AS271" i="1" s="1"/>
  <c r="AT271" i="1"/>
  <c r="AL271" i="1"/>
  <c r="AG271" i="1"/>
  <c r="Y271" i="1"/>
  <c r="X271" i="1"/>
  <c r="P271" i="1"/>
  <c r="J271" i="1"/>
  <c r="I271" i="1"/>
  <c r="H271" i="1" s="1"/>
  <c r="AY270" i="1"/>
  <c r="AX270" i="1"/>
  <c r="AV270" i="1"/>
  <c r="AW270" i="1" s="1"/>
  <c r="AU270" i="1"/>
  <c r="AS270" i="1"/>
  <c r="AF270" i="1" s="1"/>
  <c r="AL270" i="1"/>
  <c r="I270" i="1" s="1"/>
  <c r="H270" i="1" s="1"/>
  <c r="AG270" i="1"/>
  <c r="J270" i="1" s="1"/>
  <c r="Y270" i="1"/>
  <c r="X270" i="1"/>
  <c r="W270" i="1"/>
  <c r="P270" i="1"/>
  <c r="K270" i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Y269" i="1"/>
  <c r="X269" i="1"/>
  <c r="P269" i="1"/>
  <c r="AY268" i="1"/>
  <c r="S268" i="1" s="1"/>
  <c r="AX268" i="1"/>
  <c r="AW268" i="1" s="1"/>
  <c r="AV268" i="1"/>
  <c r="AU268" i="1"/>
  <c r="AS268" i="1"/>
  <c r="AL268" i="1"/>
  <c r="I268" i="1" s="1"/>
  <c r="H268" i="1" s="1"/>
  <c r="AG268" i="1"/>
  <c r="J268" i="1" s="1"/>
  <c r="AE268" i="1"/>
  <c r="Y268" i="1"/>
  <c r="X268" i="1"/>
  <c r="P268" i="1"/>
  <c r="AY267" i="1"/>
  <c r="AX267" i="1"/>
  <c r="AV267" i="1"/>
  <c r="S267" i="1" s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AU266" i="1"/>
  <c r="AS266" i="1" s="1"/>
  <c r="AT266" i="1" s="1"/>
  <c r="AL266" i="1"/>
  <c r="I266" i="1" s="1"/>
  <c r="H266" i="1" s="1"/>
  <c r="AG266" i="1"/>
  <c r="J266" i="1" s="1"/>
  <c r="Y266" i="1"/>
  <c r="W266" i="1" s="1"/>
  <c r="X266" i="1"/>
  <c r="P266" i="1"/>
  <c r="AY265" i="1"/>
  <c r="AX265" i="1"/>
  <c r="AV265" i="1"/>
  <c r="AU265" i="1"/>
  <c r="AS265" i="1" s="1"/>
  <c r="AL265" i="1"/>
  <c r="AG265" i="1"/>
  <c r="J265" i="1" s="1"/>
  <c r="Y265" i="1"/>
  <c r="X265" i="1"/>
  <c r="P265" i="1"/>
  <c r="I265" i="1"/>
  <c r="H265" i="1" s="1"/>
  <c r="AA265" i="1" s="1"/>
  <c r="AY264" i="1"/>
  <c r="AX264" i="1"/>
  <c r="AW264" i="1" s="1"/>
  <c r="AV264" i="1"/>
  <c r="AU264" i="1"/>
  <c r="AS264" i="1" s="1"/>
  <c r="AL264" i="1"/>
  <c r="I264" i="1" s="1"/>
  <c r="H264" i="1" s="1"/>
  <c r="AG264" i="1"/>
  <c r="J264" i="1" s="1"/>
  <c r="AE264" i="1"/>
  <c r="Y264" i="1"/>
  <c r="X264" i="1"/>
  <c r="W264" i="1" s="1"/>
  <c r="S264" i="1"/>
  <c r="P264" i="1"/>
  <c r="AY263" i="1"/>
  <c r="AX263" i="1"/>
  <c r="AV263" i="1"/>
  <c r="AW263" i="1" s="1"/>
  <c r="AU263" i="1"/>
  <c r="AS263" i="1" s="1"/>
  <c r="AT263" i="1" s="1"/>
  <c r="AL263" i="1"/>
  <c r="AG263" i="1"/>
  <c r="Y263" i="1"/>
  <c r="X263" i="1"/>
  <c r="W263" i="1" s="1"/>
  <c r="P263" i="1"/>
  <c r="J263" i="1"/>
  <c r="I263" i="1"/>
  <c r="H263" i="1" s="1"/>
  <c r="AA263" i="1" s="1"/>
  <c r="AY262" i="1"/>
  <c r="AX262" i="1"/>
  <c r="AV262" i="1"/>
  <c r="AU262" i="1"/>
  <c r="AS262" i="1"/>
  <c r="AL262" i="1"/>
  <c r="I262" i="1" s="1"/>
  <c r="H262" i="1" s="1"/>
  <c r="AG262" i="1"/>
  <c r="AE262" i="1"/>
  <c r="Y262" i="1"/>
  <c r="X262" i="1"/>
  <c r="W262" i="1"/>
  <c r="P262" i="1"/>
  <c r="J262" i="1"/>
  <c r="AY261" i="1"/>
  <c r="AX261" i="1"/>
  <c r="AV261" i="1"/>
  <c r="AU261" i="1"/>
  <c r="AS261" i="1" s="1"/>
  <c r="N261" i="1" s="1"/>
  <c r="AL261" i="1"/>
  <c r="AG261" i="1"/>
  <c r="J261" i="1" s="1"/>
  <c r="AF261" i="1"/>
  <c r="Y261" i="1"/>
  <c r="X261" i="1"/>
  <c r="P261" i="1"/>
  <c r="I261" i="1"/>
  <c r="H261" i="1" s="1"/>
  <c r="AA261" i="1" s="1"/>
  <c r="AY260" i="1"/>
  <c r="AX260" i="1"/>
  <c r="AV260" i="1"/>
  <c r="AU260" i="1"/>
  <c r="AS260" i="1" s="1"/>
  <c r="AL260" i="1"/>
  <c r="I260" i="1" s="1"/>
  <c r="H260" i="1" s="1"/>
  <c r="AG260" i="1"/>
  <c r="J260" i="1" s="1"/>
  <c r="Y260" i="1"/>
  <c r="X260" i="1"/>
  <c r="W260" i="1" s="1"/>
  <c r="P260" i="1"/>
  <c r="AY259" i="1"/>
  <c r="AX259" i="1"/>
  <c r="AV259" i="1"/>
  <c r="AW259" i="1" s="1"/>
  <c r="AU259" i="1"/>
  <c r="AS259" i="1" s="1"/>
  <c r="AT259" i="1" s="1"/>
  <c r="AL259" i="1"/>
  <c r="AG259" i="1"/>
  <c r="Y259" i="1"/>
  <c r="X259" i="1"/>
  <c r="P259" i="1"/>
  <c r="J259" i="1"/>
  <c r="I259" i="1"/>
  <c r="H259" i="1" s="1"/>
  <c r="AY258" i="1"/>
  <c r="AX258" i="1"/>
  <c r="AV258" i="1"/>
  <c r="AU258" i="1"/>
  <c r="AS258" i="1" s="1"/>
  <c r="AL258" i="1"/>
  <c r="I258" i="1" s="1"/>
  <c r="H258" i="1" s="1"/>
  <c r="AG258" i="1"/>
  <c r="Y258" i="1"/>
  <c r="X258" i="1"/>
  <c r="W258" i="1" s="1"/>
  <c r="P258" i="1"/>
  <c r="J258" i="1"/>
  <c r="AY257" i="1"/>
  <c r="AX257" i="1"/>
  <c r="AV257" i="1"/>
  <c r="AU257" i="1"/>
  <c r="AS257" i="1" s="1"/>
  <c r="AF257" i="1" s="1"/>
  <c r="AL257" i="1"/>
  <c r="AG257" i="1"/>
  <c r="J257" i="1" s="1"/>
  <c r="Y257" i="1"/>
  <c r="X257" i="1"/>
  <c r="P257" i="1"/>
  <c r="I257" i="1"/>
  <c r="H257" i="1" s="1"/>
  <c r="AY256" i="1"/>
  <c r="AX256" i="1"/>
  <c r="AV256" i="1"/>
  <c r="AW256" i="1" s="1"/>
  <c r="AU256" i="1"/>
  <c r="AS256" i="1"/>
  <c r="AL256" i="1"/>
  <c r="I256" i="1" s="1"/>
  <c r="H256" i="1" s="1"/>
  <c r="AG256" i="1"/>
  <c r="Y256" i="1"/>
  <c r="X256" i="1"/>
  <c r="W256" i="1"/>
  <c r="S256" i="1"/>
  <c r="P256" i="1"/>
  <c r="K256" i="1"/>
  <c r="J256" i="1"/>
  <c r="AY255" i="1"/>
  <c r="AX255" i="1"/>
  <c r="AV255" i="1"/>
  <c r="AU255" i="1"/>
  <c r="AS255" i="1" s="1"/>
  <c r="AT255" i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U254" i="1"/>
  <c r="AS254" i="1"/>
  <c r="AL254" i="1"/>
  <c r="I254" i="1" s="1"/>
  <c r="H254" i="1" s="1"/>
  <c r="AA254" i="1" s="1"/>
  <c r="AG254" i="1"/>
  <c r="J254" i="1" s="1"/>
  <c r="Y254" i="1"/>
  <c r="X254" i="1"/>
  <c r="W254" i="1"/>
  <c r="P254" i="1"/>
  <c r="AY253" i="1"/>
  <c r="AX253" i="1"/>
  <c r="AV253" i="1"/>
  <c r="AU253" i="1"/>
  <c r="AS253" i="1" s="1"/>
  <c r="N253" i="1" s="1"/>
  <c r="AL253" i="1"/>
  <c r="I253" i="1" s="1"/>
  <c r="H253" i="1" s="1"/>
  <c r="AG253" i="1"/>
  <c r="J253" i="1" s="1"/>
  <c r="Y253" i="1"/>
  <c r="X253" i="1"/>
  <c r="W253" i="1" s="1"/>
  <c r="P253" i="1"/>
  <c r="AY252" i="1"/>
  <c r="AX252" i="1"/>
  <c r="AW252" i="1"/>
  <c r="AV252" i="1"/>
  <c r="AU252" i="1"/>
  <c r="AS252" i="1"/>
  <c r="AL252" i="1"/>
  <c r="I252" i="1" s="1"/>
  <c r="H252" i="1" s="1"/>
  <c r="AG252" i="1"/>
  <c r="J252" i="1" s="1"/>
  <c r="Y252" i="1"/>
  <c r="X252" i="1"/>
  <c r="S252" i="1"/>
  <c r="P252" i="1"/>
  <c r="AY251" i="1"/>
  <c r="AX251" i="1"/>
  <c r="AV251" i="1"/>
  <c r="AU251" i="1"/>
  <c r="AS251" i="1" s="1"/>
  <c r="AT251" i="1"/>
  <c r="AL251" i="1"/>
  <c r="I251" i="1" s="1"/>
  <c r="H251" i="1" s="1"/>
  <c r="AG251" i="1"/>
  <c r="J251" i="1" s="1"/>
  <c r="Y251" i="1"/>
  <c r="X251" i="1"/>
  <c r="P251" i="1"/>
  <c r="AY250" i="1"/>
  <c r="AX250" i="1"/>
  <c r="AW250" i="1"/>
  <c r="AV250" i="1"/>
  <c r="AU250" i="1"/>
  <c r="AS250" i="1"/>
  <c r="AL250" i="1"/>
  <c r="I250" i="1" s="1"/>
  <c r="H250" i="1" s="1"/>
  <c r="AG250" i="1"/>
  <c r="J250" i="1" s="1"/>
  <c r="AE250" i="1"/>
  <c r="AA250" i="1"/>
  <c r="Y250" i="1"/>
  <c r="W250" i="1" s="1"/>
  <c r="X250" i="1"/>
  <c r="S250" i="1"/>
  <c r="P250" i="1"/>
  <c r="N250" i="1"/>
  <c r="K250" i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P249" i="1"/>
  <c r="AY248" i="1"/>
  <c r="AX248" i="1"/>
  <c r="AW248" i="1" s="1"/>
  <c r="AV248" i="1"/>
  <c r="AU248" i="1"/>
  <c r="AS248" i="1"/>
  <c r="AL248" i="1"/>
  <c r="I248" i="1" s="1"/>
  <c r="AG248" i="1"/>
  <c r="J248" i="1" s="1"/>
  <c r="Y248" i="1"/>
  <c r="X248" i="1"/>
  <c r="W248" i="1"/>
  <c r="S248" i="1"/>
  <c r="P248" i="1"/>
  <c r="H248" i="1"/>
  <c r="AY247" i="1"/>
  <c r="AX247" i="1"/>
  <c r="AV247" i="1"/>
  <c r="AW247" i="1" s="1"/>
  <c r="AU247" i="1"/>
  <c r="AS247" i="1" s="1"/>
  <c r="AL247" i="1"/>
  <c r="I247" i="1" s="1"/>
  <c r="H247" i="1" s="1"/>
  <c r="AA247" i="1" s="1"/>
  <c r="AG247" i="1"/>
  <c r="J247" i="1" s="1"/>
  <c r="Y247" i="1"/>
  <c r="X247" i="1"/>
  <c r="P247" i="1"/>
  <c r="AY246" i="1"/>
  <c r="AX246" i="1"/>
  <c r="AV246" i="1"/>
  <c r="S246" i="1" s="1"/>
  <c r="T246" i="1" s="1"/>
  <c r="U246" i="1" s="1"/>
  <c r="AU246" i="1"/>
  <c r="AS246" i="1"/>
  <c r="AF246" i="1" s="1"/>
  <c r="AL246" i="1"/>
  <c r="I246" i="1" s="1"/>
  <c r="H246" i="1" s="1"/>
  <c r="AG246" i="1"/>
  <c r="AE246" i="1"/>
  <c r="AA246" i="1"/>
  <c r="Y246" i="1"/>
  <c r="W246" i="1" s="1"/>
  <c r="X246" i="1"/>
  <c r="P246" i="1"/>
  <c r="N246" i="1"/>
  <c r="K246" i="1"/>
  <c r="J246" i="1"/>
  <c r="AY245" i="1"/>
  <c r="AX245" i="1"/>
  <c r="AV245" i="1"/>
  <c r="AU245" i="1"/>
  <c r="AS245" i="1" s="1"/>
  <c r="AT245" i="1"/>
  <c r="AL245" i="1"/>
  <c r="I245" i="1" s="1"/>
  <c r="H245" i="1" s="1"/>
  <c r="AG245" i="1"/>
  <c r="J245" i="1" s="1"/>
  <c r="AF245" i="1"/>
  <c r="Y245" i="1"/>
  <c r="X245" i="1"/>
  <c r="P245" i="1"/>
  <c r="N245" i="1"/>
  <c r="AY244" i="1"/>
  <c r="AX244" i="1"/>
  <c r="AV244" i="1"/>
  <c r="AU244" i="1"/>
  <c r="AS244" i="1" s="1"/>
  <c r="AL244" i="1"/>
  <c r="I244" i="1" s="1"/>
  <c r="H244" i="1" s="1"/>
  <c r="AG244" i="1"/>
  <c r="Y244" i="1"/>
  <c r="X244" i="1"/>
  <c r="P244" i="1"/>
  <c r="J244" i="1"/>
  <c r="AY243" i="1"/>
  <c r="AX243" i="1"/>
  <c r="AV243" i="1"/>
  <c r="AU243" i="1"/>
  <c r="AS243" i="1" s="1"/>
  <c r="AL243" i="1"/>
  <c r="I243" i="1" s="1"/>
  <c r="H243" i="1" s="1"/>
  <c r="AA243" i="1" s="1"/>
  <c r="AG243" i="1"/>
  <c r="J243" i="1" s="1"/>
  <c r="Y243" i="1"/>
  <c r="X243" i="1"/>
  <c r="W243" i="1" s="1"/>
  <c r="P243" i="1"/>
  <c r="AY242" i="1"/>
  <c r="AX242" i="1"/>
  <c r="AV242" i="1"/>
  <c r="S242" i="1" s="1"/>
  <c r="AU242" i="1"/>
  <c r="AS242" i="1" s="1"/>
  <c r="AL242" i="1"/>
  <c r="I242" i="1" s="1"/>
  <c r="AG242" i="1"/>
  <c r="Y242" i="1"/>
  <c r="X242" i="1"/>
  <c r="W242" i="1" s="1"/>
  <c r="P242" i="1"/>
  <c r="J242" i="1"/>
  <c r="H242" i="1"/>
  <c r="AY241" i="1"/>
  <c r="AX241" i="1"/>
  <c r="AV241" i="1"/>
  <c r="AU241" i="1"/>
  <c r="AS241" i="1" s="1"/>
  <c r="AT241" i="1" s="1"/>
  <c r="AL241" i="1"/>
  <c r="AG241" i="1"/>
  <c r="J241" i="1" s="1"/>
  <c r="Y241" i="1"/>
  <c r="X241" i="1"/>
  <c r="W241" i="1" s="1"/>
  <c r="P241" i="1"/>
  <c r="I241" i="1"/>
  <c r="H241" i="1"/>
  <c r="AY240" i="1"/>
  <c r="AX240" i="1"/>
  <c r="AV240" i="1"/>
  <c r="AU240" i="1"/>
  <c r="AS240" i="1"/>
  <c r="AL240" i="1"/>
  <c r="I240" i="1" s="1"/>
  <c r="H240" i="1" s="1"/>
  <c r="AG240" i="1"/>
  <c r="J240" i="1" s="1"/>
  <c r="AA240" i="1"/>
  <c r="Y240" i="1"/>
  <c r="X240" i="1"/>
  <c r="W240" i="1" s="1"/>
  <c r="S240" i="1"/>
  <c r="P240" i="1"/>
  <c r="AY239" i="1"/>
  <c r="AX239" i="1"/>
  <c r="AW239" i="1" s="1"/>
  <c r="AV239" i="1"/>
  <c r="S239" i="1" s="1"/>
  <c r="AU239" i="1"/>
  <c r="AS239" i="1" s="1"/>
  <c r="AT239" i="1"/>
  <c r="AL239" i="1"/>
  <c r="AG239" i="1"/>
  <c r="J239" i="1" s="1"/>
  <c r="AF239" i="1"/>
  <c r="Y239" i="1"/>
  <c r="X239" i="1"/>
  <c r="W239" i="1" s="1"/>
  <c r="P239" i="1"/>
  <c r="I239" i="1"/>
  <c r="H239" i="1"/>
  <c r="T239" i="1" s="1"/>
  <c r="U239" i="1" s="1"/>
  <c r="AY238" i="1"/>
  <c r="AX238" i="1"/>
  <c r="AW238" i="1"/>
  <c r="AV238" i="1"/>
  <c r="AU238" i="1"/>
  <c r="AS238" i="1"/>
  <c r="AT238" i="1" s="1"/>
  <c r="AL238" i="1"/>
  <c r="I238" i="1" s="1"/>
  <c r="H238" i="1" s="1"/>
  <c r="AA238" i="1" s="1"/>
  <c r="AG238" i="1"/>
  <c r="AE238" i="1"/>
  <c r="Y238" i="1"/>
  <c r="X238" i="1"/>
  <c r="W238" i="1" s="1"/>
  <c r="P238" i="1"/>
  <c r="N238" i="1"/>
  <c r="J238" i="1"/>
  <c r="AY237" i="1"/>
  <c r="AX237" i="1"/>
  <c r="AV237" i="1"/>
  <c r="AU237" i="1"/>
  <c r="AS237" i="1"/>
  <c r="AF237" i="1" s="1"/>
  <c r="AL237" i="1"/>
  <c r="I237" i="1" s="1"/>
  <c r="H237" i="1" s="1"/>
  <c r="AA237" i="1" s="1"/>
  <c r="AG237" i="1"/>
  <c r="J237" i="1" s="1"/>
  <c r="Y237" i="1"/>
  <c r="X237" i="1"/>
  <c r="P237" i="1"/>
  <c r="K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W236" i="1" s="1"/>
  <c r="X236" i="1"/>
  <c r="P236" i="1"/>
  <c r="AY235" i="1"/>
  <c r="AX235" i="1"/>
  <c r="AW235" i="1"/>
  <c r="AV235" i="1"/>
  <c r="S235" i="1" s="1"/>
  <c r="AU235" i="1"/>
  <c r="AS235" i="1" s="1"/>
  <c r="AF235" i="1" s="1"/>
  <c r="AT235" i="1"/>
  <c r="AL235" i="1"/>
  <c r="I235" i="1" s="1"/>
  <c r="H235" i="1" s="1"/>
  <c r="AG235" i="1"/>
  <c r="J235" i="1" s="1"/>
  <c r="AE235" i="1"/>
  <c r="Y235" i="1"/>
  <c r="X235" i="1"/>
  <c r="W235" i="1" s="1"/>
  <c r="P235" i="1"/>
  <c r="AY234" i="1"/>
  <c r="AX234" i="1"/>
  <c r="AV234" i="1"/>
  <c r="AU234" i="1"/>
  <c r="AS234" i="1"/>
  <c r="N234" i="1" s="1"/>
  <c r="AL234" i="1"/>
  <c r="AG234" i="1"/>
  <c r="J234" i="1" s="1"/>
  <c r="Y234" i="1"/>
  <c r="X234" i="1"/>
  <c r="P234" i="1"/>
  <c r="I234" i="1"/>
  <c r="H234" i="1" s="1"/>
  <c r="AY233" i="1"/>
  <c r="S233" i="1" s="1"/>
  <c r="AX233" i="1"/>
  <c r="AV233" i="1"/>
  <c r="AU233" i="1"/>
  <c r="AS233" i="1"/>
  <c r="AT233" i="1" s="1"/>
  <c r="AL233" i="1"/>
  <c r="I233" i="1" s="1"/>
  <c r="H233" i="1" s="1"/>
  <c r="AG233" i="1"/>
  <c r="J233" i="1" s="1"/>
  <c r="Y233" i="1"/>
  <c r="X233" i="1"/>
  <c r="W233" i="1" s="1"/>
  <c r="P233" i="1"/>
  <c r="AY232" i="1"/>
  <c r="S232" i="1" s="1"/>
  <c r="AX232" i="1"/>
  <c r="AV232" i="1"/>
  <c r="AU232" i="1"/>
  <c r="AS232" i="1" s="1"/>
  <c r="AL232" i="1"/>
  <c r="I232" i="1" s="1"/>
  <c r="H232" i="1" s="1"/>
  <c r="AA232" i="1" s="1"/>
  <c r="AG232" i="1"/>
  <c r="Y232" i="1"/>
  <c r="X232" i="1"/>
  <c r="W232" i="1"/>
  <c r="P232" i="1"/>
  <c r="N232" i="1"/>
  <c r="J232" i="1"/>
  <c r="AY231" i="1"/>
  <c r="AX231" i="1"/>
  <c r="AV231" i="1"/>
  <c r="S231" i="1" s="1"/>
  <c r="AU231" i="1"/>
  <c r="AS231" i="1" s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W230" i="1"/>
  <c r="AV230" i="1"/>
  <c r="AU230" i="1"/>
  <c r="AS230" i="1"/>
  <c r="AL230" i="1"/>
  <c r="AG230" i="1"/>
  <c r="Y230" i="1"/>
  <c r="X230" i="1"/>
  <c r="W230" i="1" s="1"/>
  <c r="P230" i="1"/>
  <c r="N230" i="1"/>
  <c r="J230" i="1"/>
  <c r="I230" i="1"/>
  <c r="H230" i="1" s="1"/>
  <c r="AA230" i="1" s="1"/>
  <c r="AY229" i="1"/>
  <c r="AX229" i="1"/>
  <c r="AV229" i="1"/>
  <c r="AU229" i="1"/>
  <c r="AS229" i="1"/>
  <c r="AL229" i="1"/>
  <c r="I229" i="1" s="1"/>
  <c r="H229" i="1" s="1"/>
  <c r="AG229" i="1"/>
  <c r="J229" i="1" s="1"/>
  <c r="Y229" i="1"/>
  <c r="X229" i="1"/>
  <c r="S229" i="1"/>
  <c r="P229" i="1"/>
  <c r="AY228" i="1"/>
  <c r="AX228" i="1"/>
  <c r="AV228" i="1"/>
  <c r="AU228" i="1"/>
  <c r="AS228" i="1" s="1"/>
  <c r="AL228" i="1"/>
  <c r="I228" i="1" s="1"/>
  <c r="H228" i="1" s="1"/>
  <c r="AG228" i="1"/>
  <c r="Y228" i="1"/>
  <c r="X228" i="1"/>
  <c r="W228" i="1"/>
  <c r="P228" i="1"/>
  <c r="J228" i="1"/>
  <c r="AY227" i="1"/>
  <c r="AX227" i="1"/>
  <c r="AW227" i="1" s="1"/>
  <c r="AV227" i="1"/>
  <c r="AU227" i="1"/>
  <c r="AS227" i="1" s="1"/>
  <c r="AL227" i="1"/>
  <c r="I227" i="1" s="1"/>
  <c r="H227" i="1" s="1"/>
  <c r="AG227" i="1"/>
  <c r="J227" i="1" s="1"/>
  <c r="AE227" i="1"/>
  <c r="Y227" i="1"/>
  <c r="X227" i="1"/>
  <c r="P227" i="1"/>
  <c r="AY226" i="1"/>
  <c r="AX226" i="1"/>
  <c r="AV226" i="1"/>
  <c r="S226" i="1" s="1"/>
  <c r="AU226" i="1"/>
  <c r="AS226" i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W225" i="1" s="1"/>
  <c r="P225" i="1"/>
  <c r="K225" i="1"/>
  <c r="AY224" i="1"/>
  <c r="AX224" i="1"/>
  <c r="AV224" i="1"/>
  <c r="AW224" i="1" s="1"/>
  <c r="AU224" i="1"/>
  <c r="AS224" i="1" s="1"/>
  <c r="AT224" i="1" s="1"/>
  <c r="AL224" i="1"/>
  <c r="I224" i="1" s="1"/>
  <c r="H224" i="1" s="1"/>
  <c r="AA224" i="1" s="1"/>
  <c r="AG224" i="1"/>
  <c r="Y224" i="1"/>
  <c r="X224" i="1"/>
  <c r="W224" i="1"/>
  <c r="P224" i="1"/>
  <c r="J224" i="1"/>
  <c r="AY223" i="1"/>
  <c r="AX223" i="1"/>
  <c r="AV223" i="1"/>
  <c r="AW223" i="1" s="1"/>
  <c r="AU223" i="1"/>
  <c r="AS223" i="1" s="1"/>
  <c r="AT223" i="1" s="1"/>
  <c r="AL223" i="1"/>
  <c r="AG223" i="1"/>
  <c r="J223" i="1" s="1"/>
  <c r="Y223" i="1"/>
  <c r="W223" i="1" s="1"/>
  <c r="X223" i="1"/>
  <c r="P223" i="1"/>
  <c r="I223" i="1"/>
  <c r="H223" i="1" s="1"/>
  <c r="AY222" i="1"/>
  <c r="AX222" i="1"/>
  <c r="AV222" i="1"/>
  <c r="AW222" i="1" s="1"/>
  <c r="AU222" i="1"/>
  <c r="AS222" i="1"/>
  <c r="AL222" i="1"/>
  <c r="I222" i="1" s="1"/>
  <c r="AG222" i="1"/>
  <c r="J222" i="1" s="1"/>
  <c r="Y222" i="1"/>
  <c r="X222" i="1"/>
  <c r="W222" i="1" s="1"/>
  <c r="P222" i="1"/>
  <c r="H222" i="1"/>
  <c r="AA222" i="1" s="1"/>
  <c r="AY221" i="1"/>
  <c r="AX221" i="1"/>
  <c r="AV221" i="1"/>
  <c r="AU221" i="1"/>
  <c r="AS221" i="1" s="1"/>
  <c r="AL221" i="1"/>
  <c r="I221" i="1" s="1"/>
  <c r="AG221" i="1"/>
  <c r="J221" i="1" s="1"/>
  <c r="Y221" i="1"/>
  <c r="X221" i="1"/>
  <c r="P221" i="1"/>
  <c r="H221" i="1"/>
  <c r="AY220" i="1"/>
  <c r="S220" i="1" s="1"/>
  <c r="AX220" i="1"/>
  <c r="AV220" i="1"/>
  <c r="AW220" i="1" s="1"/>
  <c r="AU220" i="1"/>
  <c r="AS220" i="1"/>
  <c r="N220" i="1" s="1"/>
  <c r="AL220" i="1"/>
  <c r="I220" i="1" s="1"/>
  <c r="H220" i="1" s="1"/>
  <c r="AG220" i="1"/>
  <c r="J220" i="1" s="1"/>
  <c r="Y220" i="1"/>
  <c r="W220" i="1" s="1"/>
  <c r="X220" i="1"/>
  <c r="P220" i="1"/>
  <c r="AY219" i="1"/>
  <c r="AX219" i="1"/>
  <c r="AV219" i="1"/>
  <c r="S219" i="1" s="1"/>
  <c r="AU219" i="1"/>
  <c r="AS219" i="1" s="1"/>
  <c r="AF219" i="1" s="1"/>
  <c r="AT219" i="1"/>
  <c r="AL219" i="1"/>
  <c r="I219" i="1" s="1"/>
  <c r="H219" i="1" s="1"/>
  <c r="AG219" i="1"/>
  <c r="J219" i="1" s="1"/>
  <c r="AE219" i="1"/>
  <c r="Y219" i="1"/>
  <c r="X219" i="1"/>
  <c r="W219" i="1" s="1"/>
  <c r="P219" i="1"/>
  <c r="N219" i="1"/>
  <c r="K219" i="1"/>
  <c r="AY218" i="1"/>
  <c r="AX218" i="1"/>
  <c r="AW218" i="1"/>
  <c r="AV218" i="1"/>
  <c r="S218" i="1" s="1"/>
  <c r="AU218" i="1"/>
  <c r="AS218" i="1" s="1"/>
  <c r="AE218" i="1" s="1"/>
  <c r="AL218" i="1"/>
  <c r="I218" i="1" s="1"/>
  <c r="H218" i="1" s="1"/>
  <c r="AG218" i="1"/>
  <c r="Y218" i="1"/>
  <c r="W218" i="1" s="1"/>
  <c r="X218" i="1"/>
  <c r="P218" i="1"/>
  <c r="J218" i="1"/>
  <c r="AY217" i="1"/>
  <c r="S217" i="1" s="1"/>
  <c r="AX217" i="1"/>
  <c r="AV217" i="1"/>
  <c r="AU217" i="1"/>
  <c r="AS217" i="1" s="1"/>
  <c r="K217" i="1" s="1"/>
  <c r="AL217" i="1"/>
  <c r="I217" i="1" s="1"/>
  <c r="H217" i="1" s="1"/>
  <c r="AG217" i="1"/>
  <c r="J217" i="1" s="1"/>
  <c r="Y217" i="1"/>
  <c r="X217" i="1"/>
  <c r="P217" i="1"/>
  <c r="AY216" i="1"/>
  <c r="AX216" i="1"/>
  <c r="AV216" i="1"/>
  <c r="AU216" i="1"/>
  <c r="AS216" i="1" s="1"/>
  <c r="K216" i="1" s="1"/>
  <c r="AL216" i="1"/>
  <c r="I216" i="1" s="1"/>
  <c r="H216" i="1" s="1"/>
  <c r="AG216" i="1"/>
  <c r="Y216" i="1"/>
  <c r="X216" i="1"/>
  <c r="P216" i="1"/>
  <c r="J216" i="1"/>
  <c r="AY215" i="1"/>
  <c r="S215" i="1" s="1"/>
  <c r="AX215" i="1"/>
  <c r="AV215" i="1"/>
  <c r="AW215" i="1" s="1"/>
  <c r="AU215" i="1"/>
  <c r="AS215" i="1" s="1"/>
  <c r="AT215" i="1" s="1"/>
  <c r="AL215" i="1"/>
  <c r="AG215" i="1"/>
  <c r="J215" i="1" s="1"/>
  <c r="AF215" i="1"/>
  <c r="AE215" i="1"/>
  <c r="Y215" i="1"/>
  <c r="X215" i="1"/>
  <c r="W215" i="1"/>
  <c r="P215" i="1"/>
  <c r="I215" i="1"/>
  <c r="H215" i="1" s="1"/>
  <c r="AY214" i="1"/>
  <c r="AX214" i="1"/>
  <c r="AW214" i="1"/>
  <c r="AV214" i="1"/>
  <c r="AU214" i="1"/>
  <c r="AS214" i="1" s="1"/>
  <c r="AL214" i="1"/>
  <c r="I214" i="1" s="1"/>
  <c r="H214" i="1" s="1"/>
  <c r="AG214" i="1"/>
  <c r="J214" i="1" s="1"/>
  <c r="Y214" i="1"/>
  <c r="X214" i="1"/>
  <c r="P214" i="1"/>
  <c r="AY213" i="1"/>
  <c r="AX213" i="1"/>
  <c r="AW213" i="1" s="1"/>
  <c r="AV213" i="1"/>
  <c r="AU213" i="1"/>
  <c r="AS213" i="1" s="1"/>
  <c r="AL213" i="1"/>
  <c r="AG213" i="1"/>
  <c r="J213" i="1" s="1"/>
  <c r="Y213" i="1"/>
  <c r="X213" i="1"/>
  <c r="P213" i="1"/>
  <c r="I213" i="1"/>
  <c r="H213" i="1" s="1"/>
  <c r="AY212" i="1"/>
  <c r="AX212" i="1"/>
  <c r="AV212" i="1"/>
  <c r="AW212" i="1" s="1"/>
  <c r="AU212" i="1"/>
  <c r="AS212" i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 s="1"/>
  <c r="AT211" i="1"/>
  <c r="AL211" i="1"/>
  <c r="AG211" i="1"/>
  <c r="AF211" i="1"/>
  <c r="AE211" i="1"/>
  <c r="Y211" i="1"/>
  <c r="X211" i="1"/>
  <c r="W211" i="1" s="1"/>
  <c r="P211" i="1"/>
  <c r="J211" i="1"/>
  <c r="I211" i="1"/>
  <c r="H211" i="1"/>
  <c r="AY210" i="1"/>
  <c r="AX210" i="1"/>
  <c r="AV210" i="1"/>
  <c r="AU210" i="1"/>
  <c r="AS210" i="1" s="1"/>
  <c r="AE210" i="1" s="1"/>
  <c r="AL210" i="1"/>
  <c r="I210" i="1" s="1"/>
  <c r="H210" i="1" s="1"/>
  <c r="AG210" i="1"/>
  <c r="J210" i="1" s="1"/>
  <c r="Y210" i="1"/>
  <c r="X210" i="1"/>
  <c r="W210" i="1"/>
  <c r="P210" i="1"/>
  <c r="AY209" i="1"/>
  <c r="AX209" i="1"/>
  <c r="AV209" i="1"/>
  <c r="AU209" i="1"/>
  <c r="AS209" i="1"/>
  <c r="AF209" i="1" s="1"/>
  <c r="AL209" i="1"/>
  <c r="I209" i="1" s="1"/>
  <c r="H209" i="1" s="1"/>
  <c r="AG209" i="1"/>
  <c r="J209" i="1" s="1"/>
  <c r="Y209" i="1"/>
  <c r="X209" i="1"/>
  <c r="W209" i="1" s="1"/>
  <c r="P209" i="1"/>
  <c r="K209" i="1"/>
  <c r="AY208" i="1"/>
  <c r="AX208" i="1"/>
  <c r="AV208" i="1"/>
  <c r="AW208" i="1" s="1"/>
  <c r="AU208" i="1"/>
  <c r="AS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S207" i="1" s="1"/>
  <c r="AU207" i="1"/>
  <c r="AS207" i="1" s="1"/>
  <c r="AT207" i="1"/>
  <c r="AL207" i="1"/>
  <c r="AG207" i="1"/>
  <c r="Y207" i="1"/>
  <c r="X207" i="1"/>
  <c r="W207" i="1"/>
  <c r="T207" i="1"/>
  <c r="U207" i="1" s="1"/>
  <c r="P207" i="1"/>
  <c r="J207" i="1"/>
  <c r="I207" i="1"/>
  <c r="H207" i="1"/>
  <c r="AY206" i="1"/>
  <c r="AX206" i="1"/>
  <c r="AV206" i="1"/>
  <c r="AU206" i="1"/>
  <c r="AS206" i="1" s="1"/>
  <c r="AL206" i="1"/>
  <c r="I206" i="1" s="1"/>
  <c r="H206" i="1" s="1"/>
  <c r="AA206" i="1" s="1"/>
  <c r="AG206" i="1"/>
  <c r="Y206" i="1"/>
  <c r="X206" i="1"/>
  <c r="W206" i="1"/>
  <c r="P206" i="1"/>
  <c r="J206" i="1"/>
  <c r="AY205" i="1"/>
  <c r="AX205" i="1"/>
  <c r="AV205" i="1"/>
  <c r="AU205" i="1"/>
  <c r="AS205" i="1"/>
  <c r="K205" i="1" s="1"/>
  <c r="AL205" i="1"/>
  <c r="I205" i="1" s="1"/>
  <c r="H205" i="1" s="1"/>
  <c r="AA205" i="1" s="1"/>
  <c r="AG205" i="1"/>
  <c r="J205" i="1" s="1"/>
  <c r="AF205" i="1"/>
  <c r="Y205" i="1"/>
  <c r="X205" i="1"/>
  <c r="P205" i="1"/>
  <c r="AY204" i="1"/>
  <c r="AX204" i="1"/>
  <c r="AV204" i="1"/>
  <c r="AU204" i="1"/>
  <c r="AS204" i="1" s="1"/>
  <c r="AL204" i="1"/>
  <c r="I204" i="1" s="1"/>
  <c r="H204" i="1" s="1"/>
  <c r="AG204" i="1"/>
  <c r="J204" i="1" s="1"/>
  <c r="Y204" i="1"/>
  <c r="X204" i="1"/>
  <c r="W204" i="1" s="1"/>
  <c r="P204" i="1"/>
  <c r="N204" i="1"/>
  <c r="AY203" i="1"/>
  <c r="AX203" i="1"/>
  <c r="AV203" i="1"/>
  <c r="AU203" i="1"/>
  <c r="AS203" i="1" s="1"/>
  <c r="AT203" i="1" s="1"/>
  <c r="AL203" i="1"/>
  <c r="I203" i="1" s="1"/>
  <c r="AG203" i="1"/>
  <c r="Y203" i="1"/>
  <c r="X203" i="1"/>
  <c r="W203" i="1" s="1"/>
  <c r="P203" i="1"/>
  <c r="J203" i="1"/>
  <c r="H203" i="1"/>
  <c r="AY202" i="1"/>
  <c r="AX202" i="1"/>
  <c r="AV202" i="1"/>
  <c r="AU202" i="1"/>
  <c r="AS202" i="1" s="1"/>
  <c r="AL202" i="1"/>
  <c r="AG202" i="1"/>
  <c r="J202" i="1" s="1"/>
  <c r="Y202" i="1"/>
  <c r="X202" i="1"/>
  <c r="W202" i="1" s="1"/>
  <c r="P202" i="1"/>
  <c r="I202" i="1"/>
  <c r="H202" i="1" s="1"/>
  <c r="AY201" i="1"/>
  <c r="AX201" i="1"/>
  <c r="AV201" i="1"/>
  <c r="AU201" i="1"/>
  <c r="AS201" i="1" s="1"/>
  <c r="AL201" i="1"/>
  <c r="AG201" i="1"/>
  <c r="J201" i="1" s="1"/>
  <c r="AA201" i="1"/>
  <c r="Y201" i="1"/>
  <c r="X201" i="1"/>
  <c r="P201" i="1"/>
  <c r="I201" i="1"/>
  <c r="H201" i="1" s="1"/>
  <c r="AY200" i="1"/>
  <c r="AX200" i="1"/>
  <c r="AV200" i="1"/>
  <c r="AU200" i="1"/>
  <c r="AS200" i="1" s="1"/>
  <c r="N200" i="1" s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W199" i="1" s="1"/>
  <c r="AU199" i="1"/>
  <c r="AS199" i="1" s="1"/>
  <c r="AT199" i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/>
  <c r="AL198" i="1"/>
  <c r="I198" i="1" s="1"/>
  <c r="H198" i="1" s="1"/>
  <c r="AA198" i="1" s="1"/>
  <c r="AG198" i="1"/>
  <c r="J198" i="1" s="1"/>
  <c r="Y198" i="1"/>
  <c r="X198" i="1"/>
  <c r="W198" i="1"/>
  <c r="P198" i="1"/>
  <c r="K198" i="1"/>
  <c r="AY197" i="1"/>
  <c r="S197" i="1" s="1"/>
  <c r="AX197" i="1"/>
  <c r="AV197" i="1"/>
  <c r="AU197" i="1"/>
  <c r="AS197" i="1"/>
  <c r="AF197" i="1" s="1"/>
  <c r="AL197" i="1"/>
  <c r="I197" i="1" s="1"/>
  <c r="H197" i="1" s="1"/>
  <c r="AA197" i="1" s="1"/>
  <c r="AG197" i="1"/>
  <c r="J197" i="1" s="1"/>
  <c r="Y197" i="1"/>
  <c r="X197" i="1"/>
  <c r="W197" i="1" s="1"/>
  <c r="P197" i="1"/>
  <c r="AY196" i="1"/>
  <c r="AX196" i="1"/>
  <c r="AV196" i="1"/>
  <c r="AW196" i="1" s="1"/>
  <c r="AU196" i="1"/>
  <c r="AS196" i="1" s="1"/>
  <c r="AL196" i="1"/>
  <c r="I196" i="1" s="1"/>
  <c r="H196" i="1" s="1"/>
  <c r="AG196" i="1"/>
  <c r="J196" i="1" s="1"/>
  <c r="AA196" i="1"/>
  <c r="Y196" i="1"/>
  <c r="X196" i="1"/>
  <c r="P196" i="1"/>
  <c r="AY195" i="1"/>
  <c r="AX195" i="1"/>
  <c r="AV195" i="1"/>
  <c r="S195" i="1" s="1"/>
  <c r="AU195" i="1"/>
  <c r="AS195" i="1" s="1"/>
  <c r="AT195" i="1" s="1"/>
  <c r="AL195" i="1"/>
  <c r="I195" i="1" s="1"/>
  <c r="H195" i="1" s="1"/>
  <c r="AG195" i="1"/>
  <c r="Y195" i="1"/>
  <c r="X195" i="1"/>
  <c r="W195" i="1" s="1"/>
  <c r="P195" i="1"/>
  <c r="J195" i="1"/>
  <c r="AY194" i="1"/>
  <c r="AX194" i="1"/>
  <c r="AW194" i="1"/>
  <c r="AV194" i="1"/>
  <c r="S194" i="1" s="1"/>
  <c r="AU194" i="1"/>
  <c r="AS194" i="1" s="1"/>
  <c r="N194" i="1" s="1"/>
  <c r="AL194" i="1"/>
  <c r="I194" i="1" s="1"/>
  <c r="H194" i="1" s="1"/>
  <c r="AG194" i="1"/>
  <c r="J194" i="1" s="1"/>
  <c r="Y194" i="1"/>
  <c r="W194" i="1" s="1"/>
  <c r="X194" i="1"/>
  <c r="P194" i="1"/>
  <c r="AY193" i="1"/>
  <c r="AX193" i="1"/>
  <c r="AW193" i="1" s="1"/>
  <c r="AV193" i="1"/>
  <c r="AU193" i="1"/>
  <c r="AS193" i="1" s="1"/>
  <c r="AF193" i="1" s="1"/>
  <c r="AL193" i="1"/>
  <c r="I193" i="1" s="1"/>
  <c r="H193" i="1" s="1"/>
  <c r="AA193" i="1" s="1"/>
  <c r="AG193" i="1"/>
  <c r="J193" i="1" s="1"/>
  <c r="Y193" i="1"/>
  <c r="X193" i="1"/>
  <c r="W193" i="1" s="1"/>
  <c r="S193" i="1"/>
  <c r="P193" i="1"/>
  <c r="AY192" i="1"/>
  <c r="AX192" i="1"/>
  <c r="AV192" i="1"/>
  <c r="AW192" i="1" s="1"/>
  <c r="AU192" i="1"/>
  <c r="AS192" i="1" s="1"/>
  <c r="K192" i="1" s="1"/>
  <c r="AL192" i="1"/>
  <c r="I192" i="1" s="1"/>
  <c r="H192" i="1" s="1"/>
  <c r="AA192" i="1" s="1"/>
  <c r="AG192" i="1"/>
  <c r="J192" i="1" s="1"/>
  <c r="Y192" i="1"/>
  <c r="X192" i="1"/>
  <c r="W192" i="1" s="1"/>
  <c r="P192" i="1"/>
  <c r="AY191" i="1"/>
  <c r="AX191" i="1"/>
  <c r="AV191" i="1"/>
  <c r="AW191" i="1" s="1"/>
  <c r="AU191" i="1"/>
  <c r="AS191" i="1" s="1"/>
  <c r="AT191" i="1" s="1"/>
  <c r="AL191" i="1"/>
  <c r="I191" i="1" s="1"/>
  <c r="H191" i="1" s="1"/>
  <c r="AG191" i="1"/>
  <c r="J191" i="1" s="1"/>
  <c r="Y191" i="1"/>
  <c r="X191" i="1"/>
  <c r="W191" i="1" s="1"/>
  <c r="P191" i="1"/>
  <c r="AY190" i="1"/>
  <c r="AX190" i="1"/>
  <c r="AW190" i="1"/>
  <c r="AV190" i="1"/>
  <c r="AU190" i="1"/>
  <c r="AS190" i="1" s="1"/>
  <c r="N190" i="1" s="1"/>
  <c r="AL190" i="1"/>
  <c r="AG190" i="1"/>
  <c r="Y190" i="1"/>
  <c r="X190" i="1"/>
  <c r="W190" i="1" s="1"/>
  <c r="P190" i="1"/>
  <c r="J190" i="1"/>
  <c r="I190" i="1"/>
  <c r="H190" i="1" s="1"/>
  <c r="AY189" i="1"/>
  <c r="AX189" i="1"/>
  <c r="AV189" i="1"/>
  <c r="AW189" i="1" s="1"/>
  <c r="AU189" i="1"/>
  <c r="AS189" i="1" s="1"/>
  <c r="AL189" i="1"/>
  <c r="AG189" i="1"/>
  <c r="J189" i="1" s="1"/>
  <c r="Y189" i="1"/>
  <c r="X189" i="1"/>
  <c r="P189" i="1"/>
  <c r="I189" i="1"/>
  <c r="H189" i="1"/>
  <c r="AA189" i="1" s="1"/>
  <c r="AY188" i="1"/>
  <c r="AX188" i="1"/>
  <c r="AV188" i="1"/>
  <c r="AW188" i="1" s="1"/>
  <c r="AU188" i="1"/>
  <c r="AS188" i="1" s="1"/>
  <c r="N188" i="1" s="1"/>
  <c r="AL188" i="1"/>
  <c r="I188" i="1" s="1"/>
  <c r="H188" i="1" s="1"/>
  <c r="AG188" i="1"/>
  <c r="J188" i="1" s="1"/>
  <c r="AA188" i="1"/>
  <c r="Y188" i="1"/>
  <c r="X188" i="1"/>
  <c r="P188" i="1"/>
  <c r="AY187" i="1"/>
  <c r="AX187" i="1"/>
  <c r="AV187" i="1"/>
  <c r="S187" i="1" s="1"/>
  <c r="AU187" i="1"/>
  <c r="AS187" i="1" s="1"/>
  <c r="AL187" i="1"/>
  <c r="I187" i="1" s="1"/>
  <c r="AG187" i="1"/>
  <c r="Y187" i="1"/>
  <c r="X187" i="1"/>
  <c r="P187" i="1"/>
  <c r="J187" i="1"/>
  <c r="H187" i="1"/>
  <c r="AY186" i="1"/>
  <c r="AX186" i="1"/>
  <c r="AW186" i="1" s="1"/>
  <c r="AV186" i="1"/>
  <c r="AU186" i="1"/>
  <c r="AS186" i="1" s="1"/>
  <c r="AL186" i="1"/>
  <c r="I186" i="1" s="1"/>
  <c r="AG186" i="1"/>
  <c r="J186" i="1" s="1"/>
  <c r="Y186" i="1"/>
  <c r="X186" i="1"/>
  <c r="S186" i="1"/>
  <c r="P186" i="1"/>
  <c r="H186" i="1"/>
  <c r="AY185" i="1"/>
  <c r="AX185" i="1"/>
  <c r="AV185" i="1"/>
  <c r="AW185" i="1" s="1"/>
  <c r="AU185" i="1"/>
  <c r="AS185" i="1" s="1"/>
  <c r="AT185" i="1" s="1"/>
  <c r="AL185" i="1"/>
  <c r="I185" i="1" s="1"/>
  <c r="H185" i="1" s="1"/>
  <c r="AA185" i="1" s="1"/>
  <c r="AG185" i="1"/>
  <c r="J185" i="1" s="1"/>
  <c r="Y185" i="1"/>
  <c r="X185" i="1"/>
  <c r="P185" i="1"/>
  <c r="AY184" i="1"/>
  <c r="AX184" i="1"/>
  <c r="AV184" i="1"/>
  <c r="AU184" i="1"/>
  <c r="AS184" i="1"/>
  <c r="AL184" i="1"/>
  <c r="I184" i="1" s="1"/>
  <c r="H184" i="1" s="1"/>
  <c r="AA184" i="1" s="1"/>
  <c r="AG184" i="1"/>
  <c r="J184" i="1" s="1"/>
  <c r="Y184" i="1"/>
  <c r="X184" i="1"/>
  <c r="W184" i="1" s="1"/>
  <c r="S184" i="1"/>
  <c r="P184" i="1"/>
  <c r="AY183" i="1"/>
  <c r="AX183" i="1"/>
  <c r="AV183" i="1"/>
  <c r="AU183" i="1"/>
  <c r="AS183" i="1" s="1"/>
  <c r="N183" i="1" s="1"/>
  <c r="AL183" i="1"/>
  <c r="I183" i="1" s="1"/>
  <c r="H183" i="1" s="1"/>
  <c r="AG183" i="1"/>
  <c r="J183" i="1" s="1"/>
  <c r="Y183" i="1"/>
  <c r="X183" i="1"/>
  <c r="W183" i="1" s="1"/>
  <c r="P183" i="1"/>
  <c r="AY182" i="1"/>
  <c r="S182" i="1" s="1"/>
  <c r="AX182" i="1"/>
  <c r="AW182" i="1" s="1"/>
  <c r="AV182" i="1"/>
  <c r="AU182" i="1"/>
  <c r="AS182" i="1"/>
  <c r="AL182" i="1"/>
  <c r="I182" i="1" s="1"/>
  <c r="AG182" i="1"/>
  <c r="J182" i="1" s="1"/>
  <c r="Y182" i="1"/>
  <c r="X182" i="1"/>
  <c r="W182" i="1" s="1"/>
  <c r="P182" i="1"/>
  <c r="H182" i="1"/>
  <c r="AY181" i="1"/>
  <c r="AX181" i="1"/>
  <c r="AV181" i="1"/>
  <c r="AU181" i="1"/>
  <c r="AS181" i="1" s="1"/>
  <c r="AT181" i="1" s="1"/>
  <c r="AL181" i="1"/>
  <c r="I181" i="1" s="1"/>
  <c r="H181" i="1" s="1"/>
  <c r="AA181" i="1" s="1"/>
  <c r="AG181" i="1"/>
  <c r="J181" i="1" s="1"/>
  <c r="Y181" i="1"/>
  <c r="X181" i="1"/>
  <c r="P181" i="1"/>
  <c r="AY180" i="1"/>
  <c r="AX180" i="1"/>
  <c r="AV180" i="1"/>
  <c r="AU180" i="1"/>
  <c r="AS180" i="1"/>
  <c r="AF180" i="1" s="1"/>
  <c r="AL180" i="1"/>
  <c r="AG180" i="1"/>
  <c r="J180" i="1" s="1"/>
  <c r="AE180" i="1"/>
  <c r="Y180" i="1"/>
  <c r="W180" i="1" s="1"/>
  <c r="X180" i="1"/>
  <c r="P180" i="1"/>
  <c r="N180" i="1"/>
  <c r="I180" i="1"/>
  <c r="H180" i="1"/>
  <c r="AA180" i="1" s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N179" i="1"/>
  <c r="AY178" i="1"/>
  <c r="AX178" i="1"/>
  <c r="AV178" i="1"/>
  <c r="S178" i="1" s="1"/>
  <c r="AU178" i="1"/>
  <c r="AS178" i="1" s="1"/>
  <c r="AF178" i="1" s="1"/>
  <c r="AL178" i="1"/>
  <c r="I178" i="1" s="1"/>
  <c r="AG178" i="1"/>
  <c r="J178" i="1" s="1"/>
  <c r="Y178" i="1"/>
  <c r="X178" i="1"/>
  <c r="P178" i="1"/>
  <c r="H178" i="1"/>
  <c r="AY177" i="1"/>
  <c r="AX177" i="1"/>
  <c r="AV177" i="1"/>
  <c r="AW177" i="1" s="1"/>
  <c r="AU177" i="1"/>
  <c r="AS177" i="1" s="1"/>
  <c r="AT177" i="1" s="1"/>
  <c r="AL177" i="1"/>
  <c r="I177" i="1" s="1"/>
  <c r="H177" i="1" s="1"/>
  <c r="AA177" i="1" s="1"/>
  <c r="AG177" i="1"/>
  <c r="J177" i="1" s="1"/>
  <c r="Y177" i="1"/>
  <c r="X177" i="1"/>
  <c r="P177" i="1"/>
  <c r="AY176" i="1"/>
  <c r="AX176" i="1"/>
  <c r="AW176" i="1"/>
  <c r="AV176" i="1"/>
  <c r="S176" i="1" s="1"/>
  <c r="AU176" i="1"/>
  <c r="AS176" i="1" s="1"/>
  <c r="AL176" i="1"/>
  <c r="AG176" i="1"/>
  <c r="J176" i="1" s="1"/>
  <c r="AE176" i="1"/>
  <c r="AA176" i="1"/>
  <c r="Y176" i="1"/>
  <c r="X176" i="1"/>
  <c r="W176" i="1" s="1"/>
  <c r="P176" i="1"/>
  <c r="N176" i="1"/>
  <c r="I176" i="1"/>
  <c r="H176" i="1" s="1"/>
  <c r="AY175" i="1"/>
  <c r="AX175" i="1"/>
  <c r="AV175" i="1"/>
  <c r="AU175" i="1"/>
  <c r="AS175" i="1" s="1"/>
  <c r="N175" i="1" s="1"/>
  <c r="AL175" i="1"/>
  <c r="AG175" i="1"/>
  <c r="J175" i="1" s="1"/>
  <c r="Y175" i="1"/>
  <c r="X175" i="1"/>
  <c r="P175" i="1"/>
  <c r="I175" i="1"/>
  <c r="H175" i="1"/>
  <c r="AY174" i="1"/>
  <c r="AX174" i="1"/>
  <c r="AV174" i="1"/>
  <c r="S174" i="1" s="1"/>
  <c r="AU174" i="1"/>
  <c r="AS174" i="1" s="1"/>
  <c r="AL174" i="1"/>
  <c r="I174" i="1" s="1"/>
  <c r="AG174" i="1"/>
  <c r="Y174" i="1"/>
  <c r="X174" i="1"/>
  <c r="P174" i="1"/>
  <c r="J174" i="1"/>
  <c r="H174" i="1"/>
  <c r="AY173" i="1"/>
  <c r="AX173" i="1"/>
  <c r="AV173" i="1"/>
  <c r="AW173" i="1" s="1"/>
  <c r="AU173" i="1"/>
  <c r="AS173" i="1" s="1"/>
  <c r="AT173" i="1" s="1"/>
  <c r="AL173" i="1"/>
  <c r="I173" i="1" s="1"/>
  <c r="H173" i="1" s="1"/>
  <c r="AA173" i="1" s="1"/>
  <c r="AG173" i="1"/>
  <c r="J173" i="1" s="1"/>
  <c r="Y173" i="1"/>
  <c r="W173" i="1" s="1"/>
  <c r="X173" i="1"/>
  <c r="P173" i="1"/>
  <c r="AY172" i="1"/>
  <c r="AX172" i="1"/>
  <c r="AV172" i="1"/>
  <c r="AU172" i="1"/>
  <c r="AS172" i="1"/>
  <c r="AL172" i="1"/>
  <c r="AG172" i="1"/>
  <c r="J172" i="1" s="1"/>
  <c r="Y172" i="1"/>
  <c r="X172" i="1"/>
  <c r="W172" i="1"/>
  <c r="P172" i="1"/>
  <c r="I172" i="1"/>
  <c r="H172" i="1"/>
  <c r="AA172" i="1" s="1"/>
  <c r="AY171" i="1"/>
  <c r="AX171" i="1"/>
  <c r="AV171" i="1"/>
  <c r="AU171" i="1"/>
  <c r="AS171" i="1" s="1"/>
  <c r="AL171" i="1"/>
  <c r="AG171" i="1"/>
  <c r="J171" i="1" s="1"/>
  <c r="Y171" i="1"/>
  <c r="X171" i="1"/>
  <c r="W171" i="1" s="1"/>
  <c r="P171" i="1"/>
  <c r="N171" i="1"/>
  <c r="I171" i="1"/>
  <c r="H171" i="1" s="1"/>
  <c r="AY170" i="1"/>
  <c r="S170" i="1" s="1"/>
  <c r="AX170" i="1"/>
  <c r="AW170" i="1" s="1"/>
  <c r="AV170" i="1"/>
  <c r="AU170" i="1"/>
  <c r="AS170" i="1" s="1"/>
  <c r="AF170" i="1" s="1"/>
  <c r="AL170" i="1"/>
  <c r="I170" i="1" s="1"/>
  <c r="H170" i="1" s="1"/>
  <c r="AG170" i="1"/>
  <c r="J170" i="1" s="1"/>
  <c r="Y170" i="1"/>
  <c r="X170" i="1"/>
  <c r="W170" i="1" s="1"/>
  <c r="P170" i="1"/>
  <c r="AY169" i="1"/>
  <c r="S169" i="1" s="1"/>
  <c r="AX169" i="1"/>
  <c r="AV169" i="1"/>
  <c r="AW169" i="1" s="1"/>
  <c r="AU169" i="1"/>
  <c r="AS169" i="1" s="1"/>
  <c r="AT169" i="1" s="1"/>
  <c r="AL169" i="1"/>
  <c r="I169" i="1" s="1"/>
  <c r="H169" i="1" s="1"/>
  <c r="AA169" i="1" s="1"/>
  <c r="AG169" i="1"/>
  <c r="J169" i="1" s="1"/>
  <c r="Y169" i="1"/>
  <c r="X169" i="1"/>
  <c r="P169" i="1"/>
  <c r="AY168" i="1"/>
  <c r="AX168" i="1"/>
  <c r="AW168" i="1"/>
  <c r="AV168" i="1"/>
  <c r="AU168" i="1"/>
  <c r="AS168" i="1"/>
  <c r="AL168" i="1"/>
  <c r="AG168" i="1"/>
  <c r="J168" i="1" s="1"/>
  <c r="Y168" i="1"/>
  <c r="X168" i="1"/>
  <c r="W168" i="1"/>
  <c r="S168" i="1"/>
  <c r="T168" i="1" s="1"/>
  <c r="U168" i="1" s="1"/>
  <c r="P168" i="1"/>
  <c r="I168" i="1"/>
  <c r="H168" i="1" s="1"/>
  <c r="AA168" i="1" s="1"/>
  <c r="AY167" i="1"/>
  <c r="AX167" i="1"/>
  <c r="AV167" i="1"/>
  <c r="AU167" i="1"/>
  <c r="AS167" i="1" s="1"/>
  <c r="N167" i="1" s="1"/>
  <c r="AL167" i="1"/>
  <c r="AG167" i="1"/>
  <c r="J167" i="1" s="1"/>
  <c r="Y167" i="1"/>
  <c r="X167" i="1"/>
  <c r="P167" i="1"/>
  <c r="I167" i="1"/>
  <c r="H167" i="1"/>
  <c r="AY166" i="1"/>
  <c r="AX166" i="1"/>
  <c r="AV166" i="1"/>
  <c r="S166" i="1" s="1"/>
  <c r="AU166" i="1"/>
  <c r="AS166" i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AU165" i="1"/>
  <c r="AS165" i="1" s="1"/>
  <c r="AT165" i="1" s="1"/>
  <c r="AL165" i="1"/>
  <c r="I165" i="1" s="1"/>
  <c r="H165" i="1" s="1"/>
  <c r="AA165" i="1" s="1"/>
  <c r="AG165" i="1"/>
  <c r="J165" i="1" s="1"/>
  <c r="Y165" i="1"/>
  <c r="X165" i="1"/>
  <c r="P165" i="1"/>
  <c r="AY164" i="1"/>
  <c r="AX164" i="1"/>
  <c r="AV164" i="1"/>
  <c r="AU164" i="1"/>
  <c r="AS164" i="1"/>
  <c r="AL164" i="1"/>
  <c r="I164" i="1" s="1"/>
  <c r="H164" i="1" s="1"/>
  <c r="AG164" i="1"/>
  <c r="J164" i="1" s="1"/>
  <c r="AE164" i="1"/>
  <c r="Y164" i="1"/>
  <c r="X164" i="1"/>
  <c r="P164" i="1"/>
  <c r="N164" i="1"/>
  <c r="AY163" i="1"/>
  <c r="AX163" i="1"/>
  <c r="AV163" i="1"/>
  <c r="AU163" i="1"/>
  <c r="AS163" i="1" s="1"/>
  <c r="AL163" i="1"/>
  <c r="I163" i="1" s="1"/>
  <c r="H163" i="1" s="1"/>
  <c r="AG163" i="1"/>
  <c r="J163" i="1" s="1"/>
  <c r="AF163" i="1"/>
  <c r="Y163" i="1"/>
  <c r="X163" i="1"/>
  <c r="P163" i="1"/>
  <c r="N163" i="1"/>
  <c r="AY162" i="1"/>
  <c r="AX162" i="1"/>
  <c r="AV162" i="1"/>
  <c r="AW162" i="1" s="1"/>
  <c r="AU162" i="1"/>
  <c r="AS162" i="1"/>
  <c r="K162" i="1" s="1"/>
  <c r="AL162" i="1"/>
  <c r="I162" i="1" s="1"/>
  <c r="H162" i="1" s="1"/>
  <c r="AG162" i="1"/>
  <c r="Y162" i="1"/>
  <c r="W162" i="1" s="1"/>
  <c r="X162" i="1"/>
  <c r="S162" i="1"/>
  <c r="P162" i="1"/>
  <c r="J162" i="1"/>
  <c r="AY161" i="1"/>
  <c r="AX161" i="1"/>
  <c r="AV161" i="1"/>
  <c r="AU161" i="1"/>
  <c r="AS161" i="1" s="1"/>
  <c r="AT161" i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U160" i="1"/>
  <c r="AS160" i="1"/>
  <c r="AL160" i="1"/>
  <c r="I160" i="1" s="1"/>
  <c r="H160" i="1" s="1"/>
  <c r="AG160" i="1"/>
  <c r="J160" i="1" s="1"/>
  <c r="AA160" i="1"/>
  <c r="Y160" i="1"/>
  <c r="X160" i="1"/>
  <c r="W160" i="1"/>
  <c r="P160" i="1"/>
  <c r="N160" i="1"/>
  <c r="AY159" i="1"/>
  <c r="AX159" i="1"/>
  <c r="AV159" i="1"/>
  <c r="AU159" i="1"/>
  <c r="AS159" i="1" s="1"/>
  <c r="N159" i="1" s="1"/>
  <c r="AL159" i="1"/>
  <c r="I159" i="1" s="1"/>
  <c r="H159" i="1" s="1"/>
  <c r="AG159" i="1"/>
  <c r="J159" i="1" s="1"/>
  <c r="Y159" i="1"/>
  <c r="X159" i="1"/>
  <c r="P159" i="1"/>
  <c r="AY158" i="1"/>
  <c r="AX158" i="1"/>
  <c r="AV158" i="1"/>
  <c r="S158" i="1" s="1"/>
  <c r="AU158" i="1"/>
  <c r="AS158" i="1" s="1"/>
  <c r="AL158" i="1"/>
  <c r="I158" i="1" s="1"/>
  <c r="H158" i="1" s="1"/>
  <c r="AG158" i="1"/>
  <c r="Y158" i="1"/>
  <c r="X158" i="1"/>
  <c r="P158" i="1"/>
  <c r="J158" i="1"/>
  <c r="AY157" i="1"/>
  <c r="AX157" i="1"/>
  <c r="AV157" i="1"/>
  <c r="AU157" i="1"/>
  <c r="AS157" i="1" s="1"/>
  <c r="AT157" i="1" s="1"/>
  <c r="AL157" i="1"/>
  <c r="I157" i="1" s="1"/>
  <c r="H157" i="1" s="1"/>
  <c r="AA157" i="1" s="1"/>
  <c r="AG157" i="1"/>
  <c r="J157" i="1" s="1"/>
  <c r="Y157" i="1"/>
  <c r="X157" i="1"/>
  <c r="P157" i="1"/>
  <c r="AY156" i="1"/>
  <c r="S156" i="1" s="1"/>
  <c r="AX156" i="1"/>
  <c r="AW156" i="1"/>
  <c r="AV156" i="1"/>
  <c r="AU156" i="1"/>
  <c r="AS156" i="1" s="1"/>
  <c r="AF156" i="1" s="1"/>
  <c r="AT156" i="1"/>
  <c r="AL156" i="1"/>
  <c r="I156" i="1" s="1"/>
  <c r="H156" i="1" s="1"/>
  <c r="AA156" i="1" s="1"/>
  <c r="AG156" i="1"/>
  <c r="AE156" i="1"/>
  <c r="Y156" i="1"/>
  <c r="W156" i="1" s="1"/>
  <c r="X156" i="1"/>
  <c r="P156" i="1"/>
  <c r="N156" i="1"/>
  <c r="J156" i="1"/>
  <c r="AY155" i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P155" i="1"/>
  <c r="AY154" i="1"/>
  <c r="AX154" i="1"/>
  <c r="AV154" i="1"/>
  <c r="S154" i="1" s="1"/>
  <c r="AU154" i="1"/>
  <c r="AS154" i="1"/>
  <c r="AL154" i="1"/>
  <c r="I154" i="1" s="1"/>
  <c r="H154" i="1" s="1"/>
  <c r="AG154" i="1"/>
  <c r="Y154" i="1"/>
  <c r="X154" i="1"/>
  <c r="P154" i="1"/>
  <c r="J154" i="1"/>
  <c r="AY153" i="1"/>
  <c r="AX153" i="1"/>
  <c r="AV153" i="1"/>
  <c r="AW153" i="1" s="1"/>
  <c r="AU153" i="1"/>
  <c r="AS153" i="1" s="1"/>
  <c r="AL153" i="1"/>
  <c r="AG153" i="1"/>
  <c r="Y153" i="1"/>
  <c r="X153" i="1"/>
  <c r="W153" i="1" s="1"/>
  <c r="P153" i="1"/>
  <c r="J153" i="1"/>
  <c r="I153" i="1"/>
  <c r="H153" i="1" s="1"/>
  <c r="AA153" i="1" s="1"/>
  <c r="AY152" i="1"/>
  <c r="AX152" i="1"/>
  <c r="AV152" i="1"/>
  <c r="AU152" i="1"/>
  <c r="AS152" i="1"/>
  <c r="AT152" i="1" s="1"/>
  <c r="AL152" i="1"/>
  <c r="I152" i="1" s="1"/>
  <c r="H152" i="1" s="1"/>
  <c r="AA152" i="1" s="1"/>
  <c r="AG152" i="1"/>
  <c r="J152" i="1" s="1"/>
  <c r="Y152" i="1"/>
  <c r="W152" i="1" s="1"/>
  <c r="X152" i="1"/>
  <c r="P152" i="1"/>
  <c r="AY151" i="1"/>
  <c r="AX151" i="1"/>
  <c r="AV151" i="1"/>
  <c r="AU151" i="1"/>
  <c r="AS151" i="1" s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AU150" i="1"/>
  <c r="AS150" i="1" s="1"/>
  <c r="AL150" i="1"/>
  <c r="I150" i="1" s="1"/>
  <c r="H150" i="1" s="1"/>
  <c r="AA150" i="1" s="1"/>
  <c r="AG150" i="1"/>
  <c r="Y150" i="1"/>
  <c r="X150" i="1"/>
  <c r="W150" i="1"/>
  <c r="S150" i="1"/>
  <c r="P150" i="1"/>
  <c r="J150" i="1"/>
  <c r="AY149" i="1"/>
  <c r="AX149" i="1"/>
  <c r="AV149" i="1"/>
  <c r="AW149" i="1" s="1"/>
  <c r="AU149" i="1"/>
  <c r="AS149" i="1" s="1"/>
  <c r="AT149" i="1"/>
  <c r="AL149" i="1"/>
  <c r="AG149" i="1"/>
  <c r="Y149" i="1"/>
  <c r="X149" i="1"/>
  <c r="W149" i="1" s="1"/>
  <c r="P149" i="1"/>
  <c r="J149" i="1"/>
  <c r="I149" i="1"/>
  <c r="H149" i="1" s="1"/>
  <c r="AY148" i="1"/>
  <c r="AX148" i="1"/>
  <c r="AV148" i="1"/>
  <c r="AU148" i="1"/>
  <c r="AS148" i="1"/>
  <c r="AL148" i="1"/>
  <c r="I148" i="1" s="1"/>
  <c r="H148" i="1" s="1"/>
  <c r="AG148" i="1"/>
  <c r="J148" i="1" s="1"/>
  <c r="AA148" i="1"/>
  <c r="Y148" i="1"/>
  <c r="W148" i="1" s="1"/>
  <c r="X148" i="1"/>
  <c r="P148" i="1"/>
  <c r="K148" i="1"/>
  <c r="AY147" i="1"/>
  <c r="AX147" i="1"/>
  <c r="AV147" i="1"/>
  <c r="AU147" i="1"/>
  <c r="AS147" i="1" s="1"/>
  <c r="AL147" i="1"/>
  <c r="AG147" i="1"/>
  <c r="J147" i="1" s="1"/>
  <c r="AF147" i="1"/>
  <c r="Y147" i="1"/>
  <c r="X147" i="1"/>
  <c r="W147" i="1" s="1"/>
  <c r="P147" i="1"/>
  <c r="I147" i="1"/>
  <c r="H147" i="1" s="1"/>
  <c r="AA147" i="1" s="1"/>
  <c r="AY146" i="1"/>
  <c r="AX146" i="1"/>
  <c r="AV146" i="1"/>
  <c r="AW146" i="1" s="1"/>
  <c r="AU146" i="1"/>
  <c r="AS146" i="1" s="1"/>
  <c r="AL146" i="1"/>
  <c r="I146" i="1" s="1"/>
  <c r="H146" i="1" s="1"/>
  <c r="AA146" i="1" s="1"/>
  <c r="AG146" i="1"/>
  <c r="Y146" i="1"/>
  <c r="X146" i="1"/>
  <c r="W146" i="1"/>
  <c r="S146" i="1"/>
  <c r="P146" i="1"/>
  <c r="J146" i="1"/>
  <c r="AY145" i="1"/>
  <c r="AX145" i="1"/>
  <c r="AV145" i="1"/>
  <c r="AW145" i="1" s="1"/>
  <c r="AU145" i="1"/>
  <c r="AS145" i="1" s="1"/>
  <c r="AT145" i="1"/>
  <c r="AL145" i="1"/>
  <c r="I145" i="1" s="1"/>
  <c r="H145" i="1" s="1"/>
  <c r="AG145" i="1"/>
  <c r="Y145" i="1"/>
  <c r="X145" i="1"/>
  <c r="P145" i="1"/>
  <c r="J145" i="1"/>
  <c r="AY144" i="1"/>
  <c r="AX144" i="1"/>
  <c r="AV144" i="1"/>
  <c r="AU144" i="1"/>
  <c r="AS144" i="1" s="1"/>
  <c r="AL144" i="1"/>
  <c r="I144" i="1" s="1"/>
  <c r="H144" i="1" s="1"/>
  <c r="AG144" i="1"/>
  <c r="AA144" i="1"/>
  <c r="Y144" i="1"/>
  <c r="W144" i="1" s="1"/>
  <c r="X144" i="1"/>
  <c r="P144" i="1"/>
  <c r="J144" i="1"/>
  <c r="AY143" i="1"/>
  <c r="AX143" i="1"/>
  <c r="AV143" i="1"/>
  <c r="AU143" i="1"/>
  <c r="AS143" i="1" s="1"/>
  <c r="N143" i="1" s="1"/>
  <c r="AL143" i="1"/>
  <c r="AG143" i="1"/>
  <c r="J143" i="1" s="1"/>
  <c r="AF143" i="1"/>
  <c r="Y143" i="1"/>
  <c r="X143" i="1"/>
  <c r="W143" i="1" s="1"/>
  <c r="P143" i="1"/>
  <c r="I143" i="1"/>
  <c r="H143" i="1" s="1"/>
  <c r="AA143" i="1" s="1"/>
  <c r="AY142" i="1"/>
  <c r="AX142" i="1"/>
  <c r="AV142" i="1"/>
  <c r="AU142" i="1"/>
  <c r="AS142" i="1"/>
  <c r="AL142" i="1"/>
  <c r="I142" i="1" s="1"/>
  <c r="AG142" i="1"/>
  <c r="J142" i="1" s="1"/>
  <c r="AA142" i="1"/>
  <c r="Y142" i="1"/>
  <c r="X142" i="1"/>
  <c r="W142" i="1" s="1"/>
  <c r="S142" i="1"/>
  <c r="P142" i="1"/>
  <c r="H142" i="1"/>
  <c r="AY141" i="1"/>
  <c r="AX141" i="1"/>
  <c r="AV141" i="1"/>
  <c r="AW141" i="1" s="1"/>
  <c r="AU141" i="1"/>
  <c r="AS141" i="1" s="1"/>
  <c r="AL141" i="1"/>
  <c r="I141" i="1" s="1"/>
  <c r="H141" i="1" s="1"/>
  <c r="AG141" i="1"/>
  <c r="Y141" i="1"/>
  <c r="X141" i="1"/>
  <c r="P141" i="1"/>
  <c r="J141" i="1"/>
  <c r="AY140" i="1"/>
  <c r="AX140" i="1"/>
  <c r="AV140" i="1"/>
  <c r="AW140" i="1" s="1"/>
  <c r="AU140" i="1"/>
  <c r="AS140" i="1" s="1"/>
  <c r="AT140" i="1" s="1"/>
  <c r="AL140" i="1"/>
  <c r="I140" i="1" s="1"/>
  <c r="H140" i="1" s="1"/>
  <c r="AG140" i="1"/>
  <c r="J140" i="1" s="1"/>
  <c r="AE140" i="1"/>
  <c r="Y140" i="1"/>
  <c r="W140" i="1" s="1"/>
  <c r="X140" i="1"/>
  <c r="P140" i="1"/>
  <c r="AY139" i="1"/>
  <c r="AX139" i="1"/>
  <c r="AV139" i="1"/>
  <c r="AU139" i="1"/>
  <c r="AS139" i="1" s="1"/>
  <c r="AL139" i="1"/>
  <c r="AG139" i="1"/>
  <c r="J139" i="1" s="1"/>
  <c r="AF139" i="1"/>
  <c r="Y139" i="1"/>
  <c r="X139" i="1"/>
  <c r="P139" i="1"/>
  <c r="N139" i="1"/>
  <c r="I139" i="1"/>
  <c r="H139" i="1" s="1"/>
  <c r="AA139" i="1" s="1"/>
  <c r="AY138" i="1"/>
  <c r="AX138" i="1"/>
  <c r="AV138" i="1"/>
  <c r="S138" i="1" s="1"/>
  <c r="AU138" i="1"/>
  <c r="AS138" i="1" s="1"/>
  <c r="AL138" i="1"/>
  <c r="I138" i="1" s="1"/>
  <c r="AG138" i="1"/>
  <c r="J138" i="1" s="1"/>
  <c r="Y138" i="1"/>
  <c r="X138" i="1"/>
  <c r="W138" i="1" s="1"/>
  <c r="P138" i="1"/>
  <c r="H138" i="1"/>
  <c r="AA138" i="1" s="1"/>
  <c r="AY137" i="1"/>
  <c r="AX137" i="1"/>
  <c r="AV137" i="1"/>
  <c r="AW137" i="1" s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AY136" i="1"/>
  <c r="S136" i="1" s="1"/>
  <c r="T136" i="1" s="1"/>
  <c r="U136" i="1" s="1"/>
  <c r="AX136" i="1"/>
  <c r="AW136" i="1" s="1"/>
  <c r="AV136" i="1"/>
  <c r="AU136" i="1"/>
  <c r="AS136" i="1"/>
  <c r="K136" i="1" s="1"/>
  <c r="AL136" i="1"/>
  <c r="I136" i="1" s="1"/>
  <c r="H136" i="1" s="1"/>
  <c r="AG136" i="1"/>
  <c r="AE136" i="1"/>
  <c r="Y136" i="1"/>
  <c r="X136" i="1"/>
  <c r="P136" i="1"/>
  <c r="J136" i="1"/>
  <c r="AY135" i="1"/>
  <c r="AX135" i="1"/>
  <c r="AV135" i="1"/>
  <c r="AU135" i="1"/>
  <c r="AS135" i="1" s="1"/>
  <c r="AL135" i="1"/>
  <c r="I135" i="1" s="1"/>
  <c r="H135" i="1" s="1"/>
  <c r="AA135" i="1" s="1"/>
  <c r="AG135" i="1"/>
  <c r="J135" i="1" s="1"/>
  <c r="AF135" i="1"/>
  <c r="Y135" i="1"/>
  <c r="X135" i="1"/>
  <c r="P135" i="1"/>
  <c r="N135" i="1"/>
  <c r="AY134" i="1"/>
  <c r="AX134" i="1"/>
  <c r="AV134" i="1"/>
  <c r="S134" i="1" s="1"/>
  <c r="AU134" i="1"/>
  <c r="AS134" i="1" s="1"/>
  <c r="K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AU133" i="1"/>
  <c r="AS133" i="1" s="1"/>
  <c r="AT133" i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W132" i="1" s="1"/>
  <c r="AU132" i="1"/>
  <c r="AS132" i="1" s="1"/>
  <c r="AL132" i="1"/>
  <c r="I132" i="1" s="1"/>
  <c r="H132" i="1" s="1"/>
  <c r="AG132" i="1"/>
  <c r="Y132" i="1"/>
  <c r="X132" i="1"/>
  <c r="W132" i="1"/>
  <c r="P132" i="1"/>
  <c r="J132" i="1"/>
  <c r="AY131" i="1"/>
  <c r="AX131" i="1"/>
  <c r="AV131" i="1"/>
  <c r="AU131" i="1"/>
  <c r="AS131" i="1" s="1"/>
  <c r="AF131" i="1" s="1"/>
  <c r="AL131" i="1"/>
  <c r="I131" i="1" s="1"/>
  <c r="H131" i="1" s="1"/>
  <c r="AG131" i="1"/>
  <c r="J131" i="1" s="1"/>
  <c r="Y131" i="1"/>
  <c r="X131" i="1"/>
  <c r="P131" i="1"/>
  <c r="AY130" i="1"/>
  <c r="S130" i="1" s="1"/>
  <c r="AX130" i="1"/>
  <c r="AV130" i="1"/>
  <c r="AW130" i="1" s="1"/>
  <c r="AU130" i="1"/>
  <c r="AS130" i="1"/>
  <c r="K130" i="1" s="1"/>
  <c r="AL130" i="1"/>
  <c r="I130" i="1" s="1"/>
  <c r="H130" i="1" s="1"/>
  <c r="AG130" i="1"/>
  <c r="Y130" i="1"/>
  <c r="W130" i="1" s="1"/>
  <c r="X130" i="1"/>
  <c r="P130" i="1"/>
  <c r="J130" i="1"/>
  <c r="AY129" i="1"/>
  <c r="AX129" i="1"/>
  <c r="AV129" i="1"/>
  <c r="AU129" i="1"/>
  <c r="AS129" i="1" s="1"/>
  <c r="AT129" i="1"/>
  <c r="AL129" i="1"/>
  <c r="I129" i="1" s="1"/>
  <c r="H129" i="1" s="1"/>
  <c r="AG129" i="1"/>
  <c r="J129" i="1" s="1"/>
  <c r="Y129" i="1"/>
  <c r="X129" i="1"/>
  <c r="P129" i="1"/>
  <c r="AY128" i="1"/>
  <c r="AX128" i="1"/>
  <c r="AV128" i="1"/>
  <c r="AU128" i="1"/>
  <c r="AS128" i="1"/>
  <c r="AL128" i="1"/>
  <c r="I128" i="1" s="1"/>
  <c r="H128" i="1" s="1"/>
  <c r="AA128" i="1" s="1"/>
  <c r="AG128" i="1"/>
  <c r="J128" i="1" s="1"/>
  <c r="Y128" i="1"/>
  <c r="X128" i="1"/>
  <c r="W128" i="1"/>
  <c r="P128" i="1"/>
  <c r="K128" i="1"/>
  <c r="AY127" i="1"/>
  <c r="AX127" i="1"/>
  <c r="AV127" i="1"/>
  <c r="AU127" i="1"/>
  <c r="AS127" i="1" s="1"/>
  <c r="AF127" i="1" s="1"/>
  <c r="AL127" i="1"/>
  <c r="AG127" i="1"/>
  <c r="J127" i="1" s="1"/>
  <c r="Y127" i="1"/>
  <c r="X127" i="1"/>
  <c r="P127" i="1"/>
  <c r="N127" i="1"/>
  <c r="I127" i="1"/>
  <c r="H127" i="1" s="1"/>
  <c r="AA127" i="1" s="1"/>
  <c r="AY126" i="1"/>
  <c r="AX126" i="1"/>
  <c r="AV126" i="1"/>
  <c r="AW126" i="1" s="1"/>
  <c r="AU126" i="1"/>
  <c r="AS126" i="1"/>
  <c r="AL126" i="1"/>
  <c r="I126" i="1" s="1"/>
  <c r="H126" i="1" s="1"/>
  <c r="AG126" i="1"/>
  <c r="J126" i="1" s="1"/>
  <c r="AA126" i="1"/>
  <c r="Y126" i="1"/>
  <c r="X126" i="1"/>
  <c r="W126" i="1"/>
  <c r="P126" i="1"/>
  <c r="K126" i="1"/>
  <c r="AY125" i="1"/>
  <c r="S125" i="1" s="1"/>
  <c r="AX125" i="1"/>
  <c r="AV125" i="1"/>
  <c r="AW125" i="1" s="1"/>
  <c r="AU125" i="1"/>
  <c r="AS125" i="1" s="1"/>
  <c r="AT125" i="1" s="1"/>
  <c r="AL125" i="1"/>
  <c r="I125" i="1" s="1"/>
  <c r="H125" i="1" s="1"/>
  <c r="AG125" i="1"/>
  <c r="J125" i="1" s="1"/>
  <c r="Y125" i="1"/>
  <c r="X125" i="1"/>
  <c r="W125" i="1" s="1"/>
  <c r="P125" i="1"/>
  <c r="AY124" i="1"/>
  <c r="AX124" i="1"/>
  <c r="AV124" i="1"/>
  <c r="AU124" i="1"/>
  <c r="AS124" i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U123" i="1"/>
  <c r="AS123" i="1" s="1"/>
  <c r="N123" i="1" s="1"/>
  <c r="AL123" i="1"/>
  <c r="AG123" i="1"/>
  <c r="J123" i="1" s="1"/>
  <c r="AF123" i="1"/>
  <c r="Y123" i="1"/>
  <c r="X123" i="1"/>
  <c r="P123" i="1"/>
  <c r="I123" i="1"/>
  <c r="H123" i="1" s="1"/>
  <c r="AY122" i="1"/>
  <c r="AX122" i="1"/>
  <c r="AV122" i="1"/>
  <c r="AW122" i="1" s="1"/>
  <c r="AU122" i="1"/>
  <c r="AS122" i="1"/>
  <c r="AL122" i="1"/>
  <c r="I122" i="1" s="1"/>
  <c r="H122" i="1" s="1"/>
  <c r="AG122" i="1"/>
  <c r="Y122" i="1"/>
  <c r="X122" i="1"/>
  <c r="W122" i="1" s="1"/>
  <c r="S122" i="1"/>
  <c r="P122" i="1"/>
  <c r="K122" i="1"/>
  <c r="J122" i="1"/>
  <c r="AY121" i="1"/>
  <c r="AX121" i="1"/>
  <c r="AV121" i="1"/>
  <c r="AW121" i="1" s="1"/>
  <c r="AU121" i="1"/>
  <c r="AS121" i="1" s="1"/>
  <c r="AT121" i="1" s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U120" i="1"/>
  <c r="AS120" i="1"/>
  <c r="AF120" i="1" s="1"/>
  <c r="AL120" i="1"/>
  <c r="AG120" i="1"/>
  <c r="AE120" i="1"/>
  <c r="AA120" i="1"/>
  <c r="Y120" i="1"/>
  <c r="W120" i="1" s="1"/>
  <c r="X120" i="1"/>
  <c r="P120" i="1"/>
  <c r="K120" i="1"/>
  <c r="J120" i="1"/>
  <c r="I120" i="1"/>
  <c r="H120" i="1"/>
  <c r="AY119" i="1"/>
  <c r="AX119" i="1"/>
  <c r="AV119" i="1"/>
  <c r="AU119" i="1"/>
  <c r="AS119" i="1" s="1"/>
  <c r="AL119" i="1"/>
  <c r="I119" i="1" s="1"/>
  <c r="H119" i="1" s="1"/>
  <c r="AG119" i="1"/>
  <c r="J119" i="1" s="1"/>
  <c r="AF119" i="1"/>
  <c r="Y119" i="1"/>
  <c r="X119" i="1"/>
  <c r="P119" i="1"/>
  <c r="N119" i="1"/>
  <c r="AY118" i="1"/>
  <c r="AX118" i="1"/>
  <c r="AV118" i="1"/>
  <c r="S118" i="1" s="1"/>
  <c r="AU118" i="1"/>
  <c r="AS118" i="1"/>
  <c r="K118" i="1" s="1"/>
  <c r="AL118" i="1"/>
  <c r="I118" i="1" s="1"/>
  <c r="H118" i="1" s="1"/>
  <c r="AG118" i="1"/>
  <c r="AA118" i="1"/>
  <c r="Y118" i="1"/>
  <c r="X118" i="1"/>
  <c r="W118" i="1"/>
  <c r="P118" i="1"/>
  <c r="J118" i="1"/>
  <c r="AY117" i="1"/>
  <c r="AX117" i="1"/>
  <c r="AV117" i="1"/>
  <c r="AW117" i="1" s="1"/>
  <c r="AU117" i="1"/>
  <c r="AS117" i="1" s="1"/>
  <c r="AT117" i="1"/>
  <c r="AL117" i="1"/>
  <c r="I117" i="1" s="1"/>
  <c r="H117" i="1" s="1"/>
  <c r="AA117" i="1" s="1"/>
  <c r="AG117" i="1"/>
  <c r="J117" i="1" s="1"/>
  <c r="Y117" i="1"/>
  <c r="X117" i="1"/>
  <c r="P117" i="1"/>
  <c r="AY116" i="1"/>
  <c r="AX116" i="1"/>
  <c r="AW116" i="1"/>
  <c r="AV116" i="1"/>
  <c r="AU116" i="1"/>
  <c r="AS116" i="1"/>
  <c r="AF116" i="1" s="1"/>
  <c r="AL116" i="1"/>
  <c r="I116" i="1" s="1"/>
  <c r="H116" i="1" s="1"/>
  <c r="AG116" i="1"/>
  <c r="J116" i="1" s="1"/>
  <c r="AE116" i="1"/>
  <c r="Y116" i="1"/>
  <c r="X116" i="1"/>
  <c r="W116" i="1" s="1"/>
  <c r="P116" i="1"/>
  <c r="K116" i="1"/>
  <c r="AY115" i="1"/>
  <c r="AX115" i="1"/>
  <c r="AV115" i="1"/>
  <c r="AU115" i="1"/>
  <c r="AS115" i="1" s="1"/>
  <c r="AF115" i="1" s="1"/>
  <c r="AL115" i="1"/>
  <c r="AG115" i="1"/>
  <c r="J115" i="1" s="1"/>
  <c r="Y115" i="1"/>
  <c r="X115" i="1"/>
  <c r="W115" i="1" s="1"/>
  <c r="P115" i="1"/>
  <c r="N115" i="1"/>
  <c r="I115" i="1"/>
  <c r="H115" i="1" s="1"/>
  <c r="AY114" i="1"/>
  <c r="AX114" i="1"/>
  <c r="AV114" i="1"/>
  <c r="AW114" i="1" s="1"/>
  <c r="AU114" i="1"/>
  <c r="AS114" i="1"/>
  <c r="K114" i="1" s="1"/>
  <c r="AL114" i="1"/>
  <c r="I114" i="1" s="1"/>
  <c r="H114" i="1" s="1"/>
  <c r="AG114" i="1"/>
  <c r="Y114" i="1"/>
  <c r="X114" i="1"/>
  <c r="W114" i="1" s="1"/>
  <c r="S114" i="1"/>
  <c r="P114" i="1"/>
  <c r="J114" i="1"/>
  <c r="AY113" i="1"/>
  <c r="AX113" i="1"/>
  <c r="AV113" i="1"/>
  <c r="AU113" i="1"/>
  <c r="AS113" i="1" s="1"/>
  <c r="AT113" i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AU112" i="1"/>
  <c r="AS112" i="1" s="1"/>
  <c r="AT112" i="1"/>
  <c r="AL112" i="1"/>
  <c r="I112" i="1" s="1"/>
  <c r="H112" i="1" s="1"/>
  <c r="AG112" i="1"/>
  <c r="J112" i="1" s="1"/>
  <c r="AA112" i="1"/>
  <c r="Y112" i="1"/>
  <c r="X112" i="1"/>
  <c r="W112" i="1"/>
  <c r="P112" i="1"/>
  <c r="AY111" i="1"/>
  <c r="AX111" i="1"/>
  <c r="AV111" i="1"/>
  <c r="AU111" i="1"/>
  <c r="AS111" i="1" s="1"/>
  <c r="AL111" i="1"/>
  <c r="AG111" i="1"/>
  <c r="J111" i="1" s="1"/>
  <c r="Y111" i="1"/>
  <c r="X111" i="1"/>
  <c r="P111" i="1"/>
  <c r="N111" i="1"/>
  <c r="I111" i="1"/>
  <c r="H111" i="1" s="1"/>
  <c r="AY110" i="1"/>
  <c r="AX110" i="1"/>
  <c r="AV110" i="1"/>
  <c r="AU110" i="1"/>
  <c r="AS110" i="1"/>
  <c r="AL110" i="1"/>
  <c r="I110" i="1" s="1"/>
  <c r="H110" i="1" s="1"/>
  <c r="AG110" i="1"/>
  <c r="J110" i="1" s="1"/>
  <c r="AF110" i="1"/>
  <c r="Y110" i="1"/>
  <c r="X110" i="1"/>
  <c r="W110" i="1" s="1"/>
  <c r="S110" i="1"/>
  <c r="P110" i="1"/>
  <c r="AY109" i="1"/>
  <c r="S109" i="1" s="1"/>
  <c r="AX109" i="1"/>
  <c r="AV109" i="1"/>
  <c r="AU109" i="1"/>
  <c r="AS109" i="1" s="1"/>
  <c r="AT109" i="1" s="1"/>
  <c r="AL109" i="1"/>
  <c r="I109" i="1" s="1"/>
  <c r="H109" i="1" s="1"/>
  <c r="AA109" i="1" s="1"/>
  <c r="AG109" i="1"/>
  <c r="J109" i="1" s="1"/>
  <c r="Y109" i="1"/>
  <c r="X109" i="1"/>
  <c r="P109" i="1"/>
  <c r="AY108" i="1"/>
  <c r="S108" i="1" s="1"/>
  <c r="T108" i="1" s="1"/>
  <c r="U108" i="1" s="1"/>
  <c r="Q108" i="1" s="1"/>
  <c r="O108" i="1" s="1"/>
  <c r="R108" i="1" s="1"/>
  <c r="AX108" i="1"/>
  <c r="AV108" i="1"/>
  <c r="AW108" i="1" s="1"/>
  <c r="AU108" i="1"/>
  <c r="AS108" i="1"/>
  <c r="AL108" i="1"/>
  <c r="I108" i="1" s="1"/>
  <c r="H108" i="1" s="1"/>
  <c r="AA108" i="1" s="1"/>
  <c r="AG108" i="1"/>
  <c r="J108" i="1" s="1"/>
  <c r="Y108" i="1"/>
  <c r="X108" i="1"/>
  <c r="W108" i="1" s="1"/>
  <c r="P108" i="1"/>
  <c r="AY107" i="1"/>
  <c r="AX107" i="1"/>
  <c r="AV107" i="1"/>
  <c r="AW107" i="1" s="1"/>
  <c r="AU107" i="1"/>
  <c r="AS107" i="1" s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U106" i="1"/>
  <c r="AS106" i="1"/>
  <c r="AT106" i="1" s="1"/>
  <c r="AL106" i="1"/>
  <c r="I106" i="1" s="1"/>
  <c r="H106" i="1" s="1"/>
  <c r="AG106" i="1"/>
  <c r="AA106" i="1"/>
  <c r="Y106" i="1"/>
  <c r="X106" i="1"/>
  <c r="W106" i="1"/>
  <c r="P106" i="1"/>
  <c r="J106" i="1"/>
  <c r="AY105" i="1"/>
  <c r="AX105" i="1"/>
  <c r="AV105" i="1"/>
  <c r="AU105" i="1"/>
  <c r="AS105" i="1" s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S104" i="1" s="1"/>
  <c r="AX104" i="1"/>
  <c r="AW104" i="1"/>
  <c r="AV104" i="1"/>
  <c r="AU104" i="1"/>
  <c r="AS104" i="1"/>
  <c r="AL104" i="1"/>
  <c r="I104" i="1" s="1"/>
  <c r="H104" i="1" s="1"/>
  <c r="AG104" i="1"/>
  <c r="AF104" i="1"/>
  <c r="AE104" i="1"/>
  <c r="AA104" i="1"/>
  <c r="Y104" i="1"/>
  <c r="X104" i="1"/>
  <c r="W104" i="1"/>
  <c r="P104" i="1"/>
  <c r="J104" i="1"/>
  <c r="AY103" i="1"/>
  <c r="S103" i="1" s="1"/>
  <c r="AX103" i="1"/>
  <c r="AV103" i="1"/>
  <c r="AU103" i="1"/>
  <c r="AS103" i="1" s="1"/>
  <c r="AT103" i="1"/>
  <c r="AL103" i="1"/>
  <c r="I103" i="1" s="1"/>
  <c r="H103" i="1" s="1"/>
  <c r="AG103" i="1"/>
  <c r="J103" i="1" s="1"/>
  <c r="Y103" i="1"/>
  <c r="X103" i="1"/>
  <c r="W103" i="1" s="1"/>
  <c r="P103" i="1"/>
  <c r="AY102" i="1"/>
  <c r="AX102" i="1"/>
  <c r="AV102" i="1"/>
  <c r="AW102" i="1" s="1"/>
  <c r="AU102" i="1"/>
  <c r="AS102" i="1" s="1"/>
  <c r="K102" i="1" s="1"/>
  <c r="AL102" i="1"/>
  <c r="I102" i="1" s="1"/>
  <c r="H102" i="1" s="1"/>
  <c r="AA102" i="1" s="1"/>
  <c r="AG102" i="1"/>
  <c r="Y102" i="1"/>
  <c r="X102" i="1"/>
  <c r="W102" i="1" s="1"/>
  <c r="P102" i="1"/>
  <c r="J102" i="1"/>
  <c r="AY101" i="1"/>
  <c r="AX101" i="1"/>
  <c r="AV101" i="1"/>
  <c r="AU101" i="1"/>
  <c r="AS101" i="1" s="1"/>
  <c r="AL101" i="1"/>
  <c r="I101" i="1" s="1"/>
  <c r="H101" i="1" s="1"/>
  <c r="AA101" i="1" s="1"/>
  <c r="AG101" i="1"/>
  <c r="J101" i="1" s="1"/>
  <c r="AF101" i="1"/>
  <c r="Y101" i="1"/>
  <c r="X101" i="1"/>
  <c r="P101" i="1"/>
  <c r="AY100" i="1"/>
  <c r="AX100" i="1"/>
  <c r="AV100" i="1"/>
  <c r="S100" i="1" s="1"/>
  <c r="AU100" i="1"/>
  <c r="AS100" i="1" s="1"/>
  <c r="AL100" i="1"/>
  <c r="I100" i="1" s="1"/>
  <c r="H100" i="1" s="1"/>
  <c r="AG100" i="1"/>
  <c r="AA100" i="1"/>
  <c r="Y100" i="1"/>
  <c r="X100" i="1"/>
  <c r="W100" i="1" s="1"/>
  <c r="P100" i="1"/>
  <c r="J100" i="1"/>
  <c r="AY99" i="1"/>
  <c r="S99" i="1" s="1"/>
  <c r="AX99" i="1"/>
  <c r="AV99" i="1"/>
  <c r="AU99" i="1"/>
  <c r="AS99" i="1" s="1"/>
  <c r="AT99" i="1"/>
  <c r="AL99" i="1"/>
  <c r="I99" i="1" s="1"/>
  <c r="H99" i="1" s="1"/>
  <c r="AG99" i="1"/>
  <c r="Y99" i="1"/>
  <c r="X99" i="1"/>
  <c r="P99" i="1"/>
  <c r="J99" i="1"/>
  <c r="AY98" i="1"/>
  <c r="AX98" i="1"/>
  <c r="AV98" i="1"/>
  <c r="AU98" i="1"/>
  <c r="AS98" i="1"/>
  <c r="AF98" i="1" s="1"/>
  <c r="AL98" i="1"/>
  <c r="I98" i="1" s="1"/>
  <c r="H98" i="1" s="1"/>
  <c r="AG98" i="1"/>
  <c r="Y98" i="1"/>
  <c r="X98" i="1"/>
  <c r="W98" i="1" s="1"/>
  <c r="P98" i="1"/>
  <c r="J98" i="1"/>
  <c r="AY97" i="1"/>
  <c r="AX97" i="1"/>
  <c r="AV97" i="1"/>
  <c r="AU97" i="1"/>
  <c r="AS97" i="1" s="1"/>
  <c r="AL97" i="1"/>
  <c r="I97" i="1" s="1"/>
  <c r="H97" i="1" s="1"/>
  <c r="AA97" i="1" s="1"/>
  <c r="AG97" i="1"/>
  <c r="J97" i="1" s="1"/>
  <c r="AF97" i="1"/>
  <c r="Y97" i="1"/>
  <c r="X97" i="1"/>
  <c r="P97" i="1"/>
  <c r="N97" i="1"/>
  <c r="AY96" i="1"/>
  <c r="AX96" i="1"/>
  <c r="AV96" i="1"/>
  <c r="S96" i="1" s="1"/>
  <c r="AU96" i="1"/>
  <c r="AS96" i="1"/>
  <c r="K96" i="1" s="1"/>
  <c r="AL96" i="1"/>
  <c r="I96" i="1" s="1"/>
  <c r="H96" i="1" s="1"/>
  <c r="AG96" i="1"/>
  <c r="AF96" i="1"/>
  <c r="AE96" i="1"/>
  <c r="Y96" i="1"/>
  <c r="X96" i="1"/>
  <c r="W96" i="1" s="1"/>
  <c r="P96" i="1"/>
  <c r="J96" i="1"/>
  <c r="AY95" i="1"/>
  <c r="S95" i="1" s="1"/>
  <c r="AX95" i="1"/>
  <c r="AV95" i="1"/>
  <c r="AW95" i="1" s="1"/>
  <c r="AU95" i="1"/>
  <c r="AS95" i="1" s="1"/>
  <c r="AL95" i="1"/>
  <c r="I95" i="1" s="1"/>
  <c r="H95" i="1" s="1"/>
  <c r="AG95" i="1"/>
  <c r="Y95" i="1"/>
  <c r="X95" i="1"/>
  <c r="W95" i="1" s="1"/>
  <c r="P95" i="1"/>
  <c r="J95" i="1"/>
  <c r="AY94" i="1"/>
  <c r="AX94" i="1"/>
  <c r="AV94" i="1"/>
  <c r="AW94" i="1" s="1"/>
  <c r="AU94" i="1"/>
  <c r="AS94" i="1" s="1"/>
  <c r="AE94" i="1" s="1"/>
  <c r="AL94" i="1"/>
  <c r="I94" i="1" s="1"/>
  <c r="H94" i="1" s="1"/>
  <c r="AG94" i="1"/>
  <c r="J94" i="1" s="1"/>
  <c r="Y94" i="1"/>
  <c r="W94" i="1" s="1"/>
  <c r="X94" i="1"/>
  <c r="P94" i="1"/>
  <c r="AY93" i="1"/>
  <c r="AX93" i="1"/>
  <c r="AV93" i="1"/>
  <c r="AU93" i="1"/>
  <c r="AS93" i="1" s="1"/>
  <c r="AF93" i="1" s="1"/>
  <c r="AL93" i="1"/>
  <c r="AG93" i="1"/>
  <c r="J93" i="1" s="1"/>
  <c r="Y93" i="1"/>
  <c r="X93" i="1"/>
  <c r="W93" i="1" s="1"/>
  <c r="P93" i="1"/>
  <c r="I93" i="1"/>
  <c r="H93" i="1" s="1"/>
  <c r="AA93" i="1" s="1"/>
  <c r="AY92" i="1"/>
  <c r="AX92" i="1"/>
  <c r="AV92" i="1"/>
  <c r="AW92" i="1" s="1"/>
  <c r="AU92" i="1"/>
  <c r="AS92" i="1"/>
  <c r="AL92" i="1"/>
  <c r="I92" i="1" s="1"/>
  <c r="H92" i="1" s="1"/>
  <c r="AA92" i="1" s="1"/>
  <c r="AG92" i="1"/>
  <c r="Y92" i="1"/>
  <c r="X92" i="1"/>
  <c r="W92" i="1" s="1"/>
  <c r="P92" i="1"/>
  <c r="J92" i="1"/>
  <c r="AY91" i="1"/>
  <c r="S91" i="1" s="1"/>
  <c r="AX91" i="1"/>
  <c r="AV91" i="1"/>
  <c r="AW91" i="1" s="1"/>
  <c r="AU91" i="1"/>
  <c r="AS91" i="1" s="1"/>
  <c r="AT91" i="1" s="1"/>
  <c r="AL91" i="1"/>
  <c r="I91" i="1" s="1"/>
  <c r="H91" i="1" s="1"/>
  <c r="AG91" i="1"/>
  <c r="J91" i="1" s="1"/>
  <c r="Y91" i="1"/>
  <c r="X91" i="1"/>
  <c r="W91" i="1" s="1"/>
  <c r="P91" i="1"/>
  <c r="AY90" i="1"/>
  <c r="AX90" i="1"/>
  <c r="AV90" i="1"/>
  <c r="AW90" i="1" s="1"/>
  <c r="AU90" i="1"/>
  <c r="AS90" i="1" s="1"/>
  <c r="AL90" i="1"/>
  <c r="I90" i="1" s="1"/>
  <c r="H90" i="1" s="1"/>
  <c r="AG90" i="1"/>
  <c r="Y90" i="1"/>
  <c r="X90" i="1"/>
  <c r="W90" i="1"/>
  <c r="S90" i="1"/>
  <c r="T90" i="1" s="1"/>
  <c r="U90" i="1" s="1"/>
  <c r="P90" i="1"/>
  <c r="J90" i="1"/>
  <c r="AY89" i="1"/>
  <c r="AX89" i="1"/>
  <c r="AV89" i="1"/>
  <c r="AU89" i="1"/>
  <c r="AS89" i="1" s="1"/>
  <c r="AF89" i="1" s="1"/>
  <c r="AL89" i="1"/>
  <c r="I89" i="1" s="1"/>
  <c r="H89" i="1" s="1"/>
  <c r="AG89" i="1"/>
  <c r="J89" i="1" s="1"/>
  <c r="Y89" i="1"/>
  <c r="X89" i="1"/>
  <c r="P89" i="1"/>
  <c r="AY88" i="1"/>
  <c r="S88" i="1" s="1"/>
  <c r="AX88" i="1"/>
  <c r="AV88" i="1"/>
  <c r="AW88" i="1" s="1"/>
  <c r="AU88" i="1"/>
  <c r="AS88" i="1"/>
  <c r="K88" i="1" s="1"/>
  <c r="AL88" i="1"/>
  <c r="I88" i="1" s="1"/>
  <c r="AG88" i="1"/>
  <c r="J88" i="1" s="1"/>
  <c r="Y88" i="1"/>
  <c r="X88" i="1"/>
  <c r="W88" i="1" s="1"/>
  <c r="P88" i="1"/>
  <c r="H88" i="1"/>
  <c r="AY87" i="1"/>
  <c r="S87" i="1" s="1"/>
  <c r="AX87" i="1"/>
  <c r="AV87" i="1"/>
  <c r="AU87" i="1"/>
  <c r="AS87" i="1" s="1"/>
  <c r="AT87" i="1"/>
  <c r="AL87" i="1"/>
  <c r="I87" i="1" s="1"/>
  <c r="H87" i="1" s="1"/>
  <c r="AA87" i="1" s="1"/>
  <c r="AG87" i="1"/>
  <c r="J87" i="1" s="1"/>
  <c r="Y87" i="1"/>
  <c r="X87" i="1"/>
  <c r="P87" i="1"/>
  <c r="AY86" i="1"/>
  <c r="AX86" i="1"/>
  <c r="AV86" i="1"/>
  <c r="S86" i="1" s="1"/>
  <c r="AU86" i="1"/>
  <c r="AS86" i="1"/>
  <c r="AF86" i="1" s="1"/>
  <c r="AL86" i="1"/>
  <c r="I86" i="1" s="1"/>
  <c r="H86" i="1" s="1"/>
  <c r="AG86" i="1"/>
  <c r="AE86" i="1"/>
  <c r="Y86" i="1"/>
  <c r="X86" i="1"/>
  <c r="W86" i="1"/>
  <c r="P86" i="1"/>
  <c r="J86" i="1"/>
  <c r="AY85" i="1"/>
  <c r="AX85" i="1"/>
  <c r="AV85" i="1"/>
  <c r="AU85" i="1"/>
  <c r="AS85" i="1" s="1"/>
  <c r="N85" i="1" s="1"/>
  <c r="AL85" i="1"/>
  <c r="I85" i="1" s="1"/>
  <c r="H85" i="1" s="1"/>
  <c r="AG85" i="1"/>
  <c r="J85" i="1" s="1"/>
  <c r="AF85" i="1"/>
  <c r="Y85" i="1"/>
  <c r="X85" i="1"/>
  <c r="W85" i="1" s="1"/>
  <c r="P85" i="1"/>
  <c r="AY84" i="1"/>
  <c r="AX84" i="1"/>
  <c r="AV84" i="1"/>
  <c r="AW84" i="1" s="1"/>
  <c r="AU84" i="1"/>
  <c r="AS84" i="1" s="1"/>
  <c r="K84" i="1" s="1"/>
  <c r="AL84" i="1"/>
  <c r="I84" i="1" s="1"/>
  <c r="H84" i="1" s="1"/>
  <c r="AG84" i="1"/>
  <c r="J84" i="1" s="1"/>
  <c r="Y84" i="1"/>
  <c r="X84" i="1"/>
  <c r="W84" i="1"/>
  <c r="P84" i="1"/>
  <c r="AY83" i="1"/>
  <c r="AX83" i="1"/>
  <c r="AV83" i="1"/>
  <c r="AW83" i="1" s="1"/>
  <c r="AU83" i="1"/>
  <c r="AS83" i="1" s="1"/>
  <c r="AT83" i="1" s="1"/>
  <c r="AL83" i="1"/>
  <c r="I83" i="1" s="1"/>
  <c r="H83" i="1" s="1"/>
  <c r="AG83" i="1"/>
  <c r="J83" i="1" s="1"/>
  <c r="Y83" i="1"/>
  <c r="X83" i="1"/>
  <c r="W83" i="1" s="1"/>
  <c r="P83" i="1"/>
  <c r="AY82" i="1"/>
  <c r="AX82" i="1"/>
  <c r="AV82" i="1"/>
  <c r="AU82" i="1"/>
  <c r="AS82" i="1" s="1"/>
  <c r="AL82" i="1"/>
  <c r="I82" i="1" s="1"/>
  <c r="H82" i="1" s="1"/>
  <c r="AG82" i="1"/>
  <c r="AA82" i="1"/>
  <c r="Y82" i="1"/>
  <c r="X82" i="1"/>
  <c r="W82" i="1" s="1"/>
  <c r="P82" i="1"/>
  <c r="J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S80" i="1" s="1"/>
  <c r="AX80" i="1"/>
  <c r="AW80" i="1" s="1"/>
  <c r="AV80" i="1"/>
  <c r="AU80" i="1"/>
  <c r="AS80" i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AT79" i="1" s="1"/>
  <c r="AL79" i="1"/>
  <c r="I79" i="1" s="1"/>
  <c r="H79" i="1" s="1"/>
  <c r="AA79" i="1" s="1"/>
  <c r="AG79" i="1"/>
  <c r="J79" i="1" s="1"/>
  <c r="Y79" i="1"/>
  <c r="X79" i="1"/>
  <c r="P79" i="1"/>
  <c r="AY78" i="1"/>
  <c r="S78" i="1" s="1"/>
  <c r="AX78" i="1"/>
  <c r="AV78" i="1"/>
  <c r="AW78" i="1" s="1"/>
  <c r="AU78" i="1"/>
  <c r="AS78" i="1"/>
  <c r="AF78" i="1" s="1"/>
  <c r="AL78" i="1"/>
  <c r="I78" i="1" s="1"/>
  <c r="H78" i="1" s="1"/>
  <c r="AA78" i="1" s="1"/>
  <c r="AG78" i="1"/>
  <c r="J78" i="1" s="1"/>
  <c r="AE78" i="1"/>
  <c r="Y78" i="1"/>
  <c r="X78" i="1"/>
  <c r="W78" i="1"/>
  <c r="P78" i="1"/>
  <c r="N78" i="1"/>
  <c r="K78" i="1"/>
  <c r="AY77" i="1"/>
  <c r="AX77" i="1"/>
  <c r="AV77" i="1"/>
  <c r="AU77" i="1"/>
  <c r="AS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/>
  <c r="AL76" i="1"/>
  <c r="I76" i="1" s="1"/>
  <c r="H76" i="1" s="1"/>
  <c r="AG76" i="1"/>
  <c r="Y76" i="1"/>
  <c r="X76" i="1"/>
  <c r="W76" i="1" s="1"/>
  <c r="S76" i="1"/>
  <c r="P76" i="1"/>
  <c r="J76" i="1"/>
  <c r="AY75" i="1"/>
  <c r="AX75" i="1"/>
  <c r="AV75" i="1"/>
  <c r="AW75" i="1" s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L74" i="1"/>
  <c r="I74" i="1" s="1"/>
  <c r="H74" i="1" s="1"/>
  <c r="AG74" i="1"/>
  <c r="AA74" i="1"/>
  <c r="Y74" i="1"/>
  <c r="X74" i="1"/>
  <c r="W74" i="1"/>
  <c r="P74" i="1"/>
  <c r="J74" i="1"/>
  <c r="AY73" i="1"/>
  <c r="AX73" i="1"/>
  <c r="AV73" i="1"/>
  <c r="AU73" i="1"/>
  <c r="AS73" i="1" s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S72" i="1" s="1"/>
  <c r="AX72" i="1"/>
  <c r="AW72" i="1" s="1"/>
  <c r="AV72" i="1"/>
  <c r="AU72" i="1"/>
  <c r="AS72" i="1"/>
  <c r="AL72" i="1"/>
  <c r="I72" i="1" s="1"/>
  <c r="H72" i="1" s="1"/>
  <c r="AA72" i="1" s="1"/>
  <c r="AG72" i="1"/>
  <c r="AF72" i="1"/>
  <c r="AE72" i="1"/>
  <c r="Y72" i="1"/>
  <c r="X72" i="1"/>
  <c r="W72" i="1" s="1"/>
  <c r="P72" i="1"/>
  <c r="J72" i="1"/>
  <c r="AY71" i="1"/>
  <c r="S71" i="1" s="1"/>
  <c r="AX71" i="1"/>
  <c r="AV71" i="1"/>
  <c r="AW71" i="1" s="1"/>
  <c r="AU71" i="1"/>
  <c r="AS71" i="1" s="1"/>
  <c r="AL71" i="1"/>
  <c r="AG71" i="1"/>
  <c r="J71" i="1" s="1"/>
  <c r="Y71" i="1"/>
  <c r="X71" i="1"/>
  <c r="W71" i="1" s="1"/>
  <c r="P71" i="1"/>
  <c r="I71" i="1"/>
  <c r="H71" i="1" s="1"/>
  <c r="AA71" i="1" s="1"/>
  <c r="AY70" i="1"/>
  <c r="AX70" i="1"/>
  <c r="AV70" i="1"/>
  <c r="AW70" i="1" s="1"/>
  <c r="AU70" i="1"/>
  <c r="AS70" i="1"/>
  <c r="N70" i="1" s="1"/>
  <c r="AL70" i="1"/>
  <c r="I70" i="1" s="1"/>
  <c r="H70" i="1" s="1"/>
  <c r="AG70" i="1"/>
  <c r="J70" i="1" s="1"/>
  <c r="Y70" i="1"/>
  <c r="X70" i="1"/>
  <c r="W70" i="1"/>
  <c r="S70" i="1"/>
  <c r="P70" i="1"/>
  <c r="K70" i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P69" i="1"/>
  <c r="AY68" i="1"/>
  <c r="AX68" i="1"/>
  <c r="AV68" i="1"/>
  <c r="AU68" i="1"/>
  <c r="AS68" i="1"/>
  <c r="AF68" i="1" s="1"/>
  <c r="AL68" i="1"/>
  <c r="AG68" i="1"/>
  <c r="J68" i="1" s="1"/>
  <c r="Y68" i="1"/>
  <c r="X68" i="1"/>
  <c r="W68" i="1"/>
  <c r="P68" i="1"/>
  <c r="I68" i="1"/>
  <c r="H68" i="1"/>
  <c r="AA68" i="1" s="1"/>
  <c r="AY67" i="1"/>
  <c r="AX67" i="1"/>
  <c r="AV67" i="1"/>
  <c r="AU67" i="1"/>
  <c r="AS67" i="1"/>
  <c r="AE67" i="1" s="1"/>
  <c r="AL67" i="1"/>
  <c r="I67" i="1" s="1"/>
  <c r="H67" i="1" s="1"/>
  <c r="AG67" i="1"/>
  <c r="J67" i="1" s="1"/>
  <c r="AF67" i="1"/>
  <c r="Y67" i="1"/>
  <c r="X67" i="1"/>
  <c r="W67" i="1" s="1"/>
  <c r="P67" i="1"/>
  <c r="AY66" i="1"/>
  <c r="AX66" i="1"/>
  <c r="AV66" i="1"/>
  <c r="AU66" i="1"/>
  <c r="AS66" i="1" s="1"/>
  <c r="AL66" i="1"/>
  <c r="I66" i="1" s="1"/>
  <c r="AG66" i="1"/>
  <c r="Y66" i="1"/>
  <c r="X66" i="1"/>
  <c r="W66" i="1" s="1"/>
  <c r="P66" i="1"/>
  <c r="J66" i="1"/>
  <c r="H66" i="1"/>
  <c r="AY65" i="1"/>
  <c r="AX65" i="1"/>
  <c r="AV65" i="1"/>
  <c r="AU65" i="1"/>
  <c r="AS65" i="1" s="1"/>
  <c r="AL65" i="1"/>
  <c r="I65" i="1" s="1"/>
  <c r="H65" i="1" s="1"/>
  <c r="AG65" i="1"/>
  <c r="J65" i="1" s="1"/>
  <c r="AE65" i="1"/>
  <c r="Y65" i="1"/>
  <c r="W65" i="1" s="1"/>
  <c r="X65" i="1"/>
  <c r="P65" i="1"/>
  <c r="AY64" i="1"/>
  <c r="AX64" i="1"/>
  <c r="AV64" i="1"/>
  <c r="AU64" i="1"/>
  <c r="AS64" i="1"/>
  <c r="AT64" i="1" s="1"/>
  <c r="AL64" i="1"/>
  <c r="AG64" i="1"/>
  <c r="J64" i="1" s="1"/>
  <c r="Y64" i="1"/>
  <c r="X64" i="1"/>
  <c r="W64" i="1"/>
  <c r="P64" i="1"/>
  <c r="I64" i="1"/>
  <c r="H64" i="1" s="1"/>
  <c r="AY63" i="1"/>
  <c r="AX63" i="1"/>
  <c r="AV63" i="1"/>
  <c r="AW63" i="1" s="1"/>
  <c r="AU63" i="1"/>
  <c r="AS63" i="1" s="1"/>
  <c r="AT63" i="1" s="1"/>
  <c r="AL63" i="1"/>
  <c r="AG63" i="1"/>
  <c r="J63" i="1" s="1"/>
  <c r="Y63" i="1"/>
  <c r="X63" i="1"/>
  <c r="W63" i="1" s="1"/>
  <c r="P63" i="1"/>
  <c r="I63" i="1"/>
  <c r="H63" i="1" s="1"/>
  <c r="AA63" i="1" s="1"/>
  <c r="AY62" i="1"/>
  <c r="AX62" i="1"/>
  <c r="AV62" i="1"/>
  <c r="AU62" i="1"/>
  <c r="AS62" i="1"/>
  <c r="AF62" i="1" s="1"/>
  <c r="AL62" i="1"/>
  <c r="I62" i="1" s="1"/>
  <c r="H62" i="1" s="1"/>
  <c r="AA62" i="1" s="1"/>
  <c r="AG62" i="1"/>
  <c r="J62" i="1" s="1"/>
  <c r="Y62" i="1"/>
  <c r="X62" i="1"/>
  <c r="W62" i="1" s="1"/>
  <c r="S62" i="1"/>
  <c r="P62" i="1"/>
  <c r="AY61" i="1"/>
  <c r="AX61" i="1"/>
  <c r="AV61" i="1"/>
  <c r="AU61" i="1"/>
  <c r="AS61" i="1" s="1"/>
  <c r="K61" i="1" s="1"/>
  <c r="AT61" i="1"/>
  <c r="AL61" i="1"/>
  <c r="I61" i="1" s="1"/>
  <c r="H61" i="1" s="1"/>
  <c r="AG61" i="1"/>
  <c r="J61" i="1" s="1"/>
  <c r="AF61" i="1"/>
  <c r="Y61" i="1"/>
  <c r="X61" i="1"/>
  <c r="P61" i="1"/>
  <c r="N61" i="1"/>
  <c r="AY60" i="1"/>
  <c r="AX60" i="1"/>
  <c r="AW60" i="1" s="1"/>
  <c r="AV60" i="1"/>
  <c r="AU60" i="1"/>
  <c r="AS60" i="1"/>
  <c r="AT60" i="1" s="1"/>
  <c r="AL60" i="1"/>
  <c r="I60" i="1" s="1"/>
  <c r="H60" i="1" s="1"/>
  <c r="AG60" i="1"/>
  <c r="J60" i="1" s="1"/>
  <c r="AF60" i="1"/>
  <c r="AE60" i="1"/>
  <c r="Y60" i="1"/>
  <c r="X60" i="1"/>
  <c r="P60" i="1"/>
  <c r="N60" i="1"/>
  <c r="K60" i="1"/>
  <c r="AY59" i="1"/>
  <c r="AX59" i="1"/>
  <c r="AV59" i="1"/>
  <c r="S59" i="1" s="1"/>
  <c r="AU59" i="1"/>
  <c r="AS59" i="1" s="1"/>
  <c r="AT59" i="1" s="1"/>
  <c r="AL59" i="1"/>
  <c r="AG59" i="1"/>
  <c r="Y59" i="1"/>
  <c r="X59" i="1"/>
  <c r="W59" i="1" s="1"/>
  <c r="P59" i="1"/>
  <c r="J59" i="1"/>
  <c r="I59" i="1"/>
  <c r="H59" i="1" s="1"/>
  <c r="AA59" i="1" s="1"/>
  <c r="AY58" i="1"/>
  <c r="AX58" i="1"/>
  <c r="AV58" i="1"/>
  <c r="AU58" i="1"/>
  <c r="AS58" i="1"/>
  <c r="K58" i="1" s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K57" i="1" s="1"/>
  <c r="AT57" i="1"/>
  <c r="AL57" i="1"/>
  <c r="I57" i="1" s="1"/>
  <c r="H57" i="1" s="1"/>
  <c r="AG57" i="1"/>
  <c r="J57" i="1" s="1"/>
  <c r="Y57" i="1"/>
  <c r="X57" i="1"/>
  <c r="P57" i="1"/>
  <c r="AY56" i="1"/>
  <c r="AX56" i="1"/>
  <c r="AV56" i="1"/>
  <c r="AW56" i="1" s="1"/>
  <c r="AU56" i="1"/>
  <c r="AS56" i="1"/>
  <c r="AF56" i="1" s="1"/>
  <c r="AL56" i="1"/>
  <c r="AG56" i="1"/>
  <c r="J56" i="1" s="1"/>
  <c r="Y56" i="1"/>
  <c r="X56" i="1"/>
  <c r="W56" i="1" s="1"/>
  <c r="P56" i="1"/>
  <c r="I56" i="1"/>
  <c r="H56" i="1" s="1"/>
  <c r="AA56" i="1" s="1"/>
  <c r="AY55" i="1"/>
  <c r="S55" i="1" s="1"/>
  <c r="AX55" i="1"/>
  <c r="AV55" i="1"/>
  <c r="AU55" i="1"/>
  <c r="AS55" i="1"/>
  <c r="AE55" i="1" s="1"/>
  <c r="AL55" i="1"/>
  <c r="I55" i="1" s="1"/>
  <c r="H55" i="1" s="1"/>
  <c r="AG55" i="1"/>
  <c r="J55" i="1" s="1"/>
  <c r="AF55" i="1"/>
  <c r="Y55" i="1"/>
  <c r="X55" i="1"/>
  <c r="P55" i="1"/>
  <c r="AY54" i="1"/>
  <c r="AX54" i="1"/>
  <c r="AV54" i="1"/>
  <c r="S54" i="1" s="1"/>
  <c r="AU54" i="1"/>
  <c r="AS54" i="1"/>
  <c r="AL54" i="1"/>
  <c r="I54" i="1" s="1"/>
  <c r="H54" i="1" s="1"/>
  <c r="AG54" i="1"/>
  <c r="Y54" i="1"/>
  <c r="X54" i="1"/>
  <c r="W54" i="1"/>
  <c r="P54" i="1"/>
  <c r="J54" i="1"/>
  <c r="AY53" i="1"/>
  <c r="AX53" i="1"/>
  <c r="AV53" i="1"/>
  <c r="S53" i="1" s="1"/>
  <c r="AU53" i="1"/>
  <c r="AS53" i="1" s="1"/>
  <c r="AF53" i="1" s="1"/>
  <c r="AT53" i="1"/>
  <c r="AL53" i="1"/>
  <c r="I53" i="1" s="1"/>
  <c r="H53" i="1" s="1"/>
  <c r="AG53" i="1"/>
  <c r="J53" i="1" s="1"/>
  <c r="Y53" i="1"/>
  <c r="X53" i="1"/>
  <c r="W53" i="1"/>
  <c r="P53" i="1"/>
  <c r="N53" i="1"/>
  <c r="K53" i="1"/>
  <c r="AY52" i="1"/>
  <c r="AX52" i="1"/>
  <c r="AV52" i="1"/>
  <c r="AU52" i="1"/>
  <c r="AS52" i="1" s="1"/>
  <c r="N52" i="1" s="1"/>
  <c r="AL52" i="1"/>
  <c r="I52" i="1" s="1"/>
  <c r="H52" i="1" s="1"/>
  <c r="AG52" i="1"/>
  <c r="J52" i="1" s="1"/>
  <c r="AF52" i="1"/>
  <c r="Y52" i="1"/>
  <c r="X52" i="1"/>
  <c r="P52" i="1"/>
  <c r="AY51" i="1"/>
  <c r="AX51" i="1"/>
  <c r="AV51" i="1"/>
  <c r="S51" i="1" s="1"/>
  <c r="AU51" i="1"/>
  <c r="AS51" i="1"/>
  <c r="N51" i="1" s="1"/>
  <c r="AL51" i="1"/>
  <c r="I51" i="1" s="1"/>
  <c r="AG51" i="1"/>
  <c r="AF51" i="1"/>
  <c r="AE51" i="1"/>
  <c r="Y51" i="1"/>
  <c r="X51" i="1"/>
  <c r="W51" i="1" s="1"/>
  <c r="P51" i="1"/>
  <c r="J51" i="1"/>
  <c r="H51" i="1"/>
  <c r="AY50" i="1"/>
  <c r="AX50" i="1"/>
  <c r="AV50" i="1"/>
  <c r="AW50" i="1" s="1"/>
  <c r="AU50" i="1"/>
  <c r="AS50" i="1" s="1"/>
  <c r="AT50" i="1"/>
  <c r="AL50" i="1"/>
  <c r="AG50" i="1"/>
  <c r="J50" i="1" s="1"/>
  <c r="Y50" i="1"/>
  <c r="W50" i="1" s="1"/>
  <c r="X50" i="1"/>
  <c r="P50" i="1"/>
  <c r="I50" i="1"/>
  <c r="H50" i="1" s="1"/>
  <c r="AA50" i="1" s="1"/>
  <c r="AY49" i="1"/>
  <c r="AX49" i="1"/>
  <c r="AV49" i="1"/>
  <c r="AW49" i="1" s="1"/>
  <c r="AU49" i="1"/>
  <c r="AS49" i="1" s="1"/>
  <c r="N49" i="1" s="1"/>
  <c r="AL49" i="1"/>
  <c r="AG49" i="1"/>
  <c r="J49" i="1" s="1"/>
  <c r="Y49" i="1"/>
  <c r="X49" i="1"/>
  <c r="W49" i="1"/>
  <c r="P49" i="1"/>
  <c r="I49" i="1"/>
  <c r="H49" i="1" s="1"/>
  <c r="AA49" i="1" s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X48" i="1"/>
  <c r="P48" i="1"/>
  <c r="N48" i="1"/>
  <c r="AY47" i="1"/>
  <c r="AX47" i="1"/>
  <c r="AV47" i="1"/>
  <c r="S47" i="1" s="1"/>
  <c r="AU47" i="1"/>
  <c r="AS47" i="1" s="1"/>
  <c r="AL47" i="1"/>
  <c r="I47" i="1" s="1"/>
  <c r="H47" i="1" s="1"/>
  <c r="AG47" i="1"/>
  <c r="J47" i="1" s="1"/>
  <c r="Y47" i="1"/>
  <c r="X47" i="1"/>
  <c r="W47" i="1"/>
  <c r="P47" i="1"/>
  <c r="AY46" i="1"/>
  <c r="AX46" i="1"/>
  <c r="AV46" i="1"/>
  <c r="AW46" i="1" s="1"/>
  <c r="AU46" i="1"/>
  <c r="AS46" i="1" s="1"/>
  <c r="AT46" i="1"/>
  <c r="AL46" i="1"/>
  <c r="AG46" i="1"/>
  <c r="Y46" i="1"/>
  <c r="X46" i="1"/>
  <c r="P46" i="1"/>
  <c r="J46" i="1"/>
  <c r="I46" i="1"/>
  <c r="H46" i="1" s="1"/>
  <c r="AA46" i="1" s="1"/>
  <c r="AY45" i="1"/>
  <c r="AX45" i="1"/>
  <c r="AV45" i="1"/>
  <c r="AW45" i="1" s="1"/>
  <c r="AU45" i="1"/>
  <c r="AS45" i="1"/>
  <c r="AF45" i="1" s="1"/>
  <c r="AL45" i="1"/>
  <c r="I45" i="1" s="1"/>
  <c r="AG45" i="1"/>
  <c r="J45" i="1" s="1"/>
  <c r="Y45" i="1"/>
  <c r="W45" i="1" s="1"/>
  <c r="X45" i="1"/>
  <c r="P45" i="1"/>
  <c r="K45" i="1"/>
  <c r="H45" i="1"/>
  <c r="AA45" i="1" s="1"/>
  <c r="AY44" i="1"/>
  <c r="AX44" i="1"/>
  <c r="AV44" i="1"/>
  <c r="AU44" i="1"/>
  <c r="AS44" i="1" s="1"/>
  <c r="AL44" i="1"/>
  <c r="AG44" i="1"/>
  <c r="J44" i="1" s="1"/>
  <c r="Y44" i="1"/>
  <c r="X44" i="1"/>
  <c r="W44" i="1" s="1"/>
  <c r="P44" i="1"/>
  <c r="N44" i="1"/>
  <c r="I44" i="1"/>
  <c r="H44" i="1"/>
  <c r="AA44" i="1" s="1"/>
  <c r="AY43" i="1"/>
  <c r="AX43" i="1"/>
  <c r="AV43" i="1"/>
  <c r="AW43" i="1" s="1"/>
  <c r="AU43" i="1"/>
  <c r="AS43" i="1" s="1"/>
  <c r="AL43" i="1"/>
  <c r="I43" i="1" s="1"/>
  <c r="H43" i="1" s="1"/>
  <c r="AG43" i="1"/>
  <c r="J43" i="1" s="1"/>
  <c r="Y43" i="1"/>
  <c r="X43" i="1"/>
  <c r="W43" i="1"/>
  <c r="S43" i="1"/>
  <c r="P43" i="1"/>
  <c r="AY42" i="1"/>
  <c r="S42" i="1" s="1"/>
  <c r="AX42" i="1"/>
  <c r="AV42" i="1"/>
  <c r="AW42" i="1" s="1"/>
  <c r="AU42" i="1"/>
  <c r="AS42" i="1" s="1"/>
  <c r="AT42" i="1"/>
  <c r="AL42" i="1"/>
  <c r="I42" i="1" s="1"/>
  <c r="H42" i="1" s="1"/>
  <c r="AA42" i="1" s="1"/>
  <c r="AG42" i="1"/>
  <c r="J42" i="1" s="1"/>
  <c r="Y42" i="1"/>
  <c r="X42" i="1"/>
  <c r="P42" i="1"/>
  <c r="AY41" i="1"/>
  <c r="AX41" i="1"/>
  <c r="AV41" i="1"/>
  <c r="AW41" i="1" s="1"/>
  <c r="AU41" i="1"/>
  <c r="AS41" i="1"/>
  <c r="AF41" i="1" s="1"/>
  <c r="AL41" i="1"/>
  <c r="AG41" i="1"/>
  <c r="J41" i="1" s="1"/>
  <c r="Y41" i="1"/>
  <c r="X41" i="1"/>
  <c r="W41" i="1"/>
  <c r="P41" i="1"/>
  <c r="K41" i="1"/>
  <c r="I41" i="1"/>
  <c r="H41" i="1" s="1"/>
  <c r="AA41" i="1" s="1"/>
  <c r="AY40" i="1"/>
  <c r="AX40" i="1"/>
  <c r="AV40" i="1"/>
  <c r="AU40" i="1"/>
  <c r="AS40" i="1" s="1"/>
  <c r="AL40" i="1"/>
  <c r="AG40" i="1"/>
  <c r="J40" i="1" s="1"/>
  <c r="Y40" i="1"/>
  <c r="X40" i="1"/>
  <c r="W40" i="1" s="1"/>
  <c r="P40" i="1"/>
  <c r="N40" i="1"/>
  <c r="I40" i="1"/>
  <c r="H40" i="1"/>
  <c r="AA40" i="1" s="1"/>
  <c r="AY39" i="1"/>
  <c r="AX39" i="1"/>
  <c r="AV39" i="1"/>
  <c r="AW39" i="1" s="1"/>
  <c r="AU39" i="1"/>
  <c r="AS39" i="1"/>
  <c r="AL39" i="1"/>
  <c r="I39" i="1" s="1"/>
  <c r="H39" i="1" s="1"/>
  <c r="AG39" i="1"/>
  <c r="Y39" i="1"/>
  <c r="X39" i="1"/>
  <c r="W39" i="1" s="1"/>
  <c r="S39" i="1"/>
  <c r="P39" i="1"/>
  <c r="J39" i="1"/>
  <c r="AY38" i="1"/>
  <c r="AX38" i="1"/>
  <c r="AV38" i="1"/>
  <c r="AU38" i="1"/>
  <c r="AS38" i="1" s="1"/>
  <c r="AT38" i="1" s="1"/>
  <c r="AL38" i="1"/>
  <c r="I38" i="1" s="1"/>
  <c r="H38" i="1" s="1"/>
  <c r="AA38" i="1" s="1"/>
  <c r="AG38" i="1"/>
  <c r="J38" i="1" s="1"/>
  <c r="Y38" i="1"/>
  <c r="X38" i="1"/>
  <c r="P38" i="1"/>
  <c r="AY37" i="1"/>
  <c r="AX37" i="1"/>
  <c r="AV37" i="1"/>
  <c r="AW37" i="1" s="1"/>
  <c r="AU37" i="1"/>
  <c r="AS37" i="1"/>
  <c r="AF37" i="1" s="1"/>
  <c r="AL37" i="1"/>
  <c r="AG37" i="1"/>
  <c r="J37" i="1" s="1"/>
  <c r="Y37" i="1"/>
  <c r="X37" i="1"/>
  <c r="W37" i="1" s="1"/>
  <c r="P37" i="1"/>
  <c r="I37" i="1"/>
  <c r="H37" i="1" s="1"/>
  <c r="AA37" i="1" s="1"/>
  <c r="AY36" i="1"/>
  <c r="AX36" i="1"/>
  <c r="AV36" i="1"/>
  <c r="AU36" i="1"/>
  <c r="AS36" i="1" s="1"/>
  <c r="N36" i="1" s="1"/>
  <c r="AL36" i="1"/>
  <c r="AG36" i="1"/>
  <c r="J36" i="1" s="1"/>
  <c r="Y36" i="1"/>
  <c r="X36" i="1"/>
  <c r="P36" i="1"/>
  <c r="I36" i="1"/>
  <c r="H36" i="1"/>
  <c r="AA36" i="1" s="1"/>
  <c r="AY35" i="1"/>
  <c r="S35" i="1" s="1"/>
  <c r="AX35" i="1"/>
  <c r="AW35" i="1" s="1"/>
  <c r="AV35" i="1"/>
  <c r="AU35" i="1"/>
  <c r="AS35" i="1" s="1"/>
  <c r="AF35" i="1" s="1"/>
  <c r="AL35" i="1"/>
  <c r="I35" i="1" s="1"/>
  <c r="H35" i="1" s="1"/>
  <c r="AG35" i="1"/>
  <c r="J35" i="1" s="1"/>
  <c r="AE35" i="1"/>
  <c r="Y35" i="1"/>
  <c r="X35" i="1"/>
  <c r="P35" i="1"/>
  <c r="AY34" i="1"/>
  <c r="AX34" i="1"/>
  <c r="AV34" i="1"/>
  <c r="AW34" i="1" s="1"/>
  <c r="AU34" i="1"/>
  <c r="AS34" i="1" s="1"/>
  <c r="AT34" i="1" s="1"/>
  <c r="AL34" i="1"/>
  <c r="AG34" i="1"/>
  <c r="Y34" i="1"/>
  <c r="X34" i="1"/>
  <c r="P34" i="1"/>
  <c r="J34" i="1"/>
  <c r="I34" i="1"/>
  <c r="H34" i="1" s="1"/>
  <c r="AA34" i="1" s="1"/>
  <c r="AY33" i="1"/>
  <c r="AX33" i="1"/>
  <c r="AV33" i="1"/>
  <c r="AW33" i="1" s="1"/>
  <c r="AU33" i="1"/>
  <c r="AS33" i="1"/>
  <c r="AF33" i="1" s="1"/>
  <c r="AL33" i="1"/>
  <c r="I33" i="1" s="1"/>
  <c r="H33" i="1" s="1"/>
  <c r="AA33" i="1" s="1"/>
  <c r="AG33" i="1"/>
  <c r="J33" i="1" s="1"/>
  <c r="Y33" i="1"/>
  <c r="X33" i="1"/>
  <c r="W33" i="1" s="1"/>
  <c r="P33" i="1"/>
  <c r="K33" i="1"/>
  <c r="AY32" i="1"/>
  <c r="AX32" i="1"/>
  <c r="AV32" i="1"/>
  <c r="AU32" i="1"/>
  <c r="AS32" i="1" s="1"/>
  <c r="N32" i="1" s="1"/>
  <c r="AL32" i="1"/>
  <c r="I32" i="1" s="1"/>
  <c r="H32" i="1" s="1"/>
  <c r="AA32" i="1" s="1"/>
  <c r="AG32" i="1"/>
  <c r="J32" i="1" s="1"/>
  <c r="Y32" i="1"/>
  <c r="X32" i="1"/>
  <c r="W32" i="1" s="1"/>
  <c r="P32" i="1"/>
  <c r="AY31" i="1"/>
  <c r="AX31" i="1"/>
  <c r="AV31" i="1"/>
  <c r="S31" i="1" s="1"/>
  <c r="AU31" i="1"/>
  <c r="AS31" i="1" s="1"/>
  <c r="AF31" i="1" s="1"/>
  <c r="AL31" i="1"/>
  <c r="I31" i="1" s="1"/>
  <c r="H31" i="1" s="1"/>
  <c r="AG31" i="1"/>
  <c r="Y31" i="1"/>
  <c r="X31" i="1"/>
  <c r="W31" i="1"/>
  <c r="P31" i="1"/>
  <c r="J31" i="1"/>
  <c r="AY30" i="1"/>
  <c r="AX30" i="1"/>
  <c r="AV30" i="1"/>
  <c r="AW30" i="1" s="1"/>
  <c r="AU30" i="1"/>
  <c r="AS30" i="1" s="1"/>
  <c r="AT30" i="1"/>
  <c r="AL30" i="1"/>
  <c r="AG30" i="1"/>
  <c r="Y30" i="1"/>
  <c r="X30" i="1"/>
  <c r="P30" i="1"/>
  <c r="J30" i="1"/>
  <c r="I30" i="1"/>
  <c r="H30" i="1" s="1"/>
  <c r="AA30" i="1" s="1"/>
  <c r="AY29" i="1"/>
  <c r="AX29" i="1"/>
  <c r="AV29" i="1"/>
  <c r="AU29" i="1"/>
  <c r="AS29" i="1" s="1"/>
  <c r="AL29" i="1"/>
  <c r="AG29" i="1"/>
  <c r="J29" i="1" s="1"/>
  <c r="Y29" i="1"/>
  <c r="X29" i="1"/>
  <c r="W29" i="1" s="1"/>
  <c r="P29" i="1"/>
  <c r="I29" i="1"/>
  <c r="H29" i="1" s="1"/>
  <c r="AA29" i="1" s="1"/>
  <c r="AY28" i="1"/>
  <c r="AX28" i="1"/>
  <c r="AV28" i="1"/>
  <c r="AU28" i="1"/>
  <c r="AS28" i="1" s="1"/>
  <c r="AL28" i="1"/>
  <c r="AG28" i="1"/>
  <c r="J28" i="1" s="1"/>
  <c r="Y28" i="1"/>
  <c r="X28" i="1"/>
  <c r="P28" i="1"/>
  <c r="N28" i="1"/>
  <c r="I28" i="1"/>
  <c r="H28" i="1" s="1"/>
  <c r="AA28" i="1" s="1"/>
  <c r="AY27" i="1"/>
  <c r="AX27" i="1"/>
  <c r="AV27" i="1"/>
  <c r="AW27" i="1" s="1"/>
  <c r="AU27" i="1"/>
  <c r="AS27" i="1" s="1"/>
  <c r="AL27" i="1"/>
  <c r="I27" i="1" s="1"/>
  <c r="H27" i="1" s="1"/>
  <c r="AG27" i="1"/>
  <c r="Y27" i="1"/>
  <c r="X27" i="1"/>
  <c r="W27" i="1"/>
  <c r="S27" i="1"/>
  <c r="P27" i="1"/>
  <c r="J27" i="1"/>
  <c r="AY26" i="1"/>
  <c r="S26" i="1" s="1"/>
  <c r="AX26" i="1"/>
  <c r="AV26" i="1"/>
  <c r="AU26" i="1"/>
  <c r="AS26" i="1" s="1"/>
  <c r="AT26" i="1"/>
  <c r="AL26" i="1"/>
  <c r="I26" i="1" s="1"/>
  <c r="H26" i="1" s="1"/>
  <c r="AA26" i="1" s="1"/>
  <c r="AG26" i="1"/>
  <c r="J26" i="1" s="1"/>
  <c r="Y26" i="1"/>
  <c r="W26" i="1" s="1"/>
  <c r="X26" i="1"/>
  <c r="P26" i="1"/>
  <c r="AY25" i="1"/>
  <c r="AX25" i="1"/>
  <c r="AV25" i="1"/>
  <c r="AW25" i="1" s="1"/>
  <c r="AU25" i="1"/>
  <c r="AS25" i="1" s="1"/>
  <c r="AL25" i="1"/>
  <c r="AG25" i="1"/>
  <c r="J25" i="1" s="1"/>
  <c r="Y25" i="1"/>
  <c r="X25" i="1"/>
  <c r="W25" i="1"/>
  <c r="P25" i="1"/>
  <c r="I25" i="1"/>
  <c r="H25" i="1" s="1"/>
  <c r="AA25" i="1" s="1"/>
  <c r="AY24" i="1"/>
  <c r="AX24" i="1"/>
  <c r="AV24" i="1"/>
  <c r="AU24" i="1"/>
  <c r="AS24" i="1" s="1"/>
  <c r="N24" i="1" s="1"/>
  <c r="AL24" i="1"/>
  <c r="AG24" i="1"/>
  <c r="J24" i="1" s="1"/>
  <c r="Y24" i="1"/>
  <c r="X24" i="1"/>
  <c r="P24" i="1"/>
  <c r="I24" i="1"/>
  <c r="H24" i="1"/>
  <c r="AA24" i="1" s="1"/>
  <c r="AY23" i="1"/>
  <c r="AX23" i="1"/>
  <c r="AW23" i="1"/>
  <c r="AV23" i="1"/>
  <c r="AU23" i="1"/>
  <c r="AS23" i="1"/>
  <c r="AL23" i="1"/>
  <c r="I23" i="1" s="1"/>
  <c r="H23" i="1" s="1"/>
  <c r="AG23" i="1"/>
  <c r="J23" i="1" s="1"/>
  <c r="Y23" i="1"/>
  <c r="X23" i="1"/>
  <c r="W23" i="1" s="1"/>
  <c r="S23" i="1"/>
  <c r="P23" i="1"/>
  <c r="AY22" i="1"/>
  <c r="S22" i="1" s="1"/>
  <c r="AX22" i="1"/>
  <c r="AV22" i="1"/>
  <c r="AU22" i="1"/>
  <c r="AS22" i="1" s="1"/>
  <c r="AT22" i="1" s="1"/>
  <c r="AL22" i="1"/>
  <c r="I22" i="1" s="1"/>
  <c r="H22" i="1" s="1"/>
  <c r="AA22" i="1" s="1"/>
  <c r="AG22" i="1"/>
  <c r="J22" i="1" s="1"/>
  <c r="Y22" i="1"/>
  <c r="W22" i="1" s="1"/>
  <c r="X22" i="1"/>
  <c r="P22" i="1"/>
  <c r="AY21" i="1"/>
  <c r="AX21" i="1"/>
  <c r="AV21" i="1"/>
  <c r="AW21" i="1" s="1"/>
  <c r="AU21" i="1"/>
  <c r="AS21" i="1"/>
  <c r="AF21" i="1" s="1"/>
  <c r="AL21" i="1"/>
  <c r="AG21" i="1"/>
  <c r="J21" i="1" s="1"/>
  <c r="Y21" i="1"/>
  <c r="X21" i="1"/>
  <c r="W21" i="1"/>
  <c r="P21" i="1"/>
  <c r="I21" i="1"/>
  <c r="H21" i="1" s="1"/>
  <c r="AA21" i="1" s="1"/>
  <c r="AY20" i="1"/>
  <c r="AX20" i="1"/>
  <c r="AV20" i="1"/>
  <c r="AU20" i="1"/>
  <c r="AS20" i="1" s="1"/>
  <c r="N20" i="1" s="1"/>
  <c r="AL20" i="1"/>
  <c r="I20" i="1" s="1"/>
  <c r="H20" i="1" s="1"/>
  <c r="AA20" i="1" s="1"/>
  <c r="AG20" i="1"/>
  <c r="J20" i="1" s="1"/>
  <c r="Y20" i="1"/>
  <c r="X20" i="1"/>
  <c r="P20" i="1"/>
  <c r="AY19" i="1"/>
  <c r="S19" i="1" s="1"/>
  <c r="AX19" i="1"/>
  <c r="AW19" i="1" s="1"/>
  <c r="AV19" i="1"/>
  <c r="AU19" i="1"/>
  <c r="AS19" i="1" s="1"/>
  <c r="AF19" i="1" s="1"/>
  <c r="AL19" i="1"/>
  <c r="I19" i="1" s="1"/>
  <c r="H19" i="1" s="1"/>
  <c r="AG19" i="1"/>
  <c r="Y19" i="1"/>
  <c r="X19" i="1"/>
  <c r="W19" i="1" s="1"/>
  <c r="P19" i="1"/>
  <c r="J19" i="1"/>
  <c r="AY18" i="1"/>
  <c r="S18" i="1" s="1"/>
  <c r="AX18" i="1"/>
  <c r="AV18" i="1"/>
  <c r="AU18" i="1"/>
  <c r="AS18" i="1" s="1"/>
  <c r="AT18" i="1" s="1"/>
  <c r="AL18" i="1"/>
  <c r="AG18" i="1"/>
  <c r="Y18" i="1"/>
  <c r="X18" i="1"/>
  <c r="P18" i="1"/>
  <c r="J18" i="1"/>
  <c r="I18" i="1"/>
  <c r="H18" i="1" s="1"/>
  <c r="AA18" i="1" s="1"/>
  <c r="AY17" i="1"/>
  <c r="AX17" i="1"/>
  <c r="AV17" i="1"/>
  <c r="S17" i="1" s="1"/>
  <c r="AU17" i="1"/>
  <c r="AS17" i="1"/>
  <c r="AF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AU16" i="1"/>
  <c r="AS16" i="1" s="1"/>
  <c r="AL16" i="1"/>
  <c r="I16" i="1" s="1"/>
  <c r="H16" i="1" s="1"/>
  <c r="AG16" i="1"/>
  <c r="J16" i="1" s="1"/>
  <c r="Y16" i="1"/>
  <c r="X16" i="1"/>
  <c r="P16" i="1"/>
  <c r="AF90" i="1" l="1"/>
  <c r="K90" i="1"/>
  <c r="AE90" i="1"/>
  <c r="AF201" i="1"/>
  <c r="K201" i="1"/>
  <c r="T328" i="1"/>
  <c r="U328" i="1" s="1"/>
  <c r="AC328" i="1" s="1"/>
  <c r="AF27" i="1"/>
  <c r="AE27" i="1"/>
  <c r="AF150" i="1"/>
  <c r="K150" i="1"/>
  <c r="AE150" i="1"/>
  <c r="AF146" i="1"/>
  <c r="K146" i="1"/>
  <c r="AE146" i="1"/>
  <c r="AF43" i="1"/>
  <c r="AE43" i="1"/>
  <c r="AF39" i="1"/>
  <c r="AE39" i="1"/>
  <c r="AF100" i="1"/>
  <c r="K100" i="1"/>
  <c r="AE100" i="1"/>
  <c r="AF132" i="1"/>
  <c r="K132" i="1"/>
  <c r="AE132" i="1"/>
  <c r="S211" i="1"/>
  <c r="AW211" i="1"/>
  <c r="AF265" i="1"/>
  <c r="N265" i="1"/>
  <c r="AF378" i="1"/>
  <c r="K378" i="1"/>
  <c r="K142" i="1"/>
  <c r="AF142" i="1"/>
  <c r="AE142" i="1"/>
  <c r="AA164" i="1"/>
  <c r="AE335" i="1"/>
  <c r="AF335" i="1"/>
  <c r="AW341" i="1"/>
  <c r="S341" i="1"/>
  <c r="T341" i="1" s="1"/>
  <c r="U341" i="1" s="1"/>
  <c r="Q341" i="1" s="1"/>
  <c r="O341" i="1" s="1"/>
  <c r="R341" i="1" s="1"/>
  <c r="L341" i="1" s="1"/>
  <c r="M341" i="1" s="1"/>
  <c r="AF384" i="1"/>
  <c r="AT384" i="1"/>
  <c r="AE384" i="1"/>
  <c r="W57" i="1"/>
  <c r="N93" i="1"/>
  <c r="N98" i="1"/>
  <c r="S132" i="1"/>
  <c r="AF160" i="1"/>
  <c r="AE160" i="1"/>
  <c r="K160" i="1"/>
  <c r="AF184" i="1"/>
  <c r="AT184" i="1"/>
  <c r="AE184" i="1"/>
  <c r="AF207" i="1"/>
  <c r="AE207" i="1"/>
  <c r="K272" i="1"/>
  <c r="AF272" i="1"/>
  <c r="AE272" i="1"/>
  <c r="AE302" i="1"/>
  <c r="K302" i="1"/>
  <c r="AF302" i="1"/>
  <c r="AT323" i="1"/>
  <c r="AE323" i="1"/>
  <c r="N323" i="1"/>
  <c r="K323" i="1"/>
  <c r="AF326" i="1"/>
  <c r="K326" i="1"/>
  <c r="K335" i="1"/>
  <c r="AT335" i="1"/>
  <c r="W336" i="1"/>
  <c r="AF345" i="1"/>
  <c r="AE345" i="1"/>
  <c r="AT359" i="1"/>
  <c r="K359" i="1"/>
  <c r="AE359" i="1"/>
  <c r="AE375" i="1"/>
  <c r="K375" i="1"/>
  <c r="AF375" i="1"/>
  <c r="N375" i="1"/>
  <c r="W18" i="1"/>
  <c r="AT56" i="1"/>
  <c r="AW96" i="1"/>
  <c r="T99" i="1"/>
  <c r="U99" i="1" s="1"/>
  <c r="AF112" i="1"/>
  <c r="N112" i="1"/>
  <c r="K112" i="1"/>
  <c r="AE112" i="1"/>
  <c r="AW118" i="1"/>
  <c r="AF128" i="1"/>
  <c r="AE128" i="1"/>
  <c r="AT128" i="1"/>
  <c r="AT160" i="1"/>
  <c r="S172" i="1"/>
  <c r="T172" i="1" s="1"/>
  <c r="U172" i="1" s="1"/>
  <c r="Q172" i="1" s="1"/>
  <c r="O172" i="1" s="1"/>
  <c r="R172" i="1" s="1"/>
  <c r="AW172" i="1"/>
  <c r="N184" i="1"/>
  <c r="AT244" i="1"/>
  <c r="K244" i="1"/>
  <c r="N244" i="1"/>
  <c r="AF244" i="1"/>
  <c r="AE244" i="1"/>
  <c r="AF298" i="1"/>
  <c r="K298" i="1"/>
  <c r="AE298" i="1"/>
  <c r="AT334" i="1"/>
  <c r="N335" i="1"/>
  <c r="K17" i="1"/>
  <c r="AE31" i="1"/>
  <c r="K37" i="1"/>
  <c r="AT54" i="1"/>
  <c r="AF54" i="1"/>
  <c r="AE54" i="1"/>
  <c r="K76" i="1"/>
  <c r="AF76" i="1"/>
  <c r="AE76" i="1"/>
  <c r="S84" i="1"/>
  <c r="N89" i="1"/>
  <c r="AF108" i="1"/>
  <c r="AE108" i="1"/>
  <c r="AT108" i="1"/>
  <c r="AF124" i="1"/>
  <c r="AE124" i="1"/>
  <c r="N128" i="1"/>
  <c r="AW138" i="1"/>
  <c r="N140" i="1"/>
  <c r="AW164" i="1"/>
  <c r="S164" i="1"/>
  <c r="T164" i="1" s="1"/>
  <c r="U164" i="1" s="1"/>
  <c r="AC164" i="1" s="1"/>
  <c r="AW203" i="1"/>
  <c r="S203" i="1"/>
  <c r="T203" i="1" s="1"/>
  <c r="U203" i="1" s="1"/>
  <c r="AF221" i="1"/>
  <c r="AT221" i="1"/>
  <c r="S302" i="1"/>
  <c r="AF316" i="1"/>
  <c r="AE316" i="1"/>
  <c r="AT355" i="1"/>
  <c r="K355" i="1"/>
  <c r="AE355" i="1"/>
  <c r="N359" i="1"/>
  <c r="AF23" i="1"/>
  <c r="AE23" i="1"/>
  <c r="N54" i="1"/>
  <c r="S63" i="1"/>
  <c r="AF82" i="1"/>
  <c r="K82" i="1"/>
  <c r="AE82" i="1"/>
  <c r="K108" i="1"/>
  <c r="L108" i="1" s="1"/>
  <c r="M108" i="1" s="1"/>
  <c r="T156" i="1"/>
  <c r="U156" i="1" s="1"/>
  <c r="W164" i="1"/>
  <c r="AW165" i="1"/>
  <c r="T184" i="1"/>
  <c r="U184" i="1" s="1"/>
  <c r="N214" i="1"/>
  <c r="AE214" i="1"/>
  <c r="AF276" i="1"/>
  <c r="AE276" i="1"/>
  <c r="AT278" i="1"/>
  <c r="S298" i="1"/>
  <c r="N355" i="1"/>
  <c r="S355" i="1"/>
  <c r="AW355" i="1"/>
  <c r="AF144" i="1"/>
  <c r="K144" i="1"/>
  <c r="AT144" i="1"/>
  <c r="N144" i="1"/>
  <c r="AT242" i="1"/>
  <c r="N242" i="1"/>
  <c r="K242" i="1"/>
  <c r="AF242" i="1"/>
  <c r="AE242" i="1"/>
  <c r="K21" i="1"/>
  <c r="AW31" i="1"/>
  <c r="AF70" i="1"/>
  <c r="AE70" i="1"/>
  <c r="W38" i="1"/>
  <c r="AW100" i="1"/>
  <c r="W129" i="1"/>
  <c r="AW51" i="1"/>
  <c r="N63" i="1"/>
  <c r="AE19" i="1"/>
  <c r="W34" i="1"/>
  <c r="W48" i="1"/>
  <c r="S50" i="1"/>
  <c r="T50" i="1" s="1"/>
  <c r="U50" i="1" s="1"/>
  <c r="AB50" i="1" s="1"/>
  <c r="AW79" i="1"/>
  <c r="AW99" i="1"/>
  <c r="W101" i="1"/>
  <c r="K124" i="1"/>
  <c r="N131" i="1"/>
  <c r="N152" i="1"/>
  <c r="N221" i="1"/>
  <c r="AT230" i="1"/>
  <c r="AE230" i="1"/>
  <c r="AW241" i="1"/>
  <c r="S241" i="1"/>
  <c r="T241" i="1" s="1"/>
  <c r="U241" i="1" s="1"/>
  <c r="AW47" i="1"/>
  <c r="K98" i="1"/>
  <c r="AT98" i="1"/>
  <c r="AW18" i="1"/>
  <c r="AF25" i="1"/>
  <c r="K25" i="1"/>
  <c r="W28" i="1"/>
  <c r="AF29" i="1"/>
  <c r="K29" i="1"/>
  <c r="W35" i="1"/>
  <c r="AF47" i="1"/>
  <c r="AE47" i="1"/>
  <c r="T59" i="1"/>
  <c r="U59" i="1" s="1"/>
  <c r="V59" i="1" s="1"/>
  <c r="Z59" i="1" s="1"/>
  <c r="AT74" i="1"/>
  <c r="N74" i="1"/>
  <c r="T78" i="1"/>
  <c r="U78" i="1" s="1"/>
  <c r="V78" i="1" s="1"/>
  <c r="Z78" i="1" s="1"/>
  <c r="W87" i="1"/>
  <c r="W136" i="1"/>
  <c r="W188" i="1"/>
  <c r="K230" i="1"/>
  <c r="W268" i="1"/>
  <c r="T271" i="1"/>
  <c r="U271" i="1" s="1"/>
  <c r="Q271" i="1" s="1"/>
  <c r="O271" i="1" s="1"/>
  <c r="R271" i="1" s="1"/>
  <c r="L271" i="1" s="1"/>
  <c r="M271" i="1" s="1"/>
  <c r="K86" i="1"/>
  <c r="AW207" i="1"/>
  <c r="W24" i="1"/>
  <c r="AW26" i="1"/>
  <c r="S46" i="1"/>
  <c r="T53" i="1"/>
  <c r="U53" i="1" s="1"/>
  <c r="V53" i="1" s="1"/>
  <c r="Z53" i="1" s="1"/>
  <c r="AW62" i="1"/>
  <c r="N67" i="1"/>
  <c r="S68" i="1"/>
  <c r="T68" i="1" s="1"/>
  <c r="U68" i="1" s="1"/>
  <c r="Q68" i="1" s="1"/>
  <c r="O68" i="1" s="1"/>
  <c r="R68" i="1" s="1"/>
  <c r="AT78" i="1"/>
  <c r="S92" i="1"/>
  <c r="T92" i="1" s="1"/>
  <c r="U92" i="1" s="1"/>
  <c r="AW98" i="1"/>
  <c r="S107" i="1"/>
  <c r="W111" i="1"/>
  <c r="W117" i="1"/>
  <c r="S117" i="1"/>
  <c r="N120" i="1"/>
  <c r="S121" i="1"/>
  <c r="T121" i="1" s="1"/>
  <c r="U121" i="1" s="1"/>
  <c r="Q121" i="1" s="1"/>
  <c r="O121" i="1" s="1"/>
  <c r="R121" i="1" s="1"/>
  <c r="S126" i="1"/>
  <c r="T126" i="1" s="1"/>
  <c r="U126" i="1" s="1"/>
  <c r="W131" i="1"/>
  <c r="AW133" i="1"/>
  <c r="AW134" i="1"/>
  <c r="S140" i="1"/>
  <c r="T140" i="1" s="1"/>
  <c r="U140" i="1" s="1"/>
  <c r="V140" i="1" s="1"/>
  <c r="Z140" i="1" s="1"/>
  <c r="W141" i="1"/>
  <c r="AW150" i="1"/>
  <c r="W175" i="1"/>
  <c r="AW184" i="1"/>
  <c r="S199" i="1"/>
  <c r="S224" i="1"/>
  <c r="T224" i="1" s="1"/>
  <c r="U224" i="1" s="1"/>
  <c r="K234" i="1"/>
  <c r="W244" i="1"/>
  <c r="W252" i="1"/>
  <c r="AF282" i="1"/>
  <c r="K282" i="1"/>
  <c r="AE282" i="1"/>
  <c r="AE310" i="1"/>
  <c r="AF310" i="1"/>
  <c r="T357" i="1"/>
  <c r="U357" i="1" s="1"/>
  <c r="AW372" i="1"/>
  <c r="K379" i="1"/>
  <c r="AF379" i="1"/>
  <c r="AE379" i="1"/>
  <c r="AT379" i="1"/>
  <c r="N379" i="1"/>
  <c r="AW76" i="1"/>
  <c r="AW201" i="1"/>
  <c r="AW219" i="1"/>
  <c r="W30" i="1"/>
  <c r="W46" i="1"/>
  <c r="K51" i="1"/>
  <c r="S56" i="1"/>
  <c r="T56" i="1" s="1"/>
  <c r="U56" i="1" s="1"/>
  <c r="Q56" i="1" s="1"/>
  <c r="O56" i="1" s="1"/>
  <c r="R56" i="1" s="1"/>
  <c r="L56" i="1" s="1"/>
  <c r="M56" i="1" s="1"/>
  <c r="AW58" i="1"/>
  <c r="S75" i="1"/>
  <c r="S83" i="1"/>
  <c r="T83" i="1" s="1"/>
  <c r="U83" i="1" s="1"/>
  <c r="Q83" i="1" s="1"/>
  <c r="O83" i="1" s="1"/>
  <c r="R83" i="1" s="1"/>
  <c r="AW113" i="1"/>
  <c r="S152" i="1"/>
  <c r="AW152" i="1"/>
  <c r="W154" i="1"/>
  <c r="W158" i="1"/>
  <c r="AF168" i="1"/>
  <c r="AE168" i="1"/>
  <c r="N168" i="1"/>
  <c r="AF172" i="1"/>
  <c r="AE172" i="1"/>
  <c r="N172" i="1"/>
  <c r="AW178" i="1"/>
  <c r="S180" i="1"/>
  <c r="T180" i="1" s="1"/>
  <c r="U180" i="1" s="1"/>
  <c r="V180" i="1" s="1"/>
  <c r="Z180" i="1" s="1"/>
  <c r="AW187" i="1"/>
  <c r="AW195" i="1"/>
  <c r="N218" i="1"/>
  <c r="AF231" i="1"/>
  <c r="AE231" i="1"/>
  <c r="AF344" i="1"/>
  <c r="K344" i="1"/>
  <c r="AE344" i="1"/>
  <c r="AT344" i="1"/>
  <c r="N344" i="1"/>
  <c r="N351" i="1"/>
  <c r="AW353" i="1"/>
  <c r="AF354" i="1"/>
  <c r="K354" i="1"/>
  <c r="W369" i="1"/>
  <c r="K370" i="1"/>
  <c r="AF370" i="1"/>
  <c r="AW382" i="1"/>
  <c r="S382" i="1"/>
  <c r="K67" i="1"/>
  <c r="S79" i="1"/>
  <c r="T79" i="1" s="1"/>
  <c r="U79" i="1" s="1"/>
  <c r="AW142" i="1"/>
  <c r="AW158" i="1"/>
  <c r="AT388" i="1"/>
  <c r="AF388" i="1"/>
  <c r="AE388" i="1"/>
  <c r="W20" i="1"/>
  <c r="AW22" i="1"/>
  <c r="AW29" i="1"/>
  <c r="W36" i="1"/>
  <c r="AW38" i="1"/>
  <c r="AE53" i="1"/>
  <c r="W61" i="1"/>
  <c r="K64" i="1"/>
  <c r="AW110" i="1"/>
  <c r="AT120" i="1"/>
  <c r="AF164" i="1"/>
  <c r="AT164" i="1"/>
  <c r="AW166" i="1"/>
  <c r="AT168" i="1"/>
  <c r="W169" i="1"/>
  <c r="AT172" i="1"/>
  <c r="AF176" i="1"/>
  <c r="AT176" i="1"/>
  <c r="AW180" i="1"/>
  <c r="AT198" i="1"/>
  <c r="AE198" i="1"/>
  <c r="AW237" i="1"/>
  <c r="S237" i="1"/>
  <c r="AW246" i="1"/>
  <c r="AW294" i="1"/>
  <c r="AT318" i="1"/>
  <c r="K318" i="1"/>
  <c r="AF318" i="1"/>
  <c r="N325" i="1"/>
  <c r="K325" i="1"/>
  <c r="AF340" i="1"/>
  <c r="AT340" i="1"/>
  <c r="N340" i="1"/>
  <c r="AE340" i="1"/>
  <c r="T70" i="1"/>
  <c r="U70" i="1" s="1"/>
  <c r="Q70" i="1" s="1"/>
  <c r="O70" i="1" s="1"/>
  <c r="R70" i="1" s="1"/>
  <c r="L70" i="1" s="1"/>
  <c r="M70" i="1" s="1"/>
  <c r="S213" i="1"/>
  <c r="T213" i="1" s="1"/>
  <c r="U213" i="1" s="1"/>
  <c r="V213" i="1" s="1"/>
  <c r="Z213" i="1" s="1"/>
  <c r="AT234" i="1"/>
  <c r="AE234" i="1"/>
  <c r="W42" i="1"/>
  <c r="W52" i="1"/>
  <c r="W60" i="1"/>
  <c r="AE61" i="1"/>
  <c r="W69" i="1"/>
  <c r="AW87" i="1"/>
  <c r="W97" i="1"/>
  <c r="AW103" i="1"/>
  <c r="AW109" i="1"/>
  <c r="S113" i="1"/>
  <c r="T113" i="1" s="1"/>
  <c r="U113" i="1" s="1"/>
  <c r="S116" i="1"/>
  <c r="AW129" i="1"/>
  <c r="AW144" i="1"/>
  <c r="AW157" i="1"/>
  <c r="AW174" i="1"/>
  <c r="T176" i="1"/>
  <c r="U176" i="1" s="1"/>
  <c r="AC176" i="1" s="1"/>
  <c r="W178" i="1"/>
  <c r="AW181" i="1"/>
  <c r="S185" i="1"/>
  <c r="N198" i="1"/>
  <c r="AT209" i="1"/>
  <c r="AW216" i="1"/>
  <c r="S216" i="1"/>
  <c r="T216" i="1" s="1"/>
  <c r="U216" i="1" s="1"/>
  <c r="AW231" i="1"/>
  <c r="AW280" i="1"/>
  <c r="AT292" i="1"/>
  <c r="N292" i="1"/>
  <c r="AF300" i="1"/>
  <c r="AT300" i="1"/>
  <c r="AE300" i="1"/>
  <c r="W305" i="1"/>
  <c r="N308" i="1"/>
  <c r="W317" i="1"/>
  <c r="AW324" i="1"/>
  <c r="W346" i="1"/>
  <c r="S351" i="1"/>
  <c r="T351" i="1" s="1"/>
  <c r="U351" i="1" s="1"/>
  <c r="AB351" i="1" s="1"/>
  <c r="AT362" i="1"/>
  <c r="K362" i="1"/>
  <c r="AF362" i="1"/>
  <c r="AW364" i="1"/>
  <c r="W165" i="1"/>
  <c r="W167" i="1"/>
  <c r="W174" i="1"/>
  <c r="S181" i="1"/>
  <c r="W185" i="1"/>
  <c r="W187" i="1"/>
  <c r="W189" i="1"/>
  <c r="S189" i="1"/>
  <c r="T189" i="1" s="1"/>
  <c r="U189" i="1" s="1"/>
  <c r="AB189" i="1" s="1"/>
  <c r="S201" i="1"/>
  <c r="W213" i="1"/>
  <c r="W221" i="1"/>
  <c r="AW226" i="1"/>
  <c r="K238" i="1"/>
  <c r="T240" i="1"/>
  <c r="U240" i="1" s="1"/>
  <c r="V240" i="1" s="1"/>
  <c r="Z240" i="1" s="1"/>
  <c r="AW251" i="1"/>
  <c r="W255" i="1"/>
  <c r="AW266" i="1"/>
  <c r="W269" i="1"/>
  <c r="AW285" i="1"/>
  <c r="W289" i="1"/>
  <c r="K290" i="1"/>
  <c r="AW292" i="1"/>
  <c r="S292" i="1"/>
  <c r="T292" i="1" s="1"/>
  <c r="U292" i="1" s="1"/>
  <c r="V292" i="1" s="1"/>
  <c r="Z292" i="1" s="1"/>
  <c r="T300" i="1"/>
  <c r="U300" i="1" s="1"/>
  <c r="AC300" i="1" s="1"/>
  <c r="W302" i="1"/>
  <c r="AT327" i="1"/>
  <c r="N327" i="1"/>
  <c r="K327" i="1"/>
  <c r="AW339" i="1"/>
  <c r="AE360" i="1"/>
  <c r="AF360" i="1"/>
  <c r="AF380" i="1"/>
  <c r="AE380" i="1"/>
  <c r="T388" i="1"/>
  <c r="U388" i="1" s="1"/>
  <c r="S177" i="1"/>
  <c r="S221" i="1"/>
  <c r="T221" i="1" s="1"/>
  <c r="U221" i="1" s="1"/>
  <c r="Q221" i="1" s="1"/>
  <c r="O221" i="1" s="1"/>
  <c r="R221" i="1" s="1"/>
  <c r="S260" i="1"/>
  <c r="T260" i="1" s="1"/>
  <c r="U260" i="1" s="1"/>
  <c r="AB260" i="1" s="1"/>
  <c r="AW260" i="1"/>
  <c r="AW262" i="1"/>
  <c r="S262" i="1"/>
  <c r="T262" i="1" s="1"/>
  <c r="U262" i="1" s="1"/>
  <c r="AB262" i="1" s="1"/>
  <c r="AF319" i="1"/>
  <c r="AE319" i="1"/>
  <c r="AF368" i="1"/>
  <c r="AE368" i="1"/>
  <c r="S383" i="1"/>
  <c r="AW383" i="1"/>
  <c r="AB388" i="1"/>
  <c r="AW388" i="1"/>
  <c r="AT180" i="1"/>
  <c r="W181" i="1"/>
  <c r="AW205" i="1"/>
  <c r="AW209" i="1"/>
  <c r="S212" i="1"/>
  <c r="AT246" i="1"/>
  <c r="AF254" i="1"/>
  <c r="AE254" i="1"/>
  <c r="N257" i="1"/>
  <c r="AF258" i="1"/>
  <c r="K258" i="1"/>
  <c r="AW267" i="1"/>
  <c r="K268" i="1"/>
  <c r="AF268" i="1"/>
  <c r="N270" i="1"/>
  <c r="AT270" i="1"/>
  <c r="AW271" i="1"/>
  <c r="W281" i="1"/>
  <c r="S285" i="1"/>
  <c r="AW314" i="1"/>
  <c r="K319" i="1"/>
  <c r="AT319" i="1"/>
  <c r="T332" i="1"/>
  <c r="U332" i="1" s="1"/>
  <c r="AB332" i="1" s="1"/>
  <c r="AW332" i="1"/>
  <c r="S348" i="1"/>
  <c r="AW348" i="1"/>
  <c r="AT374" i="1"/>
  <c r="AW380" i="1"/>
  <c r="AW154" i="1"/>
  <c r="W159" i="1"/>
  <c r="AW161" i="1"/>
  <c r="W166" i="1"/>
  <c r="W177" i="1"/>
  <c r="W186" i="1"/>
  <c r="S190" i="1"/>
  <c r="S191" i="1"/>
  <c r="W196" i="1"/>
  <c r="W200" i="1"/>
  <c r="S205" i="1"/>
  <c r="S208" i="1"/>
  <c r="T208" i="1" s="1"/>
  <c r="U208" i="1" s="1"/>
  <c r="Q208" i="1" s="1"/>
  <c r="O208" i="1" s="1"/>
  <c r="R208" i="1" s="1"/>
  <c r="S209" i="1"/>
  <c r="W212" i="1"/>
  <c r="AW217" i="1"/>
  <c r="AW225" i="1"/>
  <c r="W227" i="1"/>
  <c r="AW232" i="1"/>
  <c r="AW240" i="1"/>
  <c r="W245" i="1"/>
  <c r="AF250" i="1"/>
  <c r="AT250" i="1"/>
  <c r="K254" i="1"/>
  <c r="AW258" i="1"/>
  <c r="S258" i="1"/>
  <c r="W292" i="1"/>
  <c r="W299" i="1"/>
  <c r="AW313" i="1"/>
  <c r="N319" i="1"/>
  <c r="W325" i="1"/>
  <c r="AW329" i="1"/>
  <c r="S332" i="1"/>
  <c r="S336" i="1"/>
  <c r="AW343" i="1"/>
  <c r="AW344" i="1"/>
  <c r="AW368" i="1"/>
  <c r="AF372" i="1"/>
  <c r="AE372" i="1"/>
  <c r="AF371" i="1"/>
  <c r="AE371" i="1"/>
  <c r="AW389" i="1"/>
  <c r="S389" i="1"/>
  <c r="T389" i="1" s="1"/>
  <c r="U389" i="1" s="1"/>
  <c r="Q389" i="1" s="1"/>
  <c r="O389" i="1" s="1"/>
  <c r="R389" i="1" s="1"/>
  <c r="L389" i="1" s="1"/>
  <c r="M389" i="1" s="1"/>
  <c r="S278" i="1"/>
  <c r="T278" i="1" s="1"/>
  <c r="U278" i="1" s="1"/>
  <c r="AB278" i="1" s="1"/>
  <c r="AW306" i="1"/>
  <c r="K314" i="1"/>
  <c r="AF314" i="1"/>
  <c r="AT336" i="1"/>
  <c r="AE336" i="1"/>
  <c r="AT339" i="1"/>
  <c r="K339" i="1"/>
  <c r="S362" i="1"/>
  <c r="T362" i="1" s="1"/>
  <c r="U362" i="1" s="1"/>
  <c r="S366" i="1"/>
  <c r="T366" i="1" s="1"/>
  <c r="U366" i="1" s="1"/>
  <c r="Q366" i="1" s="1"/>
  <c r="O366" i="1" s="1"/>
  <c r="R366" i="1" s="1"/>
  <c r="L366" i="1" s="1"/>
  <c r="M366" i="1" s="1"/>
  <c r="K371" i="1"/>
  <c r="AT371" i="1"/>
  <c r="S376" i="1"/>
  <c r="S381" i="1"/>
  <c r="W214" i="1"/>
  <c r="W216" i="1"/>
  <c r="AW229" i="1"/>
  <c r="W234" i="1"/>
  <c r="AW278" i="1"/>
  <c r="W280" i="1"/>
  <c r="AW282" i="1"/>
  <c r="W286" i="1"/>
  <c r="AW293" i="1"/>
  <c r="AW305" i="1"/>
  <c r="W312" i="1"/>
  <c r="AW312" i="1"/>
  <c r="W316" i="1"/>
  <c r="AW316" i="1"/>
  <c r="AW330" i="1"/>
  <c r="S330" i="1"/>
  <c r="K336" i="1"/>
  <c r="S346" i="1"/>
  <c r="T346" i="1" s="1"/>
  <c r="U346" i="1" s="1"/>
  <c r="W360" i="1"/>
  <c r="AW365" i="1"/>
  <c r="S365" i="1"/>
  <c r="S367" i="1"/>
  <c r="AW367" i="1"/>
  <c r="S369" i="1"/>
  <c r="T369" i="1" s="1"/>
  <c r="U369" i="1" s="1"/>
  <c r="N371" i="1"/>
  <c r="W373" i="1"/>
  <c r="AW376" i="1"/>
  <c r="W381" i="1"/>
  <c r="W383" i="1"/>
  <c r="S385" i="1"/>
  <c r="AW255" i="1"/>
  <c r="AW279" i="1"/>
  <c r="AW310" i="1"/>
  <c r="W313" i="1"/>
  <c r="W319" i="1"/>
  <c r="AW326" i="1"/>
  <c r="S328" i="1"/>
  <c r="S350" i="1"/>
  <c r="S354" i="1"/>
  <c r="S360" i="1"/>
  <c r="T360" i="1" s="1"/>
  <c r="U360" i="1" s="1"/>
  <c r="W375" i="1"/>
  <c r="S384" i="1"/>
  <c r="W259" i="1"/>
  <c r="W265" i="1"/>
  <c r="W297" i="1"/>
  <c r="AW304" i="1"/>
  <c r="S335" i="1"/>
  <c r="S349" i="1"/>
  <c r="T349" i="1" s="1"/>
  <c r="U349" i="1" s="1"/>
  <c r="Q349" i="1" s="1"/>
  <c r="O349" i="1" s="1"/>
  <c r="R349" i="1" s="1"/>
  <c r="L349" i="1" s="1"/>
  <c r="M349" i="1" s="1"/>
  <c r="AW357" i="1"/>
  <c r="W358" i="1"/>
  <c r="W365" i="1"/>
  <c r="S370" i="1"/>
  <c r="T370" i="1" s="1"/>
  <c r="U370" i="1" s="1"/>
  <c r="Q370" i="1" s="1"/>
  <c r="O370" i="1" s="1"/>
  <c r="R370" i="1" s="1"/>
  <c r="L370" i="1" s="1"/>
  <c r="M370" i="1" s="1"/>
  <c r="W374" i="1"/>
  <c r="W382" i="1"/>
  <c r="AW384" i="1"/>
  <c r="AA23" i="1"/>
  <c r="AA39" i="1"/>
  <c r="T71" i="1"/>
  <c r="U71" i="1" s="1"/>
  <c r="Q19" i="1"/>
  <c r="O19" i="1" s="1"/>
  <c r="R19" i="1" s="1"/>
  <c r="AA19" i="1"/>
  <c r="AA35" i="1"/>
  <c r="AA57" i="1"/>
  <c r="AC59" i="1"/>
  <c r="AB59" i="1"/>
  <c r="AC70" i="1"/>
  <c r="AB70" i="1"/>
  <c r="V70" i="1"/>
  <c r="Z70" i="1" s="1"/>
  <c r="T17" i="1"/>
  <c r="U17" i="1" s="1"/>
  <c r="AA16" i="1"/>
  <c r="AA31" i="1"/>
  <c r="AA47" i="1"/>
  <c r="T86" i="1"/>
  <c r="U86" i="1" s="1"/>
  <c r="AA64" i="1"/>
  <c r="Q91" i="1"/>
  <c r="O91" i="1" s="1"/>
  <c r="R91" i="1" s="1"/>
  <c r="L91" i="1" s="1"/>
  <c r="M91" i="1" s="1"/>
  <c r="AA27" i="1"/>
  <c r="AA43" i="1"/>
  <c r="V99" i="1"/>
  <c r="Z99" i="1" s="1"/>
  <c r="AC99" i="1"/>
  <c r="AB99" i="1"/>
  <c r="S65" i="1"/>
  <c r="AW65" i="1"/>
  <c r="T84" i="1"/>
  <c r="U84" i="1" s="1"/>
  <c r="AT155" i="1"/>
  <c r="K155" i="1"/>
  <c r="AE155" i="1"/>
  <c r="AF155" i="1"/>
  <c r="N155" i="1"/>
  <c r="AF22" i="1"/>
  <c r="AE22" i="1"/>
  <c r="N22" i="1"/>
  <c r="K22" i="1"/>
  <c r="AF30" i="1"/>
  <c r="AE30" i="1"/>
  <c r="N30" i="1"/>
  <c r="K30" i="1"/>
  <c r="AF38" i="1"/>
  <c r="AE38" i="1"/>
  <c r="N38" i="1"/>
  <c r="K38" i="1"/>
  <c r="AF42" i="1"/>
  <c r="AE42" i="1"/>
  <c r="N42" i="1"/>
  <c r="K42" i="1"/>
  <c r="AF46" i="1"/>
  <c r="AE46" i="1"/>
  <c r="N46" i="1"/>
  <c r="K46" i="1"/>
  <c r="AT49" i="1"/>
  <c r="AW53" i="1"/>
  <c r="AA55" i="1"/>
  <c r="AA76" i="1"/>
  <c r="N80" i="1"/>
  <c r="AT80" i="1"/>
  <c r="AE80" i="1"/>
  <c r="K80" i="1"/>
  <c r="AT81" i="1"/>
  <c r="K81" i="1"/>
  <c r="AE81" i="1"/>
  <c r="N81" i="1"/>
  <c r="AF81" i="1"/>
  <c r="AA98" i="1"/>
  <c r="AF107" i="1"/>
  <c r="AE107" i="1"/>
  <c r="N107" i="1"/>
  <c r="K107" i="1"/>
  <c r="AT107" i="1"/>
  <c r="S115" i="1"/>
  <c r="AW115" i="1"/>
  <c r="AA119" i="1"/>
  <c r="AA131" i="1"/>
  <c r="AA134" i="1"/>
  <c r="AC136" i="1"/>
  <c r="AB136" i="1"/>
  <c r="V136" i="1"/>
  <c r="Z136" i="1" s="1"/>
  <c r="N174" i="1"/>
  <c r="AT174" i="1"/>
  <c r="AE174" i="1"/>
  <c r="K174" i="1"/>
  <c r="AF174" i="1"/>
  <c r="W16" i="1"/>
  <c r="S16" i="1"/>
  <c r="AW16" i="1"/>
  <c r="N17" i="1"/>
  <c r="AT17" i="1"/>
  <c r="AT20" i="1"/>
  <c r="K20" i="1"/>
  <c r="AE20" i="1"/>
  <c r="N21" i="1"/>
  <c r="AT21" i="1"/>
  <c r="AT24" i="1"/>
  <c r="K24" i="1"/>
  <c r="AE24" i="1"/>
  <c r="N25" i="1"/>
  <c r="AT25" i="1"/>
  <c r="AT28" i="1"/>
  <c r="K28" i="1"/>
  <c r="AE28" i="1"/>
  <c r="N29" i="1"/>
  <c r="AT29" i="1"/>
  <c r="AT32" i="1"/>
  <c r="K32" i="1"/>
  <c r="AE32" i="1"/>
  <c r="N33" i="1"/>
  <c r="AT33" i="1"/>
  <c r="AT36" i="1"/>
  <c r="K36" i="1"/>
  <c r="AE36" i="1"/>
  <c r="N37" i="1"/>
  <c r="AT37" i="1"/>
  <c r="AT40" i="1"/>
  <c r="K40" i="1"/>
  <c r="AE40" i="1"/>
  <c r="N41" i="1"/>
  <c r="AT41" i="1"/>
  <c r="AT44" i="1"/>
  <c r="K44" i="1"/>
  <c r="AE44" i="1"/>
  <c r="N45" i="1"/>
  <c r="AT45" i="1"/>
  <c r="AT48" i="1"/>
  <c r="K48" i="1"/>
  <c r="AE48" i="1"/>
  <c r="Q50" i="1"/>
  <c r="O50" i="1" s="1"/>
  <c r="R50" i="1" s="1"/>
  <c r="AB53" i="1"/>
  <c r="AE64" i="1"/>
  <c r="AF64" i="1"/>
  <c r="N64" i="1"/>
  <c r="AT66" i="1"/>
  <c r="K66" i="1"/>
  <c r="AE66" i="1"/>
  <c r="N66" i="1"/>
  <c r="AA67" i="1"/>
  <c r="N68" i="1"/>
  <c r="AA69" i="1"/>
  <c r="AA75" i="1"/>
  <c r="S81" i="1"/>
  <c r="AW81" i="1"/>
  <c r="AW86" i="1"/>
  <c r="AA103" i="1"/>
  <c r="N106" i="1"/>
  <c r="T114" i="1"/>
  <c r="U114" i="1" s="1"/>
  <c r="Q114" i="1" s="1"/>
  <c r="O114" i="1" s="1"/>
  <c r="R114" i="1" s="1"/>
  <c r="L114" i="1" s="1"/>
  <c r="M114" i="1" s="1"/>
  <c r="AA124" i="1"/>
  <c r="AA130" i="1"/>
  <c r="AA145" i="1"/>
  <c r="AA221" i="1"/>
  <c r="AT16" i="1"/>
  <c r="K16" i="1"/>
  <c r="AE16" i="1"/>
  <c r="T43" i="1"/>
  <c r="U43" i="1" s="1"/>
  <c r="AB43" i="1" s="1"/>
  <c r="N118" i="1"/>
  <c r="AT118" i="1"/>
  <c r="AF118" i="1"/>
  <c r="AE118" i="1"/>
  <c r="AA154" i="1"/>
  <c r="AA158" i="1"/>
  <c r="AW160" i="1"/>
  <c r="S160" i="1"/>
  <c r="AF196" i="1"/>
  <c r="AE196" i="1"/>
  <c r="AT196" i="1"/>
  <c r="N196" i="1"/>
  <c r="K196" i="1"/>
  <c r="T197" i="1"/>
  <c r="U197" i="1" s="1"/>
  <c r="T19" i="1"/>
  <c r="U19" i="1" s="1"/>
  <c r="S44" i="1"/>
  <c r="AW44" i="1"/>
  <c r="AT52" i="1"/>
  <c r="K52" i="1"/>
  <c r="AE52" i="1"/>
  <c r="T80" i="1"/>
  <c r="U80" i="1" s="1"/>
  <c r="AA233" i="1"/>
  <c r="S74" i="1"/>
  <c r="AW74" i="1"/>
  <c r="AC78" i="1"/>
  <c r="AA107" i="1"/>
  <c r="T122" i="1"/>
  <c r="U122" i="1" s="1"/>
  <c r="AC156" i="1"/>
  <c r="V156" i="1"/>
  <c r="Z156" i="1" s="1"/>
  <c r="AB156" i="1"/>
  <c r="AD156" i="1" s="1"/>
  <c r="AF26" i="1"/>
  <c r="AE26" i="1"/>
  <c r="N26" i="1"/>
  <c r="K26" i="1"/>
  <c r="T23" i="1"/>
  <c r="U23" i="1" s="1"/>
  <c r="S24" i="1"/>
  <c r="AW24" i="1"/>
  <c r="S28" i="1"/>
  <c r="AW28" i="1"/>
  <c r="S48" i="1"/>
  <c r="AW48" i="1"/>
  <c r="T54" i="1"/>
  <c r="U54" i="1" s="1"/>
  <c r="AE59" i="1"/>
  <c r="N59" i="1"/>
  <c r="AF59" i="1"/>
  <c r="K59" i="1"/>
  <c r="AF75" i="1"/>
  <c r="AE75" i="1"/>
  <c r="N75" i="1"/>
  <c r="K75" i="1"/>
  <c r="AT75" i="1"/>
  <c r="AA95" i="1"/>
  <c r="AB51" i="1"/>
  <c r="S52" i="1"/>
  <c r="AW52" i="1"/>
  <c r="AA60" i="1"/>
  <c r="AW82" i="1"/>
  <c r="S82" i="1"/>
  <c r="AW17" i="1"/>
  <c r="S21" i="1"/>
  <c r="N23" i="1"/>
  <c r="AT23" i="1"/>
  <c r="S25" i="1"/>
  <c r="N27" i="1"/>
  <c r="AT27" i="1"/>
  <c r="S29" i="1"/>
  <c r="N31" i="1"/>
  <c r="AT31" i="1"/>
  <c r="S33" i="1"/>
  <c r="N35" i="1"/>
  <c r="AT35" i="1"/>
  <c r="S37" i="1"/>
  <c r="N39" i="1"/>
  <c r="AT39" i="1"/>
  <c r="S41" i="1"/>
  <c r="N43" i="1"/>
  <c r="AT43" i="1"/>
  <c r="S45" i="1"/>
  <c r="N47" i="1"/>
  <c r="AT47" i="1"/>
  <c r="S49" i="1"/>
  <c r="AA52" i="1"/>
  <c r="AA53" i="1"/>
  <c r="Q53" i="1"/>
  <c r="O53" i="1" s="1"/>
  <c r="R53" i="1" s="1"/>
  <c r="L53" i="1" s="1"/>
  <c r="M53" i="1" s="1"/>
  <c r="AA61" i="1"/>
  <c r="AW64" i="1"/>
  <c r="S64" i="1"/>
  <c r="AW67" i="1"/>
  <c r="S67" i="1"/>
  <c r="AE68" i="1"/>
  <c r="K68" i="1"/>
  <c r="AT68" i="1"/>
  <c r="AA70" i="1"/>
  <c r="AF74" i="1"/>
  <c r="K74" i="1"/>
  <c r="AE74" i="1"/>
  <c r="Q84" i="1"/>
  <c r="O84" i="1" s="1"/>
  <c r="R84" i="1" s="1"/>
  <c r="L84" i="1" s="1"/>
  <c r="M84" i="1" s="1"/>
  <c r="AA84" i="1"/>
  <c r="Q90" i="1"/>
  <c r="O90" i="1" s="1"/>
  <c r="R90" i="1" s="1"/>
  <c r="L90" i="1" s="1"/>
  <c r="M90" i="1" s="1"/>
  <c r="AA90" i="1"/>
  <c r="N92" i="1"/>
  <c r="AT92" i="1"/>
  <c r="AE92" i="1"/>
  <c r="AF92" i="1"/>
  <c r="K92" i="1"/>
  <c r="AF102" i="1"/>
  <c r="AE102" i="1"/>
  <c r="AT102" i="1"/>
  <c r="N102" i="1"/>
  <c r="AF103" i="1"/>
  <c r="AE103" i="1"/>
  <c r="N103" i="1"/>
  <c r="K103" i="1"/>
  <c r="S105" i="1"/>
  <c r="AW105" i="1"/>
  <c r="V113" i="1"/>
  <c r="Z113" i="1" s="1"/>
  <c r="AC113" i="1"/>
  <c r="AD113" i="1" s="1"/>
  <c r="AB113" i="1"/>
  <c r="S124" i="1"/>
  <c r="AW124" i="1"/>
  <c r="AA133" i="1"/>
  <c r="N138" i="1"/>
  <c r="AT138" i="1"/>
  <c r="AF138" i="1"/>
  <c r="K138" i="1"/>
  <c r="AE138" i="1"/>
  <c r="N166" i="1"/>
  <c r="AT166" i="1"/>
  <c r="AE166" i="1"/>
  <c r="K166" i="1"/>
  <c r="AF166" i="1"/>
  <c r="N182" i="1"/>
  <c r="AT182" i="1"/>
  <c r="AE182" i="1"/>
  <c r="K182" i="1"/>
  <c r="AF182" i="1"/>
  <c r="AF208" i="1"/>
  <c r="AE208" i="1"/>
  <c r="AT208" i="1"/>
  <c r="N208" i="1"/>
  <c r="AE49" i="1"/>
  <c r="AF49" i="1"/>
  <c r="Q54" i="1"/>
  <c r="O54" i="1" s="1"/>
  <c r="R54" i="1" s="1"/>
  <c r="AA54" i="1"/>
  <c r="AA65" i="1"/>
  <c r="AW112" i="1"/>
  <c r="S112" i="1"/>
  <c r="AF137" i="1"/>
  <c r="AE137" i="1"/>
  <c r="N137" i="1"/>
  <c r="K137" i="1"/>
  <c r="AF18" i="1"/>
  <c r="AE18" i="1"/>
  <c r="N18" i="1"/>
  <c r="K18" i="1"/>
  <c r="S32" i="1"/>
  <c r="AW32" i="1"/>
  <c r="S58" i="1"/>
  <c r="S66" i="1"/>
  <c r="AW66" i="1"/>
  <c r="AA96" i="1"/>
  <c r="AW54" i="1"/>
  <c r="Q59" i="1"/>
  <c r="O59" i="1" s="1"/>
  <c r="R59" i="1" s="1"/>
  <c r="AA89" i="1"/>
  <c r="AC108" i="1"/>
  <c r="V108" i="1"/>
  <c r="Z108" i="1" s="1"/>
  <c r="AB108" i="1"/>
  <c r="AA111" i="1"/>
  <c r="N19" i="1"/>
  <c r="AT19" i="1"/>
  <c r="AE21" i="1"/>
  <c r="AE25" i="1"/>
  <c r="AE29" i="1"/>
  <c r="AE33" i="1"/>
  <c r="AE37" i="1"/>
  <c r="AE41" i="1"/>
  <c r="AE45" i="1"/>
  <c r="T55" i="1"/>
  <c r="U55" i="1" s="1"/>
  <c r="AB55" i="1" s="1"/>
  <c r="AE58" i="1"/>
  <c r="AF58" i="1"/>
  <c r="N58" i="1"/>
  <c r="AE62" i="1"/>
  <c r="N62" i="1"/>
  <c r="AT62" i="1"/>
  <c r="K62" i="1"/>
  <c r="AE63" i="1"/>
  <c r="AF63" i="1"/>
  <c r="K63" i="1"/>
  <c r="T72" i="1"/>
  <c r="U72" i="1" s="1"/>
  <c r="Q72" i="1" s="1"/>
  <c r="O72" i="1" s="1"/>
  <c r="R72" i="1" s="1"/>
  <c r="L72" i="1" s="1"/>
  <c r="M72" i="1" s="1"/>
  <c r="T75" i="1"/>
  <c r="U75" i="1" s="1"/>
  <c r="Q75" i="1" s="1"/>
  <c r="O75" i="1" s="1"/>
  <c r="R75" i="1" s="1"/>
  <c r="L75" i="1" s="1"/>
  <c r="M75" i="1" s="1"/>
  <c r="AF80" i="1"/>
  <c r="N88" i="1"/>
  <c r="AT88" i="1"/>
  <c r="AF88" i="1"/>
  <c r="AE88" i="1"/>
  <c r="AC90" i="1"/>
  <c r="AB90" i="1"/>
  <c r="V90" i="1"/>
  <c r="Z90" i="1" s="1"/>
  <c r="AT101" i="1"/>
  <c r="K101" i="1"/>
  <c r="AE101" i="1"/>
  <c r="N101" i="1"/>
  <c r="S106" i="1"/>
  <c r="AW106" i="1"/>
  <c r="T117" i="1"/>
  <c r="U117" i="1" s="1"/>
  <c r="Q117" i="1" s="1"/>
  <c r="O117" i="1" s="1"/>
  <c r="R117" i="1" s="1"/>
  <c r="S123" i="1"/>
  <c r="AW123" i="1"/>
  <c r="AA125" i="1"/>
  <c r="T125" i="1"/>
  <c r="U125" i="1" s="1"/>
  <c r="V172" i="1"/>
  <c r="Z172" i="1" s="1"/>
  <c r="AB172" i="1"/>
  <c r="AE189" i="1"/>
  <c r="N189" i="1"/>
  <c r="K189" i="1"/>
  <c r="AT189" i="1"/>
  <c r="AF189" i="1"/>
  <c r="K208" i="1"/>
  <c r="AF212" i="1"/>
  <c r="AE212" i="1"/>
  <c r="AT212" i="1"/>
  <c r="N212" i="1"/>
  <c r="K212" i="1"/>
  <c r="T217" i="1"/>
  <c r="U217" i="1" s="1"/>
  <c r="K49" i="1"/>
  <c r="AA51" i="1"/>
  <c r="AA99" i="1"/>
  <c r="Q99" i="1"/>
  <c r="O99" i="1" s="1"/>
  <c r="R99" i="1" s="1"/>
  <c r="L99" i="1" s="1"/>
  <c r="M99" i="1" s="1"/>
  <c r="T116" i="1"/>
  <c r="U116" i="1" s="1"/>
  <c r="Q116" i="1" s="1"/>
  <c r="O116" i="1" s="1"/>
  <c r="R116" i="1" s="1"/>
  <c r="L116" i="1" s="1"/>
  <c r="M116" i="1" s="1"/>
  <c r="T132" i="1"/>
  <c r="U132" i="1" s="1"/>
  <c r="Q132" i="1" s="1"/>
  <c r="O132" i="1" s="1"/>
  <c r="R132" i="1" s="1"/>
  <c r="L132" i="1" s="1"/>
  <c r="M132" i="1" s="1"/>
  <c r="AF153" i="1"/>
  <c r="AE153" i="1"/>
  <c r="N153" i="1"/>
  <c r="K153" i="1"/>
  <c r="AT153" i="1"/>
  <c r="AF34" i="1"/>
  <c r="N34" i="1"/>
  <c r="AE34" i="1"/>
  <c r="K34" i="1"/>
  <c r="S20" i="1"/>
  <c r="AW20" i="1"/>
  <c r="T27" i="1"/>
  <c r="U27" i="1" s="1"/>
  <c r="T31" i="1"/>
  <c r="U31" i="1" s="1"/>
  <c r="Q31" i="1" s="1"/>
  <c r="O31" i="1" s="1"/>
  <c r="R31" i="1" s="1"/>
  <c r="L31" i="1" s="1"/>
  <c r="M31" i="1" s="1"/>
  <c r="T35" i="1"/>
  <c r="U35" i="1" s="1"/>
  <c r="AB35" i="1" s="1"/>
  <c r="S36" i="1"/>
  <c r="AW36" i="1"/>
  <c r="T39" i="1"/>
  <c r="U39" i="1" s="1"/>
  <c r="S40" i="1"/>
  <c r="AW40" i="1"/>
  <c r="T47" i="1"/>
  <c r="U47" i="1" s="1"/>
  <c r="S57" i="1"/>
  <c r="AW57" i="1"/>
  <c r="AA88" i="1"/>
  <c r="AF106" i="1"/>
  <c r="K106" i="1"/>
  <c r="AE106" i="1"/>
  <c r="AF50" i="1"/>
  <c r="AE50" i="1"/>
  <c r="N50" i="1"/>
  <c r="K50" i="1"/>
  <c r="S69" i="1"/>
  <c r="AW69" i="1"/>
  <c r="AA85" i="1"/>
  <c r="AA91" i="1"/>
  <c r="T91" i="1"/>
  <c r="U91" i="1" s="1"/>
  <c r="AF95" i="1"/>
  <c r="AE95" i="1"/>
  <c r="N95" i="1"/>
  <c r="K95" i="1"/>
  <c r="AT95" i="1"/>
  <c r="T104" i="1"/>
  <c r="U104" i="1" s="1"/>
  <c r="T107" i="1"/>
  <c r="U107" i="1" s="1"/>
  <c r="AA129" i="1"/>
  <c r="T152" i="1"/>
  <c r="U152" i="1" s="1"/>
  <c r="N154" i="1"/>
  <c r="AT154" i="1"/>
  <c r="K154" i="1"/>
  <c r="AF154" i="1"/>
  <c r="AE154" i="1"/>
  <c r="N16" i="1"/>
  <c r="AF16" i="1"/>
  <c r="AE17" i="1"/>
  <c r="T18" i="1"/>
  <c r="U18" i="1" s="1"/>
  <c r="K19" i="1"/>
  <c r="AF20" i="1"/>
  <c r="T22" i="1"/>
  <c r="U22" i="1" s="1"/>
  <c r="Q22" i="1" s="1"/>
  <c r="O22" i="1" s="1"/>
  <c r="R22" i="1" s="1"/>
  <c r="K23" i="1"/>
  <c r="AF24" i="1"/>
  <c r="T26" i="1"/>
  <c r="U26" i="1" s="1"/>
  <c r="Q26" i="1" s="1"/>
  <c r="O26" i="1" s="1"/>
  <c r="R26" i="1" s="1"/>
  <c r="L26" i="1" s="1"/>
  <c r="M26" i="1" s="1"/>
  <c r="K27" i="1"/>
  <c r="AF28" i="1"/>
  <c r="K31" i="1"/>
  <c r="AF32" i="1"/>
  <c r="K35" i="1"/>
  <c r="AF36" i="1"/>
  <c r="K39" i="1"/>
  <c r="AF40" i="1"/>
  <c r="T42" i="1"/>
  <c r="U42" i="1" s="1"/>
  <c r="Q42" i="1" s="1"/>
  <c r="O42" i="1" s="1"/>
  <c r="R42" i="1" s="1"/>
  <c r="L42" i="1" s="1"/>
  <c r="M42" i="1" s="1"/>
  <c r="K43" i="1"/>
  <c r="AF44" i="1"/>
  <c r="T46" i="1"/>
  <c r="U46" i="1" s="1"/>
  <c r="Q46" i="1" s="1"/>
  <c r="O46" i="1" s="1"/>
  <c r="R46" i="1" s="1"/>
  <c r="L46" i="1" s="1"/>
  <c r="M46" i="1" s="1"/>
  <c r="K47" i="1"/>
  <c r="AF48" i="1"/>
  <c r="AB54" i="1"/>
  <c r="AT58" i="1"/>
  <c r="S60" i="1"/>
  <c r="T62" i="1"/>
  <c r="U62" i="1" s="1"/>
  <c r="AB62" i="1" s="1"/>
  <c r="K65" i="1"/>
  <c r="AT65" i="1"/>
  <c r="AF65" i="1"/>
  <c r="N65" i="1"/>
  <c r="AF66" i="1"/>
  <c r="AW68" i="1"/>
  <c r="AF71" i="1"/>
  <c r="AE71" i="1"/>
  <c r="N71" i="1"/>
  <c r="AT71" i="1"/>
  <c r="K71" i="1"/>
  <c r="S73" i="1"/>
  <c r="AW73" i="1"/>
  <c r="AA77" i="1"/>
  <c r="AT77" i="1"/>
  <c r="K77" i="1"/>
  <c r="AE77" i="1"/>
  <c r="AF77" i="1"/>
  <c r="N77" i="1"/>
  <c r="Q80" i="1"/>
  <c r="O80" i="1" s="1"/>
  <c r="R80" i="1" s="1"/>
  <c r="AA80" i="1"/>
  <c r="AA81" i="1"/>
  <c r="AA83" i="1"/>
  <c r="S85" i="1"/>
  <c r="AW85" i="1"/>
  <c r="T87" i="1"/>
  <c r="U87" i="1" s="1"/>
  <c r="AF94" i="1"/>
  <c r="N94" i="1"/>
  <c r="AT94" i="1"/>
  <c r="K94" i="1"/>
  <c r="T95" i="1"/>
  <c r="U95" i="1" s="1"/>
  <c r="AA121" i="1"/>
  <c r="AA132" i="1"/>
  <c r="AT137" i="1"/>
  <c r="AA163" i="1"/>
  <c r="AT206" i="1"/>
  <c r="K206" i="1"/>
  <c r="AF206" i="1"/>
  <c r="N206" i="1"/>
  <c r="AE206" i="1"/>
  <c r="AA194" i="1"/>
  <c r="AA200" i="1"/>
  <c r="AB209" i="1"/>
  <c r="T212" i="1"/>
  <c r="U212" i="1" s="1"/>
  <c r="AB212" i="1" s="1"/>
  <c r="AA220" i="1"/>
  <c r="S244" i="1"/>
  <c r="AW244" i="1"/>
  <c r="AA330" i="1"/>
  <c r="S30" i="1"/>
  <c r="S34" i="1"/>
  <c r="S38" i="1"/>
  <c r="N55" i="1"/>
  <c r="W55" i="1"/>
  <c r="AW59" i="1"/>
  <c r="AT69" i="1"/>
  <c r="K69" i="1"/>
  <c r="AT73" i="1"/>
  <c r="K73" i="1"/>
  <c r="AE73" i="1"/>
  <c r="T76" i="1"/>
  <c r="U76" i="1" s="1"/>
  <c r="AB76" i="1" s="1"/>
  <c r="W77" i="1"/>
  <c r="S77" i="1"/>
  <c r="AW77" i="1"/>
  <c r="N84" i="1"/>
  <c r="AT84" i="1"/>
  <c r="W99" i="1"/>
  <c r="AF99" i="1"/>
  <c r="AE99" i="1"/>
  <c r="N99" i="1"/>
  <c r="K99" i="1"/>
  <c r="AT105" i="1"/>
  <c r="K105" i="1"/>
  <c r="AE105" i="1"/>
  <c r="AA110" i="1"/>
  <c r="W123" i="1"/>
  <c r="T130" i="1"/>
  <c r="U130" i="1" s="1"/>
  <c r="S131" i="1"/>
  <c r="AW131" i="1"/>
  <c r="AA149" i="1"/>
  <c r="W151" i="1"/>
  <c r="N158" i="1"/>
  <c r="AT158" i="1"/>
  <c r="AE158" i="1"/>
  <c r="K158" i="1"/>
  <c r="AT167" i="1"/>
  <c r="K167" i="1"/>
  <c r="AE167" i="1"/>
  <c r="AF167" i="1"/>
  <c r="AA171" i="1"/>
  <c r="AT175" i="1"/>
  <c r="K175" i="1"/>
  <c r="AE175" i="1"/>
  <c r="AF175" i="1"/>
  <c r="AA179" i="1"/>
  <c r="AT183" i="1"/>
  <c r="K183" i="1"/>
  <c r="AE183" i="1"/>
  <c r="AF183" i="1"/>
  <c r="AF200" i="1"/>
  <c r="AE200" i="1"/>
  <c r="AT200" i="1"/>
  <c r="K200" i="1"/>
  <c r="V207" i="1"/>
  <c r="Z207" i="1" s="1"/>
  <c r="AC207" i="1"/>
  <c r="AB207" i="1"/>
  <c r="AA218" i="1"/>
  <c r="V224" i="1"/>
  <c r="Z224" i="1" s="1"/>
  <c r="AC224" i="1"/>
  <c r="AD224" i="1" s="1"/>
  <c r="AB224" i="1"/>
  <c r="AE224" i="1"/>
  <c r="AF224" i="1"/>
  <c r="K224" i="1"/>
  <c r="AC240" i="1"/>
  <c r="AF240" i="1"/>
  <c r="AE240" i="1"/>
  <c r="AT240" i="1"/>
  <c r="K240" i="1"/>
  <c r="N240" i="1"/>
  <c r="AA141" i="1"/>
  <c r="T146" i="1"/>
  <c r="U146" i="1" s="1"/>
  <c r="Q146" i="1" s="1"/>
  <c r="O146" i="1" s="1"/>
  <c r="R146" i="1" s="1"/>
  <c r="L146" i="1" s="1"/>
  <c r="M146" i="1" s="1"/>
  <c r="AT159" i="1"/>
  <c r="K159" i="1"/>
  <c r="AE159" i="1"/>
  <c r="AF159" i="1"/>
  <c r="T166" i="1"/>
  <c r="U166" i="1" s="1"/>
  <c r="Q166" i="1" s="1"/>
  <c r="O166" i="1" s="1"/>
  <c r="R166" i="1" s="1"/>
  <c r="L166" i="1" s="1"/>
  <c r="M166" i="1" s="1"/>
  <c r="S167" i="1"/>
  <c r="AW167" i="1"/>
  <c r="Q170" i="1"/>
  <c r="O170" i="1" s="1"/>
  <c r="R170" i="1" s="1"/>
  <c r="L170" i="1" s="1"/>
  <c r="M170" i="1" s="1"/>
  <c r="AA170" i="1"/>
  <c r="T174" i="1"/>
  <c r="U174" i="1" s="1"/>
  <c r="AB174" i="1" s="1"/>
  <c r="S175" i="1"/>
  <c r="AW175" i="1"/>
  <c r="AA178" i="1"/>
  <c r="T182" i="1"/>
  <c r="U182" i="1" s="1"/>
  <c r="S183" i="1"/>
  <c r="AW183" i="1"/>
  <c r="AA186" i="1"/>
  <c r="K187" i="1"/>
  <c r="N187" i="1"/>
  <c r="AF187" i="1"/>
  <c r="AE187" i="1"/>
  <c r="AT187" i="1"/>
  <c r="AA199" i="1"/>
  <c r="AA203" i="1"/>
  <c r="AA204" i="1"/>
  <c r="AA214" i="1"/>
  <c r="AA219" i="1"/>
  <c r="T219" i="1"/>
  <c r="U219" i="1" s="1"/>
  <c r="Q219" i="1" s="1"/>
  <c r="O219" i="1" s="1"/>
  <c r="R219" i="1" s="1"/>
  <c r="L219" i="1" s="1"/>
  <c r="M219" i="1" s="1"/>
  <c r="AA229" i="1"/>
  <c r="AA236" i="1"/>
  <c r="AA257" i="1"/>
  <c r="T258" i="1"/>
  <c r="U258" i="1" s="1"/>
  <c r="AF275" i="1"/>
  <c r="AE275" i="1"/>
  <c r="N275" i="1"/>
  <c r="K275" i="1"/>
  <c r="AT275" i="1"/>
  <c r="AC184" i="1"/>
  <c r="V184" i="1"/>
  <c r="Z184" i="1" s="1"/>
  <c r="AB184" i="1"/>
  <c r="AT186" i="1"/>
  <c r="AF186" i="1"/>
  <c r="N186" i="1"/>
  <c r="AE186" i="1"/>
  <c r="K186" i="1"/>
  <c r="AE193" i="1"/>
  <c r="N193" i="1"/>
  <c r="K193" i="1"/>
  <c r="AT193" i="1"/>
  <c r="T201" i="1"/>
  <c r="U201" i="1" s="1"/>
  <c r="T209" i="1"/>
  <c r="U209" i="1" s="1"/>
  <c r="T215" i="1"/>
  <c r="U215" i="1" s="1"/>
  <c r="AB215" i="1"/>
  <c r="T220" i="1"/>
  <c r="U220" i="1" s="1"/>
  <c r="Q220" i="1" s="1"/>
  <c r="O220" i="1" s="1"/>
  <c r="R220" i="1" s="1"/>
  <c r="L220" i="1" s="1"/>
  <c r="M220" i="1" s="1"/>
  <c r="AF236" i="1"/>
  <c r="AE236" i="1"/>
  <c r="AT236" i="1"/>
  <c r="N236" i="1"/>
  <c r="K236" i="1"/>
  <c r="AA256" i="1"/>
  <c r="AT97" i="1"/>
  <c r="K97" i="1"/>
  <c r="AE97" i="1"/>
  <c r="AW120" i="1"/>
  <c r="S120" i="1"/>
  <c r="AF141" i="1"/>
  <c r="AE141" i="1"/>
  <c r="N141" i="1"/>
  <c r="K141" i="1"/>
  <c r="AT141" i="1"/>
  <c r="T158" i="1"/>
  <c r="U158" i="1" s="1"/>
  <c r="AB158" i="1" s="1"/>
  <c r="S159" i="1"/>
  <c r="AW159" i="1"/>
  <c r="T51" i="1"/>
  <c r="U51" i="1" s="1"/>
  <c r="AT51" i="1"/>
  <c r="AT55" i="1"/>
  <c r="K56" i="1"/>
  <c r="AE57" i="1"/>
  <c r="T63" i="1"/>
  <c r="U63" i="1" s="1"/>
  <c r="Q63" i="1" s="1"/>
  <c r="O63" i="1" s="1"/>
  <c r="R63" i="1" s="1"/>
  <c r="L63" i="1" s="1"/>
  <c r="M63" i="1" s="1"/>
  <c r="AT70" i="1"/>
  <c r="N72" i="1"/>
  <c r="AT72" i="1"/>
  <c r="AF87" i="1"/>
  <c r="AE87" i="1"/>
  <c r="N87" i="1"/>
  <c r="K87" i="1"/>
  <c r="N90" i="1"/>
  <c r="AT90" i="1"/>
  <c r="AT93" i="1"/>
  <c r="K93" i="1"/>
  <c r="AE93" i="1"/>
  <c r="AA94" i="1"/>
  <c r="T96" i="1"/>
  <c r="U96" i="1" s="1"/>
  <c r="S97" i="1"/>
  <c r="AW97" i="1"/>
  <c r="S102" i="1"/>
  <c r="N104" i="1"/>
  <c r="AT104" i="1"/>
  <c r="AT111" i="1"/>
  <c r="K111" i="1"/>
  <c r="AE111" i="1"/>
  <c r="AF111" i="1"/>
  <c r="AA115" i="1"/>
  <c r="AW128" i="1"/>
  <c r="S128" i="1"/>
  <c r="N134" i="1"/>
  <c r="AT134" i="1"/>
  <c r="AF134" i="1"/>
  <c r="AE134" i="1"/>
  <c r="AT147" i="1"/>
  <c r="K147" i="1"/>
  <c r="AE147" i="1"/>
  <c r="N147" i="1"/>
  <c r="AF148" i="1"/>
  <c r="AE148" i="1"/>
  <c r="AT148" i="1"/>
  <c r="N148" i="1"/>
  <c r="AA161" i="1"/>
  <c r="N170" i="1"/>
  <c r="AT170" i="1"/>
  <c r="AE170" i="1"/>
  <c r="K170" i="1"/>
  <c r="N178" i="1"/>
  <c r="AT178" i="1"/>
  <c r="AE178" i="1"/>
  <c r="K178" i="1"/>
  <c r="AF192" i="1"/>
  <c r="AE192" i="1"/>
  <c r="AT192" i="1"/>
  <c r="N192" i="1"/>
  <c r="K199" i="1"/>
  <c r="N199" i="1"/>
  <c r="AE199" i="1"/>
  <c r="AF199" i="1"/>
  <c r="AA202" i="1"/>
  <c r="AW204" i="1"/>
  <c r="S204" i="1"/>
  <c r="Q209" i="1"/>
  <c r="O209" i="1" s="1"/>
  <c r="R209" i="1" s="1"/>
  <c r="L209" i="1" s="1"/>
  <c r="M209" i="1" s="1"/>
  <c r="AA209" i="1"/>
  <c r="Q217" i="1"/>
  <c r="O217" i="1" s="1"/>
  <c r="R217" i="1" s="1"/>
  <c r="L217" i="1" s="1"/>
  <c r="M217" i="1" s="1"/>
  <c r="AA217" i="1"/>
  <c r="AA223" i="1"/>
  <c r="N224" i="1"/>
  <c r="AA226" i="1"/>
  <c r="AA234" i="1"/>
  <c r="AF288" i="1"/>
  <c r="AE288" i="1"/>
  <c r="AT288" i="1"/>
  <c r="N288" i="1"/>
  <c r="K288" i="1"/>
  <c r="AF91" i="1"/>
  <c r="AE91" i="1"/>
  <c r="N91" i="1"/>
  <c r="K91" i="1"/>
  <c r="N110" i="1"/>
  <c r="AT110" i="1"/>
  <c r="AE110" i="1"/>
  <c r="K110" i="1"/>
  <c r="N126" i="1"/>
  <c r="AT126" i="1"/>
  <c r="AF126" i="1"/>
  <c r="AE126" i="1"/>
  <c r="AC140" i="1"/>
  <c r="AB140" i="1"/>
  <c r="AA162" i="1"/>
  <c r="AC168" i="1"/>
  <c r="V168" i="1"/>
  <c r="Z168" i="1" s="1"/>
  <c r="AB168" i="1"/>
  <c r="AB176" i="1"/>
  <c r="K54" i="1"/>
  <c r="AE56" i="1"/>
  <c r="N57" i="1"/>
  <c r="AF57" i="1"/>
  <c r="S61" i="1"/>
  <c r="AA66" i="1"/>
  <c r="AT67" i="1"/>
  <c r="AE69" i="1"/>
  <c r="N73" i="1"/>
  <c r="AF83" i="1"/>
  <c r="AE83" i="1"/>
  <c r="N83" i="1"/>
  <c r="K83" i="1"/>
  <c r="AB84" i="1"/>
  <c r="AE84" i="1"/>
  <c r="N86" i="1"/>
  <c r="AT86" i="1"/>
  <c r="AT89" i="1"/>
  <c r="K89" i="1"/>
  <c r="AE89" i="1"/>
  <c r="S93" i="1"/>
  <c r="AW93" i="1"/>
  <c r="S98" i="1"/>
  <c r="N100" i="1"/>
  <c r="AT100" i="1"/>
  <c r="N105" i="1"/>
  <c r="T110" i="1"/>
  <c r="U110" i="1" s="1"/>
  <c r="Q110" i="1" s="1"/>
  <c r="O110" i="1" s="1"/>
  <c r="R110" i="1" s="1"/>
  <c r="L110" i="1" s="1"/>
  <c r="M110" i="1" s="1"/>
  <c r="S111" i="1"/>
  <c r="AW111" i="1"/>
  <c r="AA114" i="1"/>
  <c r="AA123" i="1"/>
  <c r="Q136" i="1"/>
  <c r="O136" i="1" s="1"/>
  <c r="R136" i="1" s="1"/>
  <c r="L136" i="1" s="1"/>
  <c r="M136" i="1" s="1"/>
  <c r="AA136" i="1"/>
  <c r="S147" i="1"/>
  <c r="AW147" i="1"/>
  <c r="AF149" i="1"/>
  <c r="AE149" i="1"/>
  <c r="N149" i="1"/>
  <c r="K149" i="1"/>
  <c r="T150" i="1"/>
  <c r="U150" i="1" s="1"/>
  <c r="AA155" i="1"/>
  <c r="T162" i="1"/>
  <c r="U162" i="1" s="1"/>
  <c r="AB162" i="1" s="1"/>
  <c r="S163" i="1"/>
  <c r="AW163" i="1"/>
  <c r="AA167" i="1"/>
  <c r="Q168" i="1"/>
  <c r="O168" i="1" s="1"/>
  <c r="R168" i="1" s="1"/>
  <c r="AT171" i="1"/>
  <c r="K171" i="1"/>
  <c r="AE171" i="1"/>
  <c r="AF171" i="1"/>
  <c r="AA175" i="1"/>
  <c r="Q176" i="1"/>
  <c r="O176" i="1" s="1"/>
  <c r="R176" i="1" s="1"/>
  <c r="AT179" i="1"/>
  <c r="K179" i="1"/>
  <c r="AE179" i="1"/>
  <c r="AF179" i="1"/>
  <c r="AA183" i="1"/>
  <c r="Q184" i="1"/>
  <c r="O184" i="1" s="1"/>
  <c r="R184" i="1" s="1"/>
  <c r="T193" i="1"/>
  <c r="U193" i="1" s="1"/>
  <c r="AB193" i="1" s="1"/>
  <c r="T205" i="1"/>
  <c r="U205" i="1" s="1"/>
  <c r="AE213" i="1"/>
  <c r="N213" i="1"/>
  <c r="AF213" i="1"/>
  <c r="K213" i="1"/>
  <c r="AT213" i="1"/>
  <c r="K226" i="1"/>
  <c r="AT226" i="1"/>
  <c r="N226" i="1"/>
  <c r="AF226" i="1"/>
  <c r="AE226" i="1"/>
  <c r="T250" i="1"/>
  <c r="U250" i="1" s="1"/>
  <c r="N76" i="1"/>
  <c r="AT76" i="1"/>
  <c r="T100" i="1"/>
  <c r="U100" i="1" s="1"/>
  <c r="S101" i="1"/>
  <c r="AW101" i="1"/>
  <c r="AF140" i="1"/>
  <c r="K140" i="1"/>
  <c r="K55" i="1"/>
  <c r="AW55" i="1"/>
  <c r="N56" i="1"/>
  <c r="AW61" i="1"/>
  <c r="N69" i="1"/>
  <c r="AF69" i="1"/>
  <c r="K72" i="1"/>
  <c r="AF73" i="1"/>
  <c r="W79" i="1"/>
  <c r="AF79" i="1"/>
  <c r="AE79" i="1"/>
  <c r="N79" i="1"/>
  <c r="K79" i="1"/>
  <c r="AB80" i="1"/>
  <c r="N82" i="1"/>
  <c r="AT82" i="1"/>
  <c r="AF84" i="1"/>
  <c r="AT85" i="1"/>
  <c r="K85" i="1"/>
  <c r="AE85" i="1"/>
  <c r="AA86" i="1"/>
  <c r="T88" i="1"/>
  <c r="U88" i="1" s="1"/>
  <c r="AB88" i="1" s="1"/>
  <c r="W89" i="1"/>
  <c r="S89" i="1"/>
  <c r="AW89" i="1"/>
  <c r="S94" i="1"/>
  <c r="N96" i="1"/>
  <c r="AT96" i="1"/>
  <c r="AE98" i="1"/>
  <c r="T103" i="1"/>
  <c r="U103" i="1" s="1"/>
  <c r="K104" i="1"/>
  <c r="AF105" i="1"/>
  <c r="AA113" i="1"/>
  <c r="Q113" i="1"/>
  <c r="O113" i="1" s="1"/>
  <c r="R113" i="1" s="1"/>
  <c r="AA116" i="1"/>
  <c r="Q122" i="1"/>
  <c r="O122" i="1" s="1"/>
  <c r="R122" i="1" s="1"/>
  <c r="L122" i="1" s="1"/>
  <c r="M122" i="1" s="1"/>
  <c r="AA122" i="1"/>
  <c r="AF136" i="1"/>
  <c r="AT136" i="1"/>
  <c r="N136" i="1"/>
  <c r="AT143" i="1"/>
  <c r="K143" i="1"/>
  <c r="AE143" i="1"/>
  <c r="AW148" i="1"/>
  <c r="S148" i="1"/>
  <c r="S151" i="1"/>
  <c r="AW151" i="1"/>
  <c r="AF152" i="1"/>
  <c r="K152" i="1"/>
  <c r="AE152" i="1"/>
  <c r="AF158" i="1"/>
  <c r="AA159" i="1"/>
  <c r="W163" i="1"/>
  <c r="AA166" i="1"/>
  <c r="T170" i="1"/>
  <c r="U170" i="1" s="1"/>
  <c r="AB170" i="1" s="1"/>
  <c r="S171" i="1"/>
  <c r="AW171" i="1"/>
  <c r="Q174" i="1"/>
  <c r="O174" i="1" s="1"/>
  <c r="R174" i="1" s="1"/>
  <c r="AA174" i="1"/>
  <c r="T178" i="1"/>
  <c r="U178" i="1" s="1"/>
  <c r="S179" i="1"/>
  <c r="AW179" i="1"/>
  <c r="Q182" i="1"/>
  <c r="O182" i="1" s="1"/>
  <c r="R182" i="1" s="1"/>
  <c r="AA182" i="1"/>
  <c r="T186" i="1"/>
  <c r="U186" i="1" s="1"/>
  <c r="AB191" i="1"/>
  <c r="AA195" i="1"/>
  <c r="T195" i="1"/>
  <c r="U195" i="1" s="1"/>
  <c r="AE197" i="1"/>
  <c r="N197" i="1"/>
  <c r="K197" i="1"/>
  <c r="AT197" i="1"/>
  <c r="T199" i="1"/>
  <c r="U199" i="1" s="1"/>
  <c r="AT202" i="1"/>
  <c r="K202" i="1"/>
  <c r="AF202" i="1"/>
  <c r="N202" i="1"/>
  <c r="AE202" i="1"/>
  <c r="AA210" i="1"/>
  <c r="AB211" i="1"/>
  <c r="N114" i="1"/>
  <c r="AT114" i="1"/>
  <c r="N122" i="1"/>
  <c r="AT122" i="1"/>
  <c r="N130" i="1"/>
  <c r="AT130" i="1"/>
  <c r="Q140" i="1"/>
  <c r="O140" i="1" s="1"/>
  <c r="R140" i="1" s="1"/>
  <c r="L140" i="1" s="1"/>
  <c r="M140" i="1" s="1"/>
  <c r="W145" i="1"/>
  <c r="AF145" i="1"/>
  <c r="AE145" i="1"/>
  <c r="N145" i="1"/>
  <c r="K145" i="1"/>
  <c r="AT151" i="1"/>
  <c r="K151" i="1"/>
  <c r="AE151" i="1"/>
  <c r="T154" i="1"/>
  <c r="U154" i="1" s="1"/>
  <c r="Q154" i="1" s="1"/>
  <c r="O154" i="1" s="1"/>
  <c r="R154" i="1" s="1"/>
  <c r="L154" i="1" s="1"/>
  <c r="M154" i="1" s="1"/>
  <c r="W155" i="1"/>
  <c r="S155" i="1"/>
  <c r="AW155" i="1"/>
  <c r="N162" i="1"/>
  <c r="AT162" i="1"/>
  <c r="T187" i="1"/>
  <c r="U187" i="1" s="1"/>
  <c r="Q187" i="1" s="1"/>
  <c r="O187" i="1" s="1"/>
  <c r="R187" i="1" s="1"/>
  <c r="L187" i="1" s="1"/>
  <c r="M187" i="1" s="1"/>
  <c r="AB187" i="1"/>
  <c r="AA190" i="1"/>
  <c r="T194" i="1"/>
  <c r="U194" i="1" s="1"/>
  <c r="AW200" i="1"/>
  <c r="S200" i="1"/>
  <c r="K203" i="1"/>
  <c r="N203" i="1"/>
  <c r="AE203" i="1"/>
  <c r="AF204" i="1"/>
  <c r="AE204" i="1"/>
  <c r="AT204" i="1"/>
  <c r="K204" i="1"/>
  <c r="AE217" i="1"/>
  <c r="N217" i="1"/>
  <c r="AF217" i="1"/>
  <c r="AT217" i="1"/>
  <c r="T218" i="1"/>
  <c r="U218" i="1" s="1"/>
  <c r="Q218" i="1" s="1"/>
  <c r="O218" i="1" s="1"/>
  <c r="R218" i="1" s="1"/>
  <c r="AF222" i="1"/>
  <c r="N222" i="1"/>
  <c r="AE222" i="1"/>
  <c r="AT222" i="1"/>
  <c r="K222" i="1"/>
  <c r="AE225" i="1"/>
  <c r="AT225" i="1"/>
  <c r="AF225" i="1"/>
  <c r="N225" i="1"/>
  <c r="AE233" i="1"/>
  <c r="N233" i="1"/>
  <c r="K233" i="1"/>
  <c r="T237" i="1"/>
  <c r="U237" i="1" s="1"/>
  <c r="V239" i="1"/>
  <c r="Z239" i="1" s="1"/>
  <c r="AC239" i="1"/>
  <c r="AA280" i="1"/>
  <c r="S303" i="1"/>
  <c r="AW303" i="1"/>
  <c r="AW236" i="1"/>
  <c r="S236" i="1"/>
  <c r="AA248" i="1"/>
  <c r="AA301" i="1"/>
  <c r="AF317" i="1"/>
  <c r="AE317" i="1"/>
  <c r="AT317" i="1"/>
  <c r="N317" i="1"/>
  <c r="K317" i="1"/>
  <c r="T232" i="1"/>
  <c r="U232" i="1" s="1"/>
  <c r="N252" i="1"/>
  <c r="AT252" i="1"/>
  <c r="AE252" i="1"/>
  <c r="K252" i="1"/>
  <c r="AF252" i="1"/>
  <c r="T281" i="1"/>
  <c r="U281" i="1" s="1"/>
  <c r="AA313" i="1"/>
  <c r="AA316" i="1"/>
  <c r="T316" i="1"/>
  <c r="U316" i="1" s="1"/>
  <c r="Q316" i="1" s="1"/>
  <c r="O316" i="1" s="1"/>
  <c r="R316" i="1" s="1"/>
  <c r="L316" i="1" s="1"/>
  <c r="M316" i="1" s="1"/>
  <c r="T109" i="1"/>
  <c r="U109" i="1" s="1"/>
  <c r="Q109" i="1" s="1"/>
  <c r="O109" i="1" s="1"/>
  <c r="R109" i="1" s="1"/>
  <c r="L109" i="1" s="1"/>
  <c r="M109" i="1" s="1"/>
  <c r="AF117" i="1"/>
  <c r="AE117" i="1"/>
  <c r="N117" i="1"/>
  <c r="K117" i="1"/>
  <c r="AF125" i="1"/>
  <c r="AE125" i="1"/>
  <c r="N125" i="1"/>
  <c r="K125" i="1"/>
  <c r="AF133" i="1"/>
  <c r="AE133" i="1"/>
  <c r="N133" i="1"/>
  <c r="K133" i="1"/>
  <c r="AT139" i="1"/>
  <c r="K139" i="1"/>
  <c r="AE139" i="1"/>
  <c r="AA140" i="1"/>
  <c r="T142" i="1"/>
  <c r="U142" i="1" s="1"/>
  <c r="Q142" i="1" s="1"/>
  <c r="O142" i="1" s="1"/>
  <c r="R142" i="1" s="1"/>
  <c r="L142" i="1" s="1"/>
  <c r="M142" i="1" s="1"/>
  <c r="S143" i="1"/>
  <c r="AW143" i="1"/>
  <c r="N150" i="1"/>
  <c r="AT150" i="1"/>
  <c r="T169" i="1"/>
  <c r="U169" i="1" s="1"/>
  <c r="Q169" i="1" s="1"/>
  <c r="O169" i="1" s="1"/>
  <c r="R169" i="1" s="1"/>
  <c r="L169" i="1" s="1"/>
  <c r="M169" i="1" s="1"/>
  <c r="T177" i="1"/>
  <c r="U177" i="1" s="1"/>
  <c r="Q177" i="1" s="1"/>
  <c r="O177" i="1" s="1"/>
  <c r="R177" i="1" s="1"/>
  <c r="L177" i="1" s="1"/>
  <c r="M177" i="1" s="1"/>
  <c r="T181" i="1"/>
  <c r="U181" i="1" s="1"/>
  <c r="T185" i="1"/>
  <c r="U185" i="1" s="1"/>
  <c r="S188" i="1"/>
  <c r="AA207" i="1"/>
  <c r="Q207" i="1"/>
  <c r="O207" i="1" s="1"/>
  <c r="R207" i="1" s="1"/>
  <c r="AA213" i="1"/>
  <c r="AF228" i="1"/>
  <c r="K228" i="1"/>
  <c r="AT228" i="1"/>
  <c r="AE228" i="1"/>
  <c r="N228" i="1"/>
  <c r="K231" i="1"/>
  <c r="N231" i="1"/>
  <c r="AT231" i="1"/>
  <c r="T235" i="1"/>
  <c r="U235" i="1" s="1"/>
  <c r="AA251" i="1"/>
  <c r="AA294" i="1"/>
  <c r="AA310" i="1"/>
  <c r="N108" i="1"/>
  <c r="W113" i="1"/>
  <c r="AF113" i="1"/>
  <c r="AE113" i="1"/>
  <c r="N113" i="1"/>
  <c r="K113" i="1"/>
  <c r="AB114" i="1"/>
  <c r="AE114" i="1"/>
  <c r="N116" i="1"/>
  <c r="AT116" i="1"/>
  <c r="AT119" i="1"/>
  <c r="K119" i="1"/>
  <c r="AE119" i="1"/>
  <c r="W121" i="1"/>
  <c r="AF121" i="1"/>
  <c r="AE121" i="1"/>
  <c r="N121" i="1"/>
  <c r="K121" i="1"/>
  <c r="AB122" i="1"/>
  <c r="AE122" i="1"/>
  <c r="N124" i="1"/>
  <c r="AT124" i="1"/>
  <c r="AT127" i="1"/>
  <c r="K127" i="1"/>
  <c r="AE127" i="1"/>
  <c r="AF129" i="1"/>
  <c r="AE129" i="1"/>
  <c r="N129" i="1"/>
  <c r="K129" i="1"/>
  <c r="AB130" i="1"/>
  <c r="AE130" i="1"/>
  <c r="N132" i="1"/>
  <c r="AT132" i="1"/>
  <c r="AT135" i="1"/>
  <c r="K135" i="1"/>
  <c r="AE135" i="1"/>
  <c r="T138" i="1"/>
  <c r="U138" i="1" s="1"/>
  <c r="W139" i="1"/>
  <c r="S139" i="1"/>
  <c r="AW139" i="1"/>
  <c r="S144" i="1"/>
  <c r="N146" i="1"/>
  <c r="AT146" i="1"/>
  <c r="N151" i="1"/>
  <c r="K156" i="1"/>
  <c r="Q156" i="1"/>
  <c r="O156" i="1" s="1"/>
  <c r="R156" i="1" s="1"/>
  <c r="W161" i="1"/>
  <c r="AF161" i="1"/>
  <c r="AE161" i="1"/>
  <c r="N161" i="1"/>
  <c r="K161" i="1"/>
  <c r="AE162" i="1"/>
  <c r="K164" i="1"/>
  <c r="K168" i="1"/>
  <c r="K172" i="1"/>
  <c r="K176" i="1"/>
  <c r="K180" i="1"/>
  <c r="K184" i="1"/>
  <c r="AF188" i="1"/>
  <c r="AE188" i="1"/>
  <c r="AT188" i="1"/>
  <c r="K188" i="1"/>
  <c r="AT190" i="1"/>
  <c r="K190" i="1"/>
  <c r="AF190" i="1"/>
  <c r="AE190" i="1"/>
  <c r="AF203" i="1"/>
  <c r="AB213" i="1"/>
  <c r="AA225" i="1"/>
  <c r="AA227" i="1"/>
  <c r="S228" i="1"/>
  <c r="AW228" i="1"/>
  <c r="W229" i="1"/>
  <c r="T231" i="1"/>
  <c r="U231" i="1" s="1"/>
  <c r="AB231" i="1" s="1"/>
  <c r="AA235" i="1"/>
  <c r="Q235" i="1"/>
  <c r="O235" i="1" s="1"/>
  <c r="R235" i="1" s="1"/>
  <c r="N294" i="1"/>
  <c r="AT294" i="1"/>
  <c r="K294" i="1"/>
  <c r="AE294" i="1"/>
  <c r="AF294" i="1"/>
  <c r="W109" i="1"/>
  <c r="AF109" i="1"/>
  <c r="AE109" i="1"/>
  <c r="N109" i="1"/>
  <c r="K109" i="1"/>
  <c r="AF114" i="1"/>
  <c r="AT115" i="1"/>
  <c r="K115" i="1"/>
  <c r="AE115" i="1"/>
  <c r="T118" i="1"/>
  <c r="U118" i="1" s="1"/>
  <c r="Q118" i="1" s="1"/>
  <c r="O118" i="1" s="1"/>
  <c r="R118" i="1" s="1"/>
  <c r="L118" i="1" s="1"/>
  <c r="M118" i="1" s="1"/>
  <c r="W119" i="1"/>
  <c r="S119" i="1"/>
  <c r="AW119" i="1"/>
  <c r="AF122" i="1"/>
  <c r="AT123" i="1"/>
  <c r="K123" i="1"/>
  <c r="AE123" i="1"/>
  <c r="W127" i="1"/>
  <c r="S127" i="1"/>
  <c r="AW127" i="1"/>
  <c r="AF130" i="1"/>
  <c r="AT131" i="1"/>
  <c r="K131" i="1"/>
  <c r="AE131" i="1"/>
  <c r="T134" i="1"/>
  <c r="U134" i="1" s="1"/>
  <c r="W135" i="1"/>
  <c r="S135" i="1"/>
  <c r="AW135" i="1"/>
  <c r="N142" i="1"/>
  <c r="AT142" i="1"/>
  <c r="AE144" i="1"/>
  <c r="AF151" i="1"/>
  <c r="Q152" i="1"/>
  <c r="O152" i="1" s="1"/>
  <c r="R152" i="1" s="1"/>
  <c r="L152" i="1" s="1"/>
  <c r="M152" i="1" s="1"/>
  <c r="W157" i="1"/>
  <c r="AF157" i="1"/>
  <c r="AE157" i="1"/>
  <c r="N157" i="1"/>
  <c r="K157" i="1"/>
  <c r="AF162" i="1"/>
  <c r="AT163" i="1"/>
  <c r="K163" i="1"/>
  <c r="AE163" i="1"/>
  <c r="AF165" i="1"/>
  <c r="AE165" i="1"/>
  <c r="N165" i="1"/>
  <c r="K165" i="1"/>
  <c r="AB166" i="1"/>
  <c r="AF169" i="1"/>
  <c r="AE169" i="1"/>
  <c r="N169" i="1"/>
  <c r="K169" i="1"/>
  <c r="AF173" i="1"/>
  <c r="AE173" i="1"/>
  <c r="N173" i="1"/>
  <c r="K173" i="1"/>
  <c r="AF177" i="1"/>
  <c r="AE177" i="1"/>
  <c r="N177" i="1"/>
  <c r="K177" i="1"/>
  <c r="AF181" i="1"/>
  <c r="AE181" i="1"/>
  <c r="N181" i="1"/>
  <c r="K181" i="1"/>
  <c r="AB182" i="1"/>
  <c r="AF185" i="1"/>
  <c r="AE185" i="1"/>
  <c r="N185" i="1"/>
  <c r="K185" i="1"/>
  <c r="AA212" i="1"/>
  <c r="AA215" i="1"/>
  <c r="Q215" i="1"/>
  <c r="O215" i="1" s="1"/>
  <c r="R215" i="1" s="1"/>
  <c r="L215" i="1" s="1"/>
  <c r="M215" i="1" s="1"/>
  <c r="AA216" i="1"/>
  <c r="K227" i="1"/>
  <c r="N227" i="1"/>
  <c r="AF227" i="1"/>
  <c r="AT227" i="1"/>
  <c r="AF233" i="1"/>
  <c r="T233" i="1"/>
  <c r="U233" i="1" s="1"/>
  <c r="AB233" i="1" s="1"/>
  <c r="T242" i="1"/>
  <c r="U242" i="1" s="1"/>
  <c r="AA260" i="1"/>
  <c r="AA264" i="1"/>
  <c r="AA270" i="1"/>
  <c r="S129" i="1"/>
  <c r="S133" i="1"/>
  <c r="S137" i="1"/>
  <c r="S141" i="1"/>
  <c r="S145" i="1"/>
  <c r="S149" i="1"/>
  <c r="S153" i="1"/>
  <c r="S157" i="1"/>
  <c r="S161" i="1"/>
  <c r="S165" i="1"/>
  <c r="S173" i="1"/>
  <c r="T190" i="1"/>
  <c r="U190" i="1" s="1"/>
  <c r="K191" i="1"/>
  <c r="N191" i="1"/>
  <c r="AT194" i="1"/>
  <c r="K194" i="1"/>
  <c r="AF194" i="1"/>
  <c r="K195" i="1"/>
  <c r="N195" i="1"/>
  <c r="AA211" i="1"/>
  <c r="T211" i="1"/>
  <c r="U211" i="1" s="1"/>
  <c r="W217" i="1"/>
  <c r="AB219" i="1"/>
  <c r="AT220" i="1"/>
  <c r="K220" i="1"/>
  <c r="S222" i="1"/>
  <c r="K223" i="1"/>
  <c r="AF223" i="1"/>
  <c r="N223" i="1"/>
  <c r="AA228" i="1"/>
  <c r="N248" i="1"/>
  <c r="AT248" i="1"/>
  <c r="K248" i="1"/>
  <c r="AF248" i="1"/>
  <c r="AW254" i="1"/>
  <c r="S254" i="1"/>
  <c r="AF266" i="1"/>
  <c r="K266" i="1"/>
  <c r="N266" i="1"/>
  <c r="AE266" i="1"/>
  <c r="W267" i="1"/>
  <c r="T280" i="1"/>
  <c r="U280" i="1" s="1"/>
  <c r="AC317" i="1"/>
  <c r="V317" i="1"/>
  <c r="Z317" i="1" s="1"/>
  <c r="AW321" i="1"/>
  <c r="S321" i="1"/>
  <c r="S245" i="1"/>
  <c r="AW245" i="1"/>
  <c r="AC246" i="1"/>
  <c r="AB246" i="1"/>
  <c r="V246" i="1"/>
  <c r="Z246" i="1" s="1"/>
  <c r="N264" i="1"/>
  <c r="AT264" i="1"/>
  <c r="AF264" i="1"/>
  <c r="K264" i="1"/>
  <c r="AT269" i="1"/>
  <c r="K269" i="1"/>
  <c r="AE269" i="1"/>
  <c r="N269" i="1"/>
  <c r="AF269" i="1"/>
  <c r="AC271" i="1"/>
  <c r="AB271" i="1"/>
  <c r="AW274" i="1"/>
  <c r="S274" i="1"/>
  <c r="AF279" i="1"/>
  <c r="AE279" i="1"/>
  <c r="N279" i="1"/>
  <c r="K279" i="1"/>
  <c r="AT279" i="1"/>
  <c r="Q290" i="1"/>
  <c r="O290" i="1" s="1"/>
  <c r="R290" i="1" s="1"/>
  <c r="L290" i="1" s="1"/>
  <c r="M290" i="1" s="1"/>
  <c r="AA290" i="1"/>
  <c r="AF296" i="1"/>
  <c r="AE296" i="1"/>
  <c r="AT296" i="1"/>
  <c r="N296" i="1"/>
  <c r="K296" i="1"/>
  <c r="AF305" i="1"/>
  <c r="AE305" i="1"/>
  <c r="N305" i="1"/>
  <c r="K305" i="1"/>
  <c r="AT305" i="1"/>
  <c r="AA242" i="1"/>
  <c r="AF247" i="1"/>
  <c r="AE247" i="1"/>
  <c r="N247" i="1"/>
  <c r="K247" i="1"/>
  <c r="AT247" i="1"/>
  <c r="AF262" i="1"/>
  <c r="AT262" i="1"/>
  <c r="N262" i="1"/>
  <c r="K262" i="1"/>
  <c r="S273" i="1"/>
  <c r="AW273" i="1"/>
  <c r="T279" i="1"/>
  <c r="U279" i="1" s="1"/>
  <c r="AA283" i="1"/>
  <c r="AF329" i="1"/>
  <c r="AE329" i="1"/>
  <c r="AT329" i="1"/>
  <c r="N329" i="1"/>
  <c r="K329" i="1"/>
  <c r="AE191" i="1"/>
  <c r="S192" i="1"/>
  <c r="AE195" i="1"/>
  <c r="S196" i="1"/>
  <c r="S198" i="1"/>
  <c r="S202" i="1"/>
  <c r="S206" i="1"/>
  <c r="K207" i="1"/>
  <c r="N207" i="1"/>
  <c r="AT210" i="1"/>
  <c r="K210" i="1"/>
  <c r="AF210" i="1"/>
  <c r="AF216" i="1"/>
  <c r="AE216" i="1"/>
  <c r="AT216" i="1"/>
  <c r="AF232" i="1"/>
  <c r="AE232" i="1"/>
  <c r="AT232" i="1"/>
  <c r="K232" i="1"/>
  <c r="AA245" i="1"/>
  <c r="N260" i="1"/>
  <c r="AT260" i="1"/>
  <c r="AF260" i="1"/>
  <c r="AE260" i="1"/>
  <c r="K260" i="1"/>
  <c r="V262" i="1"/>
  <c r="Z262" i="1" s="1"/>
  <c r="AA281" i="1"/>
  <c r="Q281" i="1"/>
  <c r="O281" i="1" s="1"/>
  <c r="R281" i="1" s="1"/>
  <c r="AF293" i="1"/>
  <c r="AE293" i="1"/>
  <c r="N293" i="1"/>
  <c r="K293" i="1"/>
  <c r="AT293" i="1"/>
  <c r="V328" i="1"/>
  <c r="Z328" i="1" s="1"/>
  <c r="AA187" i="1"/>
  <c r="AA191" i="1"/>
  <c r="T191" i="1"/>
  <c r="U191" i="1" s="1"/>
  <c r="AF191" i="1"/>
  <c r="AB194" i="1"/>
  <c r="AF195" i="1"/>
  <c r="AW198" i="1"/>
  <c r="AE201" i="1"/>
  <c r="N201" i="1"/>
  <c r="AW202" i="1"/>
  <c r="AE205" i="1"/>
  <c r="N205" i="1"/>
  <c r="AW206" i="1"/>
  <c r="AB208" i="1"/>
  <c r="AA208" i="1"/>
  <c r="S210" i="1"/>
  <c r="K211" i="1"/>
  <c r="N211" i="1"/>
  <c r="AT214" i="1"/>
  <c r="K214" i="1"/>
  <c r="AF214" i="1"/>
  <c r="AE220" i="1"/>
  <c r="AE223" i="1"/>
  <c r="T226" i="1"/>
  <c r="U226" i="1" s="1"/>
  <c r="Q226" i="1" s="1"/>
  <c r="O226" i="1" s="1"/>
  <c r="R226" i="1" s="1"/>
  <c r="AE229" i="1"/>
  <c r="N229" i="1"/>
  <c r="K229" i="1"/>
  <c r="AF229" i="1"/>
  <c r="AT229" i="1"/>
  <c r="S234" i="1"/>
  <c r="AW234" i="1"/>
  <c r="AB239" i="1"/>
  <c r="AA241" i="1"/>
  <c r="Q252" i="1"/>
  <c r="O252" i="1" s="1"/>
  <c r="R252" i="1" s="1"/>
  <c r="AA252" i="1"/>
  <c r="AA253" i="1"/>
  <c r="AA259" i="1"/>
  <c r="AA275" i="1"/>
  <c r="AF289" i="1"/>
  <c r="AE289" i="1"/>
  <c r="N289" i="1"/>
  <c r="K289" i="1"/>
  <c r="AT289" i="1"/>
  <c r="AE194" i="1"/>
  <c r="AW197" i="1"/>
  <c r="W201" i="1"/>
  <c r="AT201" i="1"/>
  <c r="W205" i="1"/>
  <c r="AT205" i="1"/>
  <c r="AE209" i="1"/>
  <c r="N209" i="1"/>
  <c r="N210" i="1"/>
  <c r="AW210" i="1"/>
  <c r="S214" i="1"/>
  <c r="K215" i="1"/>
  <c r="N215" i="1"/>
  <c r="N216" i="1"/>
  <c r="AT218" i="1"/>
  <c r="K218" i="1"/>
  <c r="AF218" i="1"/>
  <c r="AF220" i="1"/>
  <c r="AE221" i="1"/>
  <c r="K221" i="1"/>
  <c r="S225" i="1"/>
  <c r="K239" i="1"/>
  <c r="N239" i="1"/>
  <c r="AE239" i="1"/>
  <c r="AE243" i="1"/>
  <c r="K243" i="1"/>
  <c r="AF243" i="1"/>
  <c r="AT243" i="1"/>
  <c r="N243" i="1"/>
  <c r="AE248" i="1"/>
  <c r="AA258" i="1"/>
  <c r="T267" i="1"/>
  <c r="U267" i="1" s="1"/>
  <c r="Q267" i="1" s="1"/>
  <c r="O267" i="1" s="1"/>
  <c r="R267" i="1" s="1"/>
  <c r="AA299" i="1"/>
  <c r="AF198" i="1"/>
  <c r="S223" i="1"/>
  <c r="S227" i="1"/>
  <c r="S230" i="1"/>
  <c r="K235" i="1"/>
  <c r="N235" i="1"/>
  <c r="AA239" i="1"/>
  <c r="Q239" i="1"/>
  <c r="O239" i="1" s="1"/>
  <c r="R239" i="1" s="1"/>
  <c r="K241" i="1"/>
  <c r="W247" i="1"/>
  <c r="AA262" i="1"/>
  <c r="W277" i="1"/>
  <c r="W279" i="1"/>
  <c r="T290" i="1"/>
  <c r="U290" i="1" s="1"/>
  <c r="AB290" i="1" s="1"/>
  <c r="S291" i="1"/>
  <c r="AW291" i="1"/>
  <c r="V300" i="1"/>
  <c r="Z300" i="1" s="1"/>
  <c r="AF309" i="1"/>
  <c r="AE309" i="1"/>
  <c r="N309" i="1"/>
  <c r="K309" i="1"/>
  <c r="AT309" i="1"/>
  <c r="T322" i="1"/>
  <c r="U322" i="1" s="1"/>
  <c r="Q326" i="1"/>
  <c r="O326" i="1" s="1"/>
  <c r="R326" i="1" s="1"/>
  <c r="L326" i="1" s="1"/>
  <c r="M326" i="1" s="1"/>
  <c r="AA355" i="1"/>
  <c r="V357" i="1"/>
  <c r="Z357" i="1" s="1"/>
  <c r="AC357" i="1"/>
  <c r="AA386" i="1"/>
  <c r="AF369" i="1"/>
  <c r="AE369" i="1"/>
  <c r="AT369" i="1"/>
  <c r="N369" i="1"/>
  <c r="K369" i="1"/>
  <c r="T374" i="1"/>
  <c r="U374" i="1" s="1"/>
  <c r="AE237" i="1"/>
  <c r="N237" i="1"/>
  <c r="AD239" i="1"/>
  <c r="AW243" i="1"/>
  <c r="S243" i="1"/>
  <c r="AA244" i="1"/>
  <c r="AA249" i="1"/>
  <c r="T252" i="1"/>
  <c r="U252" i="1" s="1"/>
  <c r="AT253" i="1"/>
  <c r="K253" i="1"/>
  <c r="AE253" i="1"/>
  <c r="AF253" i="1"/>
  <c r="AA255" i="1"/>
  <c r="AF263" i="1"/>
  <c r="AE263" i="1"/>
  <c r="N263" i="1"/>
  <c r="K263" i="1"/>
  <c r="T272" i="1"/>
  <c r="U272" i="1" s="1"/>
  <c r="AB272" i="1" s="1"/>
  <c r="AA297" i="1"/>
  <c r="AA318" i="1"/>
  <c r="AW221" i="1"/>
  <c r="Q224" i="1"/>
  <c r="O224" i="1" s="1"/>
  <c r="R224" i="1" s="1"/>
  <c r="L224" i="1" s="1"/>
  <c r="M224" i="1" s="1"/>
  <c r="T229" i="1"/>
  <c r="U229" i="1" s="1"/>
  <c r="Q229" i="1" s="1"/>
  <c r="O229" i="1" s="1"/>
  <c r="R229" i="1" s="1"/>
  <c r="L229" i="1" s="1"/>
  <c r="M229" i="1" s="1"/>
  <c r="AA231" i="1"/>
  <c r="Q231" i="1"/>
  <c r="O231" i="1" s="1"/>
  <c r="R231" i="1" s="1"/>
  <c r="L231" i="1" s="1"/>
  <c r="M231" i="1" s="1"/>
  <c r="Q232" i="1"/>
  <c r="O232" i="1" s="1"/>
  <c r="R232" i="1" s="1"/>
  <c r="L232" i="1" s="1"/>
  <c r="M232" i="1" s="1"/>
  <c r="AW233" i="1"/>
  <c r="W237" i="1"/>
  <c r="AT237" i="1"/>
  <c r="S238" i="1"/>
  <c r="AW242" i="1"/>
  <c r="S253" i="1"/>
  <c r="AW253" i="1"/>
  <c r="T256" i="1"/>
  <c r="U256" i="1" s="1"/>
  <c r="AB256" i="1" s="1"/>
  <c r="S257" i="1"/>
  <c r="AW257" i="1"/>
  <c r="AA267" i="1"/>
  <c r="S284" i="1"/>
  <c r="AW284" i="1"/>
  <c r="AA286" i="1"/>
  <c r="AA287" i="1"/>
  <c r="T289" i="1"/>
  <c r="U289" i="1" s="1"/>
  <c r="Q289" i="1" s="1"/>
  <c r="O289" i="1" s="1"/>
  <c r="R289" i="1" s="1"/>
  <c r="L289" i="1" s="1"/>
  <c r="M289" i="1" s="1"/>
  <c r="AA295" i="1"/>
  <c r="AA311" i="1"/>
  <c r="AW333" i="1"/>
  <c r="S333" i="1"/>
  <c r="AA340" i="1"/>
  <c r="AE241" i="1"/>
  <c r="AF241" i="1"/>
  <c r="N241" i="1"/>
  <c r="AT249" i="1"/>
  <c r="K249" i="1"/>
  <c r="AE249" i="1"/>
  <c r="AF249" i="1"/>
  <c r="N249" i="1"/>
  <c r="W257" i="1"/>
  <c r="AF267" i="1"/>
  <c r="AE267" i="1"/>
  <c r="N267" i="1"/>
  <c r="K267" i="1"/>
  <c r="AT267" i="1"/>
  <c r="AA268" i="1"/>
  <c r="AA271" i="1"/>
  <c r="AD271" i="1" s="1"/>
  <c r="AT273" i="1"/>
  <c r="K273" i="1"/>
  <c r="AE273" i="1"/>
  <c r="N273" i="1"/>
  <c r="AF274" i="1"/>
  <c r="AE274" i="1"/>
  <c r="AT274" i="1"/>
  <c r="N274" i="1"/>
  <c r="T276" i="1"/>
  <c r="U276" i="1" s="1"/>
  <c r="Q276" i="1" s="1"/>
  <c r="O276" i="1" s="1"/>
  <c r="R276" i="1" s="1"/>
  <c r="S277" i="1"/>
  <c r="AW277" i="1"/>
  <c r="AF278" i="1"/>
  <c r="K278" i="1"/>
  <c r="AE278" i="1"/>
  <c r="AB298" i="1"/>
  <c r="AA305" i="1"/>
  <c r="AA306" i="1"/>
  <c r="AF308" i="1"/>
  <c r="K308" i="1"/>
  <c r="AT308" i="1"/>
  <c r="AT311" i="1"/>
  <c r="K311" i="1"/>
  <c r="AE311" i="1"/>
  <c r="N311" i="1"/>
  <c r="AB318" i="1"/>
  <c r="AA326" i="1"/>
  <c r="T326" i="1"/>
  <c r="U326" i="1" s="1"/>
  <c r="AB326" i="1" s="1"/>
  <c r="AF230" i="1"/>
  <c r="AF234" i="1"/>
  <c r="AF238" i="1"/>
  <c r="T248" i="1"/>
  <c r="U248" i="1" s="1"/>
  <c r="W249" i="1"/>
  <c r="S249" i="1"/>
  <c r="AW249" i="1"/>
  <c r="N256" i="1"/>
  <c r="AT256" i="1"/>
  <c r="AE258" i="1"/>
  <c r="W271" i="1"/>
  <c r="AF271" i="1"/>
  <c r="AE271" i="1"/>
  <c r="N271" i="1"/>
  <c r="K271" i="1"/>
  <c r="S275" i="1"/>
  <c r="AT277" i="1"/>
  <c r="K277" i="1"/>
  <c r="AE277" i="1"/>
  <c r="AF280" i="1"/>
  <c r="N280" i="1"/>
  <c r="AE280" i="1"/>
  <c r="T285" i="1"/>
  <c r="U285" i="1" s="1"/>
  <c r="AW288" i="1"/>
  <c r="S288" i="1"/>
  <c r="AC292" i="1"/>
  <c r="AF292" i="1"/>
  <c r="K292" i="1"/>
  <c r="AE292" i="1"/>
  <c r="AT295" i="1"/>
  <c r="K295" i="1"/>
  <c r="AE295" i="1"/>
  <c r="AF295" i="1"/>
  <c r="N295" i="1"/>
  <c r="AF304" i="1"/>
  <c r="K304" i="1"/>
  <c r="AT307" i="1"/>
  <c r="K307" i="1"/>
  <c r="AE307" i="1"/>
  <c r="AA309" i="1"/>
  <c r="AA315" i="1"/>
  <c r="K324" i="1"/>
  <c r="N324" i="1"/>
  <c r="AF324" i="1"/>
  <c r="AE324" i="1"/>
  <c r="AT324" i="1"/>
  <c r="AF259" i="1"/>
  <c r="AE259" i="1"/>
  <c r="N259" i="1"/>
  <c r="K259" i="1"/>
  <c r="AT265" i="1"/>
  <c r="K265" i="1"/>
  <c r="AE265" i="1"/>
  <c r="AA266" i="1"/>
  <c r="T268" i="1"/>
  <c r="U268" i="1" s="1"/>
  <c r="AB268" i="1" s="1"/>
  <c r="S269" i="1"/>
  <c r="AW269" i="1"/>
  <c r="N276" i="1"/>
  <c r="AT276" i="1"/>
  <c r="AF281" i="1"/>
  <c r="AE281" i="1"/>
  <c r="N281" i="1"/>
  <c r="K281" i="1"/>
  <c r="T282" i="1"/>
  <c r="U282" i="1" s="1"/>
  <c r="AB282" i="1" s="1"/>
  <c r="AA289" i="1"/>
  <c r="AF297" i="1"/>
  <c r="AE297" i="1"/>
  <c r="N297" i="1"/>
  <c r="K297" i="1"/>
  <c r="T298" i="1"/>
  <c r="U298" i="1" s="1"/>
  <c r="Q298" i="1" s="1"/>
  <c r="O298" i="1" s="1"/>
  <c r="R298" i="1" s="1"/>
  <c r="L298" i="1" s="1"/>
  <c r="M298" i="1" s="1"/>
  <c r="AF313" i="1"/>
  <c r="AE313" i="1"/>
  <c r="N313" i="1"/>
  <c r="K313" i="1"/>
  <c r="AT313" i="1"/>
  <c r="S319" i="1"/>
  <c r="AW319" i="1"/>
  <c r="T329" i="1"/>
  <c r="U329" i="1" s="1"/>
  <c r="Q329" i="1" s="1"/>
  <c r="O329" i="1" s="1"/>
  <c r="R329" i="1" s="1"/>
  <c r="L329" i="1" s="1"/>
  <c r="M329" i="1" s="1"/>
  <c r="Q246" i="1"/>
  <c r="O246" i="1" s="1"/>
  <c r="R246" i="1" s="1"/>
  <c r="L246" i="1" s="1"/>
  <c r="M246" i="1" s="1"/>
  <c r="Q250" i="1"/>
  <c r="O250" i="1" s="1"/>
  <c r="R250" i="1" s="1"/>
  <c r="L250" i="1" s="1"/>
  <c r="M250" i="1" s="1"/>
  <c r="AF255" i="1"/>
  <c r="AE255" i="1"/>
  <c r="N255" i="1"/>
  <c r="K255" i="1"/>
  <c r="AE256" i="1"/>
  <c r="N258" i="1"/>
  <c r="AT258" i="1"/>
  <c r="AT261" i="1"/>
  <c r="K261" i="1"/>
  <c r="AE261" i="1"/>
  <c r="T264" i="1"/>
  <c r="U264" i="1" s="1"/>
  <c r="Q264" i="1" s="1"/>
  <c r="O264" i="1" s="1"/>
  <c r="R264" i="1" s="1"/>
  <c r="L264" i="1" s="1"/>
  <c r="M264" i="1" s="1"/>
  <c r="S265" i="1"/>
  <c r="AW265" i="1"/>
  <c r="S270" i="1"/>
  <c r="N272" i="1"/>
  <c r="AT272" i="1"/>
  <c r="N277" i="1"/>
  <c r="K280" i="1"/>
  <c r="AF284" i="1"/>
  <c r="K284" i="1"/>
  <c r="AE284" i="1"/>
  <c r="AT287" i="1"/>
  <c r="K287" i="1"/>
  <c r="AE287" i="1"/>
  <c r="AF287" i="1"/>
  <c r="N287" i="1"/>
  <c r="AW296" i="1"/>
  <c r="S296" i="1"/>
  <c r="AF312" i="1"/>
  <c r="K312" i="1"/>
  <c r="T318" i="1"/>
  <c r="U318" i="1" s="1"/>
  <c r="Q318" i="1" s="1"/>
  <c r="O318" i="1" s="1"/>
  <c r="R318" i="1" s="1"/>
  <c r="L318" i="1" s="1"/>
  <c r="M318" i="1" s="1"/>
  <c r="AA323" i="1"/>
  <c r="AA344" i="1"/>
  <c r="T347" i="1"/>
  <c r="U347" i="1" s="1"/>
  <c r="Q347" i="1" s="1"/>
  <c r="O347" i="1" s="1"/>
  <c r="R347" i="1" s="1"/>
  <c r="L347" i="1" s="1"/>
  <c r="M347" i="1" s="1"/>
  <c r="AA347" i="1"/>
  <c r="K245" i="1"/>
  <c r="AE245" i="1"/>
  <c r="W251" i="1"/>
  <c r="AF251" i="1"/>
  <c r="AE251" i="1"/>
  <c r="N251" i="1"/>
  <c r="K251" i="1"/>
  <c r="AB252" i="1"/>
  <c r="N254" i="1"/>
  <c r="AT254" i="1"/>
  <c r="AF256" i="1"/>
  <c r="AT257" i="1"/>
  <c r="K257" i="1"/>
  <c r="AE257" i="1"/>
  <c r="W261" i="1"/>
  <c r="S261" i="1"/>
  <c r="AW261" i="1"/>
  <c r="S266" i="1"/>
  <c r="N268" i="1"/>
  <c r="AT268" i="1"/>
  <c r="AE270" i="1"/>
  <c r="K276" i="1"/>
  <c r="AF277" i="1"/>
  <c r="S283" i="1"/>
  <c r="AW283" i="1"/>
  <c r="AT284" i="1"/>
  <c r="AF285" i="1"/>
  <c r="AE285" i="1"/>
  <c r="N285" i="1"/>
  <c r="K285" i="1"/>
  <c r="AT285" i="1"/>
  <c r="N286" i="1"/>
  <c r="AT286" i="1"/>
  <c r="K286" i="1"/>
  <c r="S299" i="1"/>
  <c r="AW299" i="1"/>
  <c r="T302" i="1"/>
  <c r="U302" i="1" s="1"/>
  <c r="AB302" i="1" s="1"/>
  <c r="AT303" i="1"/>
  <c r="K303" i="1"/>
  <c r="AE303" i="1"/>
  <c r="N303" i="1"/>
  <c r="N304" i="1"/>
  <c r="AE304" i="1"/>
  <c r="AA307" i="1"/>
  <c r="AF307" i="1"/>
  <c r="AT312" i="1"/>
  <c r="AD317" i="1"/>
  <c r="AB328" i="1"/>
  <c r="AE330" i="1"/>
  <c r="N330" i="1"/>
  <c r="AF330" i="1"/>
  <c r="K330" i="1"/>
  <c r="AT330" i="1"/>
  <c r="S247" i="1"/>
  <c r="S251" i="1"/>
  <c r="S255" i="1"/>
  <c r="S259" i="1"/>
  <c r="S263" i="1"/>
  <c r="AT283" i="1"/>
  <c r="K283" i="1"/>
  <c r="AE283" i="1"/>
  <c r="T286" i="1"/>
  <c r="U286" i="1" s="1"/>
  <c r="Q286" i="1" s="1"/>
  <c r="O286" i="1" s="1"/>
  <c r="R286" i="1" s="1"/>
  <c r="L286" i="1" s="1"/>
  <c r="M286" i="1" s="1"/>
  <c r="W287" i="1"/>
  <c r="S287" i="1"/>
  <c r="AW287" i="1"/>
  <c r="AT291" i="1"/>
  <c r="K291" i="1"/>
  <c r="AE291" i="1"/>
  <c r="T294" i="1"/>
  <c r="U294" i="1" s="1"/>
  <c r="AB294" i="1" s="1"/>
  <c r="W295" i="1"/>
  <c r="S295" i="1"/>
  <c r="AW295" i="1"/>
  <c r="AT299" i="1"/>
  <c r="K299" i="1"/>
  <c r="AE299" i="1"/>
  <c r="W301" i="1"/>
  <c r="AF301" i="1"/>
  <c r="AE301" i="1"/>
  <c r="N301" i="1"/>
  <c r="K301" i="1"/>
  <c r="S323" i="1"/>
  <c r="AW323" i="1"/>
  <c r="AF333" i="1"/>
  <c r="AE333" i="1"/>
  <c r="AT333" i="1"/>
  <c r="K333" i="1"/>
  <c r="AA342" i="1"/>
  <c r="AA345" i="1"/>
  <c r="T345" i="1"/>
  <c r="U345" i="1" s="1"/>
  <c r="Q345" i="1" s="1"/>
  <c r="O345" i="1" s="1"/>
  <c r="R345" i="1" s="1"/>
  <c r="N282" i="1"/>
  <c r="AT282" i="1"/>
  <c r="N290" i="1"/>
  <c r="AT290" i="1"/>
  <c r="N298" i="1"/>
  <c r="AT298" i="1"/>
  <c r="T306" i="1"/>
  <c r="U306" i="1" s="1"/>
  <c r="W307" i="1"/>
  <c r="S307" i="1"/>
  <c r="AW307" i="1"/>
  <c r="T310" i="1"/>
  <c r="U310" i="1" s="1"/>
  <c r="AB310" i="1" s="1"/>
  <c r="W311" i="1"/>
  <c r="S311" i="1"/>
  <c r="AW311" i="1"/>
  <c r="T314" i="1"/>
  <c r="U314" i="1" s="1"/>
  <c r="AB314" i="1" s="1"/>
  <c r="K332" i="1"/>
  <c r="N332" i="1"/>
  <c r="AT332" i="1"/>
  <c r="AF332" i="1"/>
  <c r="AE332" i="1"/>
  <c r="T335" i="1"/>
  <c r="U335" i="1" s="1"/>
  <c r="AA337" i="1"/>
  <c r="AA339" i="1"/>
  <c r="AA341" i="1"/>
  <c r="Q300" i="1"/>
  <c r="O300" i="1" s="1"/>
  <c r="R300" i="1" s="1"/>
  <c r="L300" i="1" s="1"/>
  <c r="M300" i="1" s="1"/>
  <c r="N302" i="1"/>
  <c r="AT302" i="1"/>
  <c r="AA320" i="1"/>
  <c r="T320" i="1"/>
  <c r="U320" i="1" s="1"/>
  <c r="Q320" i="1" s="1"/>
  <c r="O320" i="1" s="1"/>
  <c r="R320" i="1" s="1"/>
  <c r="L320" i="1" s="1"/>
  <c r="M320" i="1" s="1"/>
  <c r="AA325" i="1"/>
  <c r="V332" i="1"/>
  <c r="Z332" i="1" s="1"/>
  <c r="Q335" i="1"/>
  <c r="O335" i="1" s="1"/>
  <c r="R335" i="1" s="1"/>
  <c r="AA335" i="1"/>
  <c r="AF357" i="1"/>
  <c r="AE357" i="1"/>
  <c r="AT357" i="1"/>
  <c r="N357" i="1"/>
  <c r="K357" i="1"/>
  <c r="AA380" i="1"/>
  <c r="S304" i="1"/>
  <c r="N306" i="1"/>
  <c r="AT306" i="1"/>
  <c r="S308" i="1"/>
  <c r="N310" i="1"/>
  <c r="AT310" i="1"/>
  <c r="S312" i="1"/>
  <c r="Q314" i="1"/>
  <c r="O314" i="1" s="1"/>
  <c r="R314" i="1" s="1"/>
  <c r="L314" i="1" s="1"/>
  <c r="M314" i="1" s="1"/>
  <c r="N314" i="1"/>
  <c r="AT314" i="1"/>
  <c r="K320" i="1"/>
  <c r="N320" i="1"/>
  <c r="AT320" i="1"/>
  <c r="AF320" i="1"/>
  <c r="AF325" i="1"/>
  <c r="AE325" i="1"/>
  <c r="AT325" i="1"/>
  <c r="T330" i="1"/>
  <c r="U330" i="1" s="1"/>
  <c r="Q330" i="1" s="1"/>
  <c r="O330" i="1" s="1"/>
  <c r="R330" i="1" s="1"/>
  <c r="AA379" i="1"/>
  <c r="S293" i="1"/>
  <c r="S297" i="1"/>
  <c r="S301" i="1"/>
  <c r="S305" i="1"/>
  <c r="S309" i="1"/>
  <c r="S313" i="1"/>
  <c r="Q317" i="1"/>
  <c r="O317" i="1" s="1"/>
  <c r="R317" i="1" s="1"/>
  <c r="L317" i="1" s="1"/>
  <c r="M317" i="1" s="1"/>
  <c r="AW318" i="1"/>
  <c r="AE322" i="1"/>
  <c r="N322" i="1"/>
  <c r="AF328" i="1"/>
  <c r="W330" i="1"/>
  <c r="S331" i="1"/>
  <c r="S340" i="1"/>
  <c r="AW340" i="1"/>
  <c r="K341" i="1"/>
  <c r="N341" i="1"/>
  <c r="AF341" i="1"/>
  <c r="AE341" i="1"/>
  <c r="AT341" i="1"/>
  <c r="AF342" i="1"/>
  <c r="AE342" i="1"/>
  <c r="AT342" i="1"/>
  <c r="AC353" i="1"/>
  <c r="V358" i="1"/>
  <c r="Z358" i="1" s="1"/>
  <c r="AC358" i="1"/>
  <c r="AB358" i="1"/>
  <c r="AA377" i="1"/>
  <c r="AA328" i="1"/>
  <c r="T334" i="1"/>
  <c r="U334" i="1" s="1"/>
  <c r="AE334" i="1"/>
  <c r="N334" i="1"/>
  <c r="AA346" i="1"/>
  <c r="AA349" i="1"/>
  <c r="AA352" i="1"/>
  <c r="AW361" i="1"/>
  <c r="S361" i="1"/>
  <c r="AF377" i="1"/>
  <c r="AE377" i="1"/>
  <c r="AT377" i="1"/>
  <c r="K377" i="1"/>
  <c r="T336" i="1"/>
  <c r="U336" i="1" s="1"/>
  <c r="AW342" i="1"/>
  <c r="S342" i="1"/>
  <c r="AF346" i="1"/>
  <c r="AE346" i="1"/>
  <c r="AT346" i="1"/>
  <c r="N346" i="1"/>
  <c r="V364" i="1"/>
  <c r="Z364" i="1" s="1"/>
  <c r="AC364" i="1"/>
  <c r="AA370" i="1"/>
  <c r="AA387" i="1"/>
  <c r="AF389" i="1"/>
  <c r="AE389" i="1"/>
  <c r="AT389" i="1"/>
  <c r="N389" i="1"/>
  <c r="AT315" i="1"/>
  <c r="AF315" i="1"/>
  <c r="K316" i="1"/>
  <c r="N316" i="1"/>
  <c r="AB335" i="1"/>
  <c r="AW336" i="1"/>
  <c r="T343" i="1"/>
  <c r="U343" i="1" s="1"/>
  <c r="AE347" i="1"/>
  <c r="N347" i="1"/>
  <c r="AF347" i="1"/>
  <c r="AB350" i="1"/>
  <c r="AB353" i="1"/>
  <c r="T372" i="1"/>
  <c r="U372" i="1" s="1"/>
  <c r="AB372" i="1" s="1"/>
  <c r="AA374" i="1"/>
  <c r="AA376" i="1"/>
  <c r="N377" i="1"/>
  <c r="AF385" i="1"/>
  <c r="AE385" i="1"/>
  <c r="AT385" i="1"/>
  <c r="N385" i="1"/>
  <c r="K315" i="1"/>
  <c r="S315" i="1"/>
  <c r="AB317" i="1"/>
  <c r="AF321" i="1"/>
  <c r="AE321" i="1"/>
  <c r="AT321" i="1"/>
  <c r="S325" i="1"/>
  <c r="AE326" i="1"/>
  <c r="N326" i="1"/>
  <c r="K328" i="1"/>
  <c r="N328" i="1"/>
  <c r="AA332" i="1"/>
  <c r="K334" i="1"/>
  <c r="T337" i="1"/>
  <c r="U337" i="1" s="1"/>
  <c r="Q337" i="1" s="1"/>
  <c r="O337" i="1" s="1"/>
  <c r="R337" i="1" s="1"/>
  <c r="L337" i="1" s="1"/>
  <c r="M337" i="1" s="1"/>
  <c r="AW338" i="1"/>
  <c r="S338" i="1"/>
  <c r="T339" i="1"/>
  <c r="U339" i="1" s="1"/>
  <c r="AT347" i="1"/>
  <c r="AF353" i="1"/>
  <c r="AT353" i="1"/>
  <c r="N353" i="1"/>
  <c r="AE353" i="1"/>
  <c r="K353" i="1"/>
  <c r="AA363" i="1"/>
  <c r="AA375" i="1"/>
  <c r="K385" i="1"/>
  <c r="N315" i="1"/>
  <c r="AW315" i="1"/>
  <c r="AE318" i="1"/>
  <c r="N318" i="1"/>
  <c r="AF322" i="1"/>
  <c r="AA324" i="1"/>
  <c r="T324" i="1"/>
  <c r="U324" i="1" s="1"/>
  <c r="W326" i="1"/>
  <c r="AT326" i="1"/>
  <c r="S327" i="1"/>
  <c r="AB329" i="1"/>
  <c r="W339" i="1"/>
  <c r="AA356" i="1"/>
  <c r="T356" i="1"/>
  <c r="U356" i="1" s="1"/>
  <c r="AB356" i="1" s="1"/>
  <c r="K376" i="1"/>
  <c r="N376" i="1"/>
  <c r="AF376" i="1"/>
  <c r="AE376" i="1"/>
  <c r="AT376" i="1"/>
  <c r="AF323" i="1"/>
  <c r="AF327" i="1"/>
  <c r="AF331" i="1"/>
  <c r="AW335" i="1"/>
  <c r="AE339" i="1"/>
  <c r="N339" i="1"/>
  <c r="AT349" i="1"/>
  <c r="K349" i="1"/>
  <c r="AF349" i="1"/>
  <c r="T350" i="1"/>
  <c r="U350" i="1" s="1"/>
  <c r="AE358" i="1"/>
  <c r="N358" i="1"/>
  <c r="AF358" i="1"/>
  <c r="Q382" i="1"/>
  <c r="O382" i="1" s="1"/>
  <c r="R382" i="1" s="1"/>
  <c r="L382" i="1" s="1"/>
  <c r="M382" i="1" s="1"/>
  <c r="AA382" i="1"/>
  <c r="T382" i="1"/>
  <c r="U382" i="1" s="1"/>
  <c r="AE382" i="1"/>
  <c r="N382" i="1"/>
  <c r="AF382" i="1"/>
  <c r="K382" i="1"/>
  <c r="AT382" i="1"/>
  <c r="AB386" i="1"/>
  <c r="AE343" i="1"/>
  <c r="N343" i="1"/>
  <c r="T354" i="1"/>
  <c r="U354" i="1" s="1"/>
  <c r="AB354" i="1" s="1"/>
  <c r="Q358" i="1"/>
  <c r="O358" i="1" s="1"/>
  <c r="R358" i="1" s="1"/>
  <c r="AW358" i="1"/>
  <c r="W362" i="1"/>
  <c r="AA365" i="1"/>
  <c r="AW373" i="1"/>
  <c r="S373" i="1"/>
  <c r="S379" i="1"/>
  <c r="AW379" i="1"/>
  <c r="AA384" i="1"/>
  <c r="T384" i="1"/>
  <c r="U384" i="1" s="1"/>
  <c r="AB384" i="1" s="1"/>
  <c r="AF338" i="1"/>
  <c r="AE338" i="1"/>
  <c r="AT338" i="1"/>
  <c r="AT343" i="1"/>
  <c r="K345" i="1"/>
  <c r="N345" i="1"/>
  <c r="AT348" i="1"/>
  <c r="K348" i="1"/>
  <c r="AF348" i="1"/>
  <c r="AE350" i="1"/>
  <c r="K350" i="1"/>
  <c r="AT350" i="1"/>
  <c r="N350" i="1"/>
  <c r="S352" i="1"/>
  <c r="S359" i="1"/>
  <c r="AW359" i="1"/>
  <c r="AA364" i="1"/>
  <c r="Q364" i="1"/>
  <c r="O364" i="1" s="1"/>
  <c r="R364" i="1" s="1"/>
  <c r="W335" i="1"/>
  <c r="K337" i="1"/>
  <c r="N337" i="1"/>
  <c r="N338" i="1"/>
  <c r="AF339" i="1"/>
  <c r="T344" i="1"/>
  <c r="U344" i="1" s="1"/>
  <c r="T348" i="1"/>
  <c r="U348" i="1" s="1"/>
  <c r="Q348" i="1" s="1"/>
  <c r="O348" i="1" s="1"/>
  <c r="R348" i="1" s="1"/>
  <c r="L348" i="1" s="1"/>
  <c r="M348" i="1" s="1"/>
  <c r="AE349" i="1"/>
  <c r="Q357" i="1"/>
  <c r="O357" i="1" s="1"/>
  <c r="R357" i="1" s="1"/>
  <c r="AA357" i="1"/>
  <c r="K358" i="1"/>
  <c r="AB364" i="1"/>
  <c r="AA368" i="1"/>
  <c r="T368" i="1"/>
  <c r="U368" i="1" s="1"/>
  <c r="AA383" i="1"/>
  <c r="T385" i="1"/>
  <c r="U385" i="1" s="1"/>
  <c r="AF336" i="1"/>
  <c r="W350" i="1"/>
  <c r="AE352" i="1"/>
  <c r="AE362" i="1"/>
  <c r="N362" i="1"/>
  <c r="AA366" i="1"/>
  <c r="AA388" i="1"/>
  <c r="AD388" i="1" s="1"/>
  <c r="Q388" i="1"/>
  <c r="O388" i="1" s="1"/>
  <c r="R388" i="1" s="1"/>
  <c r="W386" i="1"/>
  <c r="V388" i="1"/>
  <c r="Z388" i="1" s="1"/>
  <c r="AC388" i="1"/>
  <c r="K356" i="1"/>
  <c r="N356" i="1"/>
  <c r="AA360" i="1"/>
  <c r="AW362" i="1"/>
  <c r="T365" i="1"/>
  <c r="U365" i="1" s="1"/>
  <c r="AB365" i="1" s="1"/>
  <c r="AF365" i="1"/>
  <c r="AE365" i="1"/>
  <c r="AT365" i="1"/>
  <c r="N365" i="1"/>
  <c r="T376" i="1"/>
  <c r="U376" i="1" s="1"/>
  <c r="Q376" i="1" s="1"/>
  <c r="O376" i="1" s="1"/>
  <c r="R376" i="1" s="1"/>
  <c r="L376" i="1" s="1"/>
  <c r="M376" i="1" s="1"/>
  <c r="AT351" i="1"/>
  <c r="AF351" i="1"/>
  <c r="AE354" i="1"/>
  <c r="N354" i="1"/>
  <c r="AB357" i="1"/>
  <c r="AF361" i="1"/>
  <c r="AE361" i="1"/>
  <c r="AT361" i="1"/>
  <c r="T363" i="1"/>
  <c r="U363" i="1" s="1"/>
  <c r="AE366" i="1"/>
  <c r="N366" i="1"/>
  <c r="AF366" i="1"/>
  <c r="AW377" i="1"/>
  <c r="S377" i="1"/>
  <c r="T378" i="1"/>
  <c r="U378" i="1" s="1"/>
  <c r="Q378" i="1" s="1"/>
  <c r="O378" i="1" s="1"/>
  <c r="R378" i="1" s="1"/>
  <c r="L378" i="1" s="1"/>
  <c r="M378" i="1" s="1"/>
  <c r="AA381" i="1"/>
  <c r="T386" i="1"/>
  <c r="U386" i="1" s="1"/>
  <c r="Q386" i="1" s="1"/>
  <c r="O386" i="1" s="1"/>
  <c r="R386" i="1" s="1"/>
  <c r="L386" i="1" s="1"/>
  <c r="M386" i="1" s="1"/>
  <c r="AW350" i="1"/>
  <c r="K352" i="1"/>
  <c r="N352" i="1"/>
  <c r="Q353" i="1"/>
  <c r="O353" i="1" s="1"/>
  <c r="R353" i="1" s="1"/>
  <c r="L353" i="1" s="1"/>
  <c r="M353" i="1" s="1"/>
  <c r="W354" i="1"/>
  <c r="AT354" i="1"/>
  <c r="T355" i="1"/>
  <c r="U355" i="1" s="1"/>
  <c r="Q355" i="1" s="1"/>
  <c r="O355" i="1" s="1"/>
  <c r="R355" i="1" s="1"/>
  <c r="L355" i="1" s="1"/>
  <c r="M355" i="1" s="1"/>
  <c r="K360" i="1"/>
  <c r="N360" i="1"/>
  <c r="N361" i="1"/>
  <c r="AT366" i="1"/>
  <c r="K372" i="1"/>
  <c r="N372" i="1"/>
  <c r="AT372" i="1"/>
  <c r="AF373" i="1"/>
  <c r="AE373" i="1"/>
  <c r="AT373" i="1"/>
  <c r="K373" i="1"/>
  <c r="AW378" i="1"/>
  <c r="T380" i="1"/>
  <c r="U380" i="1" s="1"/>
  <c r="T381" i="1"/>
  <c r="U381" i="1" s="1"/>
  <c r="Q381" i="1" s="1"/>
  <c r="O381" i="1" s="1"/>
  <c r="R381" i="1" s="1"/>
  <c r="L381" i="1" s="1"/>
  <c r="M381" i="1" s="1"/>
  <c r="AF381" i="1"/>
  <c r="AE381" i="1"/>
  <c r="AT381" i="1"/>
  <c r="N381" i="1"/>
  <c r="AF355" i="1"/>
  <c r="AF359" i="1"/>
  <c r="AW370" i="1"/>
  <c r="S371" i="1"/>
  <c r="AE374" i="1"/>
  <c r="N374" i="1"/>
  <c r="AW386" i="1"/>
  <c r="K364" i="1"/>
  <c r="N364" i="1"/>
  <c r="K368" i="1"/>
  <c r="N368" i="1"/>
  <c r="S375" i="1"/>
  <c r="AE378" i="1"/>
  <c r="N378" i="1"/>
  <c r="K384" i="1"/>
  <c r="N384" i="1"/>
  <c r="AT387" i="1"/>
  <c r="K387" i="1"/>
  <c r="AF387" i="1"/>
  <c r="K388" i="1"/>
  <c r="N388" i="1"/>
  <c r="AD364" i="1"/>
  <c r="AT367" i="1"/>
  <c r="K367" i="1"/>
  <c r="AF367" i="1"/>
  <c r="AA372" i="1"/>
  <c r="AW375" i="1"/>
  <c r="W378" i="1"/>
  <c r="AT378" i="1"/>
  <c r="K380" i="1"/>
  <c r="N380" i="1"/>
  <c r="AT383" i="1"/>
  <c r="K383" i="1"/>
  <c r="AF383" i="1"/>
  <c r="AB385" i="1"/>
  <c r="AA385" i="1"/>
  <c r="S387" i="1"/>
  <c r="AB389" i="1"/>
  <c r="AA389" i="1"/>
  <c r="T367" i="1"/>
  <c r="U367" i="1" s="1"/>
  <c r="Q367" i="1" s="1"/>
  <c r="O367" i="1" s="1"/>
  <c r="R367" i="1" s="1"/>
  <c r="L367" i="1" s="1"/>
  <c r="M367" i="1" s="1"/>
  <c r="AE370" i="1"/>
  <c r="N370" i="1"/>
  <c r="AF374" i="1"/>
  <c r="AB381" i="1"/>
  <c r="T383" i="1"/>
  <c r="U383" i="1" s="1"/>
  <c r="Q383" i="1" s="1"/>
  <c r="O383" i="1" s="1"/>
  <c r="R383" i="1" s="1"/>
  <c r="L383" i="1" s="1"/>
  <c r="M383" i="1" s="1"/>
  <c r="AE386" i="1"/>
  <c r="N386" i="1"/>
  <c r="AB241" i="1" l="1"/>
  <c r="Q241" i="1"/>
  <c r="O241" i="1" s="1"/>
  <c r="R241" i="1" s="1"/>
  <c r="L241" i="1" s="1"/>
  <c r="M241" i="1" s="1"/>
  <c r="AB369" i="1"/>
  <c r="Q369" i="1"/>
  <c r="O369" i="1" s="1"/>
  <c r="R369" i="1" s="1"/>
  <c r="L369" i="1" s="1"/>
  <c r="M369" i="1" s="1"/>
  <c r="AD140" i="1"/>
  <c r="L19" i="1"/>
  <c r="M19" i="1" s="1"/>
  <c r="AB154" i="1"/>
  <c r="Q332" i="1"/>
  <c r="O332" i="1" s="1"/>
  <c r="R332" i="1" s="1"/>
  <c r="Q272" i="1"/>
  <c r="O272" i="1" s="1"/>
  <c r="R272" i="1" s="1"/>
  <c r="L272" i="1" s="1"/>
  <c r="M272" i="1" s="1"/>
  <c r="Q62" i="1"/>
  <c r="O62" i="1" s="1"/>
  <c r="R62" i="1" s="1"/>
  <c r="AC208" i="1"/>
  <c r="AD208" i="1" s="1"/>
  <c r="AC172" i="1"/>
  <c r="AD172" i="1" s="1"/>
  <c r="AB164" i="1"/>
  <c r="Q43" i="1"/>
  <c r="O43" i="1" s="1"/>
  <c r="R43" i="1" s="1"/>
  <c r="L43" i="1" s="1"/>
  <c r="M43" i="1" s="1"/>
  <c r="AD59" i="1"/>
  <c r="AB300" i="1"/>
  <c r="AD300" i="1" s="1"/>
  <c r="AD99" i="1"/>
  <c r="L357" i="1"/>
  <c r="M357" i="1" s="1"/>
  <c r="Q278" i="1"/>
  <c r="O278" i="1" s="1"/>
  <c r="R278" i="1" s="1"/>
  <c r="L278" i="1" s="1"/>
  <c r="M278" i="1" s="1"/>
  <c r="AC262" i="1"/>
  <c r="AD262" i="1" s="1"/>
  <c r="V346" i="1"/>
  <c r="Z346" i="1" s="1"/>
  <c r="AC346" i="1"/>
  <c r="AD346" i="1" s="1"/>
  <c r="AB240" i="1"/>
  <c r="AC180" i="1"/>
  <c r="Q213" i="1"/>
  <c r="O213" i="1" s="1"/>
  <c r="R213" i="1" s="1"/>
  <c r="L213" i="1" s="1"/>
  <c r="M213" i="1" s="1"/>
  <c r="V50" i="1"/>
  <c r="Z50" i="1" s="1"/>
  <c r="AB31" i="1"/>
  <c r="V164" i="1"/>
  <c r="Z164" i="1" s="1"/>
  <c r="Q164" i="1"/>
  <c r="O164" i="1" s="1"/>
  <c r="R164" i="1" s="1"/>
  <c r="L164" i="1" s="1"/>
  <c r="M164" i="1" s="1"/>
  <c r="Q262" i="1"/>
  <c r="O262" i="1" s="1"/>
  <c r="R262" i="1" s="1"/>
  <c r="L262" i="1" s="1"/>
  <c r="M262" i="1" s="1"/>
  <c r="L218" i="1"/>
  <c r="M218" i="1" s="1"/>
  <c r="Q268" i="1"/>
  <c r="O268" i="1" s="1"/>
  <c r="R268" i="1" s="1"/>
  <c r="L268" i="1" s="1"/>
  <c r="M268" i="1" s="1"/>
  <c r="AD240" i="1"/>
  <c r="Q328" i="1"/>
  <c r="O328" i="1" s="1"/>
  <c r="R328" i="1" s="1"/>
  <c r="L328" i="1" s="1"/>
  <c r="M328" i="1" s="1"/>
  <c r="Q212" i="1"/>
  <c r="O212" i="1" s="1"/>
  <c r="R212" i="1" s="1"/>
  <c r="L212" i="1" s="1"/>
  <c r="M212" i="1" s="1"/>
  <c r="AB142" i="1"/>
  <c r="V389" i="1"/>
  <c r="Z389" i="1" s="1"/>
  <c r="AD328" i="1"/>
  <c r="AB292" i="1"/>
  <c r="Q240" i="1"/>
  <c r="O240" i="1" s="1"/>
  <c r="R240" i="1" s="1"/>
  <c r="L50" i="1"/>
  <c r="M50" i="1" s="1"/>
  <c r="AB346" i="1"/>
  <c r="L345" i="1"/>
  <c r="M345" i="1" s="1"/>
  <c r="L276" i="1"/>
  <c r="M276" i="1" s="1"/>
  <c r="V278" i="1"/>
  <c r="Z278" i="1" s="1"/>
  <c r="L226" i="1"/>
  <c r="M226" i="1" s="1"/>
  <c r="L281" i="1"/>
  <c r="M281" i="1" s="1"/>
  <c r="L207" i="1"/>
  <c r="M207" i="1" s="1"/>
  <c r="AC213" i="1"/>
  <c r="AD213" i="1" s="1"/>
  <c r="Q78" i="1"/>
  <c r="O78" i="1" s="1"/>
  <c r="R78" i="1" s="1"/>
  <c r="L78" i="1" s="1"/>
  <c r="M78" i="1" s="1"/>
  <c r="AC50" i="1"/>
  <c r="AD50" i="1" s="1"/>
  <c r="AB78" i="1"/>
  <c r="AD78" i="1" s="1"/>
  <c r="AC53" i="1"/>
  <c r="AD53" i="1" s="1"/>
  <c r="V176" i="1"/>
  <c r="Z176" i="1" s="1"/>
  <c r="Q180" i="1"/>
  <c r="O180" i="1" s="1"/>
  <c r="R180" i="1" s="1"/>
  <c r="AB180" i="1"/>
  <c r="AD184" i="1"/>
  <c r="L182" i="1"/>
  <c r="M182" i="1" s="1"/>
  <c r="V208" i="1"/>
  <c r="Z208" i="1" s="1"/>
  <c r="L59" i="1"/>
  <c r="M59" i="1" s="1"/>
  <c r="V271" i="1"/>
  <c r="Z271" i="1" s="1"/>
  <c r="L80" i="1"/>
  <c r="M80" i="1" s="1"/>
  <c r="AC389" i="1"/>
  <c r="Q292" i="1"/>
  <c r="O292" i="1" s="1"/>
  <c r="R292" i="1" s="1"/>
  <c r="L335" i="1"/>
  <c r="M335" i="1" s="1"/>
  <c r="AD292" i="1"/>
  <c r="Q346" i="1"/>
  <c r="O346" i="1" s="1"/>
  <c r="R346" i="1" s="1"/>
  <c r="L346" i="1" s="1"/>
  <c r="M346" i="1" s="1"/>
  <c r="AD358" i="1"/>
  <c r="AC332" i="1"/>
  <c r="AD332" i="1" s="1"/>
  <c r="Q302" i="1"/>
  <c r="O302" i="1" s="1"/>
  <c r="R302" i="1" s="1"/>
  <c r="L302" i="1" s="1"/>
  <c r="M302" i="1" s="1"/>
  <c r="AC278" i="1"/>
  <c r="AD278" i="1" s="1"/>
  <c r="AB110" i="1"/>
  <c r="AD207" i="1"/>
  <c r="L22" i="1"/>
  <c r="M22" i="1" s="1"/>
  <c r="T340" i="1"/>
  <c r="U340" i="1" s="1"/>
  <c r="T251" i="1"/>
  <c r="U251" i="1" s="1"/>
  <c r="T149" i="1"/>
  <c r="U149" i="1" s="1"/>
  <c r="V178" i="1"/>
  <c r="Z178" i="1" s="1"/>
  <c r="AC178" i="1"/>
  <c r="T101" i="1"/>
  <c r="U101" i="1" s="1"/>
  <c r="V95" i="1"/>
  <c r="Z95" i="1" s="1"/>
  <c r="AC95" i="1"/>
  <c r="AB95" i="1"/>
  <c r="V18" i="1"/>
  <c r="Z18" i="1" s="1"/>
  <c r="AC18" i="1"/>
  <c r="AB18" i="1"/>
  <c r="T40" i="1"/>
  <c r="U40" i="1" s="1"/>
  <c r="T124" i="1"/>
  <c r="U124" i="1" s="1"/>
  <c r="AB63" i="1"/>
  <c r="Q55" i="1"/>
  <c r="O55" i="1" s="1"/>
  <c r="R55" i="1" s="1"/>
  <c r="L55" i="1" s="1"/>
  <c r="M55" i="1" s="1"/>
  <c r="L332" i="1"/>
  <c r="M332" i="1" s="1"/>
  <c r="T293" i="1"/>
  <c r="U293" i="1" s="1"/>
  <c r="V248" i="1"/>
  <c r="Z248" i="1" s="1"/>
  <c r="AC248" i="1"/>
  <c r="L208" i="1"/>
  <c r="M208" i="1" s="1"/>
  <c r="AC190" i="1"/>
  <c r="V190" i="1"/>
  <c r="Z190" i="1" s="1"/>
  <c r="T145" i="1"/>
  <c r="U145" i="1" s="1"/>
  <c r="AB178" i="1"/>
  <c r="V134" i="1"/>
  <c r="Z134" i="1" s="1"/>
  <c r="AC134" i="1"/>
  <c r="T228" i="1"/>
  <c r="U228" i="1" s="1"/>
  <c r="V138" i="1"/>
  <c r="Z138" i="1" s="1"/>
  <c r="AC138" i="1"/>
  <c r="V154" i="1"/>
  <c r="Z154" i="1" s="1"/>
  <c r="AC154" i="1"/>
  <c r="AD154" i="1" s="1"/>
  <c r="AC186" i="1"/>
  <c r="V186" i="1"/>
  <c r="Z186" i="1" s="1"/>
  <c r="V103" i="1"/>
  <c r="Z103" i="1" s="1"/>
  <c r="AB103" i="1"/>
  <c r="AC103" i="1"/>
  <c r="V100" i="1"/>
  <c r="Z100" i="1" s="1"/>
  <c r="AC100" i="1"/>
  <c r="AD100" i="1" s="1"/>
  <c r="T163" i="1"/>
  <c r="U163" i="1" s="1"/>
  <c r="V215" i="1"/>
  <c r="Z215" i="1" s="1"/>
  <c r="AC215" i="1"/>
  <c r="AD215" i="1" s="1"/>
  <c r="V203" i="1"/>
  <c r="Z203" i="1" s="1"/>
  <c r="AC203" i="1"/>
  <c r="AB203" i="1"/>
  <c r="V146" i="1"/>
  <c r="Z146" i="1" s="1"/>
  <c r="AC146" i="1"/>
  <c r="T30" i="1"/>
  <c r="U30" i="1" s="1"/>
  <c r="L83" i="1"/>
  <c r="M83" i="1" s="1"/>
  <c r="V39" i="1"/>
  <c r="Z39" i="1" s="1"/>
  <c r="AC39" i="1"/>
  <c r="V27" i="1"/>
  <c r="Z27" i="1" s="1"/>
  <c r="AC27" i="1"/>
  <c r="AB27" i="1"/>
  <c r="V217" i="1"/>
  <c r="Z217" i="1" s="1"/>
  <c r="AC217" i="1"/>
  <c r="AB217" i="1"/>
  <c r="AB138" i="1"/>
  <c r="T106" i="1"/>
  <c r="U106" i="1" s="1"/>
  <c r="T66" i="1"/>
  <c r="U66" i="1" s="1"/>
  <c r="L117" i="1"/>
  <c r="M117" i="1" s="1"/>
  <c r="T25" i="1"/>
  <c r="U25" i="1" s="1"/>
  <c r="T82" i="1"/>
  <c r="U82" i="1" s="1"/>
  <c r="T28" i="1"/>
  <c r="U28" i="1" s="1"/>
  <c r="V19" i="1"/>
  <c r="Z19" i="1" s="1"/>
  <c r="AC19" i="1"/>
  <c r="Q134" i="1"/>
  <c r="O134" i="1" s="1"/>
  <c r="R134" i="1" s="1"/>
  <c r="L134" i="1" s="1"/>
  <c r="M134" i="1" s="1"/>
  <c r="V71" i="1"/>
  <c r="Z71" i="1" s="1"/>
  <c r="AB71" i="1"/>
  <c r="AC71" i="1"/>
  <c r="AC367" i="1"/>
  <c r="AB367" i="1"/>
  <c r="V367" i="1"/>
  <c r="Z367" i="1" s="1"/>
  <c r="Q372" i="1"/>
  <c r="O372" i="1" s="1"/>
  <c r="R372" i="1" s="1"/>
  <c r="L372" i="1" s="1"/>
  <c r="M372" i="1" s="1"/>
  <c r="V378" i="1"/>
  <c r="Z378" i="1" s="1"/>
  <c r="AC378" i="1"/>
  <c r="AB378" i="1"/>
  <c r="L364" i="1"/>
  <c r="M364" i="1" s="1"/>
  <c r="T379" i="1"/>
  <c r="U379" i="1" s="1"/>
  <c r="Q351" i="1"/>
  <c r="O351" i="1" s="1"/>
  <c r="R351" i="1" s="1"/>
  <c r="L351" i="1" s="1"/>
  <c r="M351" i="1" s="1"/>
  <c r="V339" i="1"/>
  <c r="Z339" i="1" s="1"/>
  <c r="AC339" i="1"/>
  <c r="AB339" i="1"/>
  <c r="V334" i="1"/>
  <c r="Z334" i="1" s="1"/>
  <c r="AC334" i="1"/>
  <c r="Q334" i="1"/>
  <c r="O334" i="1" s="1"/>
  <c r="R334" i="1" s="1"/>
  <c r="L334" i="1" s="1"/>
  <c r="M334" i="1" s="1"/>
  <c r="T331" i="1"/>
  <c r="U331" i="1" s="1"/>
  <c r="L292" i="1"/>
  <c r="M292" i="1" s="1"/>
  <c r="V335" i="1"/>
  <c r="Z335" i="1" s="1"/>
  <c r="AC335" i="1"/>
  <c r="AD335" i="1" s="1"/>
  <c r="V268" i="1"/>
  <c r="Z268" i="1" s="1"/>
  <c r="AC268" i="1"/>
  <c r="AD268" i="1" s="1"/>
  <c r="V285" i="1"/>
  <c r="Z285" i="1" s="1"/>
  <c r="AC285" i="1"/>
  <c r="AB285" i="1"/>
  <c r="Q285" i="1"/>
  <c r="O285" i="1" s="1"/>
  <c r="R285" i="1" s="1"/>
  <c r="L285" i="1" s="1"/>
  <c r="M285" i="1" s="1"/>
  <c r="T275" i="1"/>
  <c r="U275" i="1" s="1"/>
  <c r="AB248" i="1"/>
  <c r="T243" i="1"/>
  <c r="U243" i="1" s="1"/>
  <c r="AD357" i="1"/>
  <c r="T291" i="1"/>
  <c r="U291" i="1" s="1"/>
  <c r="T230" i="1"/>
  <c r="U230" i="1" s="1"/>
  <c r="T225" i="1"/>
  <c r="U225" i="1" s="1"/>
  <c r="AD246" i="1"/>
  <c r="T254" i="1"/>
  <c r="U254" i="1" s="1"/>
  <c r="T141" i="1"/>
  <c r="U141" i="1" s="1"/>
  <c r="V126" i="1"/>
  <c r="Z126" i="1" s="1"/>
  <c r="AC126" i="1"/>
  <c r="V181" i="1"/>
  <c r="Z181" i="1" s="1"/>
  <c r="AB181" i="1"/>
  <c r="Q181" i="1"/>
  <c r="O181" i="1" s="1"/>
  <c r="R181" i="1" s="1"/>
  <c r="L181" i="1" s="1"/>
  <c r="M181" i="1" s="1"/>
  <c r="AC181" i="1"/>
  <c r="AB126" i="1"/>
  <c r="T303" i="1"/>
  <c r="U303" i="1" s="1"/>
  <c r="AC194" i="1"/>
  <c r="AD194" i="1" s="1"/>
  <c r="V194" i="1"/>
  <c r="Z194" i="1" s="1"/>
  <c r="V88" i="1"/>
  <c r="Z88" i="1" s="1"/>
  <c r="AC88" i="1"/>
  <c r="AD88" i="1" s="1"/>
  <c r="AD176" i="1"/>
  <c r="V209" i="1"/>
  <c r="Z209" i="1" s="1"/>
  <c r="AC209" i="1"/>
  <c r="AD209" i="1" s="1"/>
  <c r="Q203" i="1"/>
  <c r="O203" i="1" s="1"/>
  <c r="R203" i="1" s="1"/>
  <c r="L203" i="1" s="1"/>
  <c r="M203" i="1" s="1"/>
  <c r="Q178" i="1"/>
  <c r="O178" i="1" s="1"/>
  <c r="R178" i="1" s="1"/>
  <c r="L178" i="1" s="1"/>
  <c r="M178" i="1" s="1"/>
  <c r="T167" i="1"/>
  <c r="U167" i="1" s="1"/>
  <c r="T77" i="1"/>
  <c r="U77" i="1" s="1"/>
  <c r="AC212" i="1"/>
  <c r="AD212" i="1" s="1"/>
  <c r="V212" i="1"/>
  <c r="Z212" i="1" s="1"/>
  <c r="AC152" i="1"/>
  <c r="V152" i="1"/>
  <c r="Z152" i="1" s="1"/>
  <c r="AB152" i="1"/>
  <c r="V83" i="1"/>
  <c r="Z83" i="1" s="1"/>
  <c r="AC83" i="1"/>
  <c r="AB83" i="1"/>
  <c r="Q88" i="1"/>
  <c r="O88" i="1" s="1"/>
  <c r="R88" i="1" s="1"/>
  <c r="L88" i="1" s="1"/>
  <c r="M88" i="1" s="1"/>
  <c r="AC116" i="1"/>
  <c r="V116" i="1"/>
  <c r="Z116" i="1" s="1"/>
  <c r="AB116" i="1"/>
  <c r="Q126" i="1"/>
  <c r="O126" i="1" s="1"/>
  <c r="R126" i="1" s="1"/>
  <c r="L126" i="1" s="1"/>
  <c r="M126" i="1" s="1"/>
  <c r="AD90" i="1"/>
  <c r="T49" i="1"/>
  <c r="U49" i="1" s="1"/>
  <c r="T41" i="1"/>
  <c r="U41" i="1" s="1"/>
  <c r="T33" i="1"/>
  <c r="U33" i="1" s="1"/>
  <c r="Q95" i="1"/>
  <c r="O95" i="1" s="1"/>
  <c r="R95" i="1" s="1"/>
  <c r="L95" i="1" s="1"/>
  <c r="M95" i="1" s="1"/>
  <c r="V80" i="1"/>
  <c r="Z80" i="1" s="1"/>
  <c r="AC80" i="1"/>
  <c r="AD80" i="1" s="1"/>
  <c r="AD164" i="1"/>
  <c r="V114" i="1"/>
  <c r="Z114" i="1" s="1"/>
  <c r="AC114" i="1"/>
  <c r="AD114" i="1" s="1"/>
  <c r="Q76" i="1"/>
  <c r="O76" i="1" s="1"/>
  <c r="R76" i="1" s="1"/>
  <c r="L76" i="1" s="1"/>
  <c r="M76" i="1" s="1"/>
  <c r="AC385" i="1"/>
  <c r="AD385" i="1" s="1"/>
  <c r="V385" i="1"/>
  <c r="Z385" i="1" s="1"/>
  <c r="V324" i="1"/>
  <c r="Z324" i="1" s="1"/>
  <c r="AC324" i="1"/>
  <c r="AB324" i="1"/>
  <c r="AC280" i="1"/>
  <c r="V280" i="1"/>
  <c r="Z280" i="1" s="1"/>
  <c r="AB280" i="1"/>
  <c r="V162" i="1"/>
  <c r="Z162" i="1" s="1"/>
  <c r="AC162" i="1"/>
  <c r="AD162" i="1" s="1"/>
  <c r="T128" i="1"/>
  <c r="U128" i="1" s="1"/>
  <c r="V189" i="1"/>
  <c r="Z189" i="1" s="1"/>
  <c r="AC189" i="1"/>
  <c r="AD189" i="1" s="1"/>
  <c r="AC258" i="1"/>
  <c r="V258" i="1"/>
  <c r="Z258" i="1" s="1"/>
  <c r="AB258" i="1"/>
  <c r="AC219" i="1"/>
  <c r="AD219" i="1" s="1"/>
  <c r="V219" i="1"/>
  <c r="Z219" i="1" s="1"/>
  <c r="V166" i="1"/>
  <c r="Z166" i="1" s="1"/>
  <c r="AC166" i="1"/>
  <c r="AD166" i="1" s="1"/>
  <c r="L62" i="1"/>
  <c r="M62" i="1" s="1"/>
  <c r="L330" i="1"/>
  <c r="M330" i="1" s="1"/>
  <c r="V42" i="1"/>
  <c r="Z42" i="1" s="1"/>
  <c r="AB42" i="1"/>
  <c r="AC42" i="1"/>
  <c r="V125" i="1"/>
  <c r="Z125" i="1" s="1"/>
  <c r="AC125" i="1"/>
  <c r="AB125" i="1"/>
  <c r="Q125" i="1"/>
  <c r="O125" i="1" s="1"/>
  <c r="R125" i="1" s="1"/>
  <c r="L125" i="1" s="1"/>
  <c r="M125" i="1" s="1"/>
  <c r="V72" i="1"/>
  <c r="Z72" i="1" s="1"/>
  <c r="AC72" i="1"/>
  <c r="AD108" i="1"/>
  <c r="T58" i="1"/>
  <c r="U58" i="1" s="1"/>
  <c r="L68" i="1"/>
  <c r="M68" i="1" s="1"/>
  <c r="T24" i="1"/>
  <c r="U24" i="1" s="1"/>
  <c r="AB39" i="1"/>
  <c r="T160" i="1"/>
  <c r="U160" i="1" s="1"/>
  <c r="T81" i="1"/>
  <c r="U81" i="1" s="1"/>
  <c r="AC68" i="1"/>
  <c r="V68" i="1"/>
  <c r="Z68" i="1" s="1"/>
  <c r="V84" i="1"/>
  <c r="Z84" i="1" s="1"/>
  <c r="AC84" i="1"/>
  <c r="AD84" i="1" s="1"/>
  <c r="T20" i="1"/>
  <c r="U20" i="1" s="1"/>
  <c r="AC56" i="1"/>
  <c r="V56" i="1"/>
  <c r="Z56" i="1" s="1"/>
  <c r="T21" i="1"/>
  <c r="U21" i="1" s="1"/>
  <c r="V23" i="1"/>
  <c r="Z23" i="1" s="1"/>
  <c r="AC23" i="1"/>
  <c r="V197" i="1"/>
  <c r="Z197" i="1" s="1"/>
  <c r="AC197" i="1"/>
  <c r="Q197" i="1"/>
  <c r="O197" i="1" s="1"/>
  <c r="R197" i="1" s="1"/>
  <c r="L197" i="1" s="1"/>
  <c r="M197" i="1" s="1"/>
  <c r="AB197" i="1"/>
  <c r="L221" i="1"/>
  <c r="M221" i="1" s="1"/>
  <c r="AC86" i="1"/>
  <c r="V86" i="1"/>
  <c r="Z86" i="1" s="1"/>
  <c r="AB86" i="1"/>
  <c r="AC17" i="1"/>
  <c r="V17" i="1"/>
  <c r="Z17" i="1" s="1"/>
  <c r="AB17" i="1"/>
  <c r="Q39" i="1"/>
  <c r="O39" i="1" s="1"/>
  <c r="R39" i="1" s="1"/>
  <c r="L39" i="1" s="1"/>
  <c r="M39" i="1" s="1"/>
  <c r="V372" i="1"/>
  <c r="Z372" i="1" s="1"/>
  <c r="AC372" i="1"/>
  <c r="AD372" i="1" s="1"/>
  <c r="V310" i="1"/>
  <c r="Z310" i="1" s="1"/>
  <c r="AC310" i="1"/>
  <c r="AD310" i="1" s="1"/>
  <c r="V260" i="1"/>
  <c r="Z260" i="1" s="1"/>
  <c r="AC260" i="1"/>
  <c r="AD260" i="1" s="1"/>
  <c r="T288" i="1"/>
  <c r="U288" i="1" s="1"/>
  <c r="V279" i="1"/>
  <c r="Z279" i="1" s="1"/>
  <c r="AC279" i="1"/>
  <c r="Q279" i="1"/>
  <c r="O279" i="1" s="1"/>
  <c r="R279" i="1" s="1"/>
  <c r="L279" i="1" s="1"/>
  <c r="M279" i="1" s="1"/>
  <c r="AB279" i="1"/>
  <c r="T127" i="1"/>
  <c r="U127" i="1" s="1"/>
  <c r="V185" i="1"/>
  <c r="Z185" i="1" s="1"/>
  <c r="AB185" i="1"/>
  <c r="AC185" i="1"/>
  <c r="AD185" i="1" s="1"/>
  <c r="V199" i="1"/>
  <c r="Z199" i="1" s="1"/>
  <c r="AC199" i="1"/>
  <c r="AD199" i="1" s="1"/>
  <c r="AB199" i="1"/>
  <c r="V92" i="1"/>
  <c r="Z92" i="1" s="1"/>
  <c r="AC92" i="1"/>
  <c r="V158" i="1"/>
  <c r="Z158" i="1" s="1"/>
  <c r="AC158" i="1"/>
  <c r="AD158" i="1" s="1"/>
  <c r="V26" i="1"/>
  <c r="Z26" i="1" s="1"/>
  <c r="AC26" i="1"/>
  <c r="AB26" i="1"/>
  <c r="Q92" i="1"/>
  <c r="O92" i="1" s="1"/>
  <c r="R92" i="1" s="1"/>
  <c r="L92" i="1" s="1"/>
  <c r="M92" i="1" s="1"/>
  <c r="T312" i="1"/>
  <c r="U312" i="1" s="1"/>
  <c r="V347" i="1"/>
  <c r="Z347" i="1" s="1"/>
  <c r="AC347" i="1"/>
  <c r="AB347" i="1"/>
  <c r="T274" i="1"/>
  <c r="U274" i="1" s="1"/>
  <c r="T375" i="1"/>
  <c r="U375" i="1" s="1"/>
  <c r="V354" i="1"/>
  <c r="Z354" i="1" s="1"/>
  <c r="AC354" i="1"/>
  <c r="AD354" i="1" s="1"/>
  <c r="Q354" i="1"/>
  <c r="O354" i="1" s="1"/>
  <c r="R354" i="1" s="1"/>
  <c r="L354" i="1" s="1"/>
  <c r="M354" i="1" s="1"/>
  <c r="T323" i="1"/>
  <c r="U323" i="1" s="1"/>
  <c r="AC216" i="1"/>
  <c r="V216" i="1"/>
  <c r="Z216" i="1" s="1"/>
  <c r="V205" i="1"/>
  <c r="Z205" i="1" s="1"/>
  <c r="AC205" i="1"/>
  <c r="AD205" i="1" s="1"/>
  <c r="Q205" i="1"/>
  <c r="O205" i="1" s="1"/>
  <c r="R205" i="1" s="1"/>
  <c r="L205" i="1" s="1"/>
  <c r="M205" i="1" s="1"/>
  <c r="T97" i="1"/>
  <c r="U97" i="1" s="1"/>
  <c r="V365" i="1"/>
  <c r="Z365" i="1" s="1"/>
  <c r="AC365" i="1"/>
  <c r="AD365" i="1" s="1"/>
  <c r="T313" i="1"/>
  <c r="U313" i="1" s="1"/>
  <c r="T308" i="1"/>
  <c r="U308" i="1" s="1"/>
  <c r="T266" i="1"/>
  <c r="U266" i="1" s="1"/>
  <c r="Q282" i="1"/>
  <c r="O282" i="1" s="1"/>
  <c r="R282" i="1" s="1"/>
  <c r="L282" i="1" s="1"/>
  <c r="M282" i="1" s="1"/>
  <c r="V252" i="1"/>
  <c r="Z252" i="1" s="1"/>
  <c r="AC252" i="1"/>
  <c r="AD252" i="1" s="1"/>
  <c r="V191" i="1"/>
  <c r="Z191" i="1" s="1"/>
  <c r="AC191" i="1"/>
  <c r="AD191" i="1" s="1"/>
  <c r="T133" i="1"/>
  <c r="U133" i="1" s="1"/>
  <c r="L235" i="1"/>
  <c r="M235" i="1" s="1"/>
  <c r="V177" i="1"/>
  <c r="Z177" i="1" s="1"/>
  <c r="AB177" i="1"/>
  <c r="AC177" i="1"/>
  <c r="T98" i="1"/>
  <c r="U98" i="1" s="1"/>
  <c r="V201" i="1"/>
  <c r="Z201" i="1" s="1"/>
  <c r="AC201" i="1"/>
  <c r="Q201" i="1"/>
  <c r="O201" i="1" s="1"/>
  <c r="R201" i="1" s="1"/>
  <c r="L201" i="1" s="1"/>
  <c r="M201" i="1" s="1"/>
  <c r="T175" i="1"/>
  <c r="U175" i="1" s="1"/>
  <c r="AB205" i="1"/>
  <c r="V62" i="1"/>
  <c r="Z62" i="1" s="1"/>
  <c r="AC62" i="1"/>
  <c r="AD62" i="1" s="1"/>
  <c r="V22" i="1"/>
  <c r="Z22" i="1" s="1"/>
  <c r="AC22" i="1"/>
  <c r="AB22" i="1"/>
  <c r="T57" i="1"/>
  <c r="U57" i="1" s="1"/>
  <c r="T36" i="1"/>
  <c r="U36" i="1" s="1"/>
  <c r="T315" i="1"/>
  <c r="U315" i="1" s="1"/>
  <c r="T309" i="1"/>
  <c r="U309" i="1" s="1"/>
  <c r="V330" i="1"/>
  <c r="Z330" i="1" s="1"/>
  <c r="AC330" i="1"/>
  <c r="AB330" i="1"/>
  <c r="V306" i="1"/>
  <c r="Z306" i="1" s="1"/>
  <c r="AC306" i="1"/>
  <c r="T263" i="1"/>
  <c r="U263" i="1" s="1"/>
  <c r="AB306" i="1"/>
  <c r="V302" i="1"/>
  <c r="Z302" i="1" s="1"/>
  <c r="AC302" i="1"/>
  <c r="AD302" i="1" s="1"/>
  <c r="T265" i="1"/>
  <c r="U265" i="1" s="1"/>
  <c r="V289" i="1"/>
  <c r="Z289" i="1" s="1"/>
  <c r="AC289" i="1"/>
  <c r="AB289" i="1"/>
  <c r="T238" i="1"/>
  <c r="U238" i="1" s="1"/>
  <c r="V229" i="1"/>
  <c r="Z229" i="1" s="1"/>
  <c r="AC229" i="1"/>
  <c r="AB229" i="1"/>
  <c r="L240" i="1"/>
  <c r="M240" i="1" s="1"/>
  <c r="AC226" i="1"/>
  <c r="V226" i="1"/>
  <c r="Z226" i="1" s="1"/>
  <c r="Q191" i="1"/>
  <c r="O191" i="1" s="1"/>
  <c r="R191" i="1" s="1"/>
  <c r="L191" i="1" s="1"/>
  <c r="M191" i="1" s="1"/>
  <c r="T202" i="1"/>
  <c r="U202" i="1" s="1"/>
  <c r="T321" i="1"/>
  <c r="U321" i="1" s="1"/>
  <c r="T222" i="1"/>
  <c r="U222" i="1" s="1"/>
  <c r="T161" i="1"/>
  <c r="U161" i="1" s="1"/>
  <c r="T129" i="1"/>
  <c r="U129" i="1" s="1"/>
  <c r="T144" i="1"/>
  <c r="U144" i="1" s="1"/>
  <c r="AB134" i="1"/>
  <c r="V281" i="1"/>
  <c r="Z281" i="1" s="1"/>
  <c r="AC281" i="1"/>
  <c r="AB281" i="1"/>
  <c r="AB232" i="1"/>
  <c r="V232" i="1"/>
  <c r="Z232" i="1" s="1"/>
  <c r="AC232" i="1"/>
  <c r="V195" i="1"/>
  <c r="Z195" i="1" s="1"/>
  <c r="AC195" i="1"/>
  <c r="T151" i="1"/>
  <c r="U151" i="1" s="1"/>
  <c r="T94" i="1"/>
  <c r="U94" i="1" s="1"/>
  <c r="AB216" i="1"/>
  <c r="V193" i="1"/>
  <c r="Z193" i="1" s="1"/>
  <c r="AC193" i="1"/>
  <c r="AD193" i="1" s="1"/>
  <c r="Q193" i="1"/>
  <c r="O193" i="1" s="1"/>
  <c r="R193" i="1" s="1"/>
  <c r="L193" i="1" s="1"/>
  <c r="M193" i="1" s="1"/>
  <c r="L168" i="1"/>
  <c r="M168" i="1" s="1"/>
  <c r="T111" i="1"/>
  <c r="U111" i="1" s="1"/>
  <c r="AD168" i="1"/>
  <c r="T204" i="1"/>
  <c r="U204" i="1" s="1"/>
  <c r="V51" i="1"/>
  <c r="Z51" i="1" s="1"/>
  <c r="AC51" i="1"/>
  <c r="AD51" i="1" s="1"/>
  <c r="Q86" i="1"/>
  <c r="O86" i="1" s="1"/>
  <c r="R86" i="1" s="1"/>
  <c r="L86" i="1" s="1"/>
  <c r="M86" i="1" s="1"/>
  <c r="V174" i="1"/>
  <c r="Z174" i="1" s="1"/>
  <c r="AC174" i="1"/>
  <c r="AD174" i="1" s="1"/>
  <c r="L172" i="1"/>
  <c r="M172" i="1" s="1"/>
  <c r="T244" i="1"/>
  <c r="U244" i="1" s="1"/>
  <c r="V121" i="1"/>
  <c r="Z121" i="1" s="1"/>
  <c r="AC121" i="1"/>
  <c r="AB121" i="1"/>
  <c r="V107" i="1"/>
  <c r="Z107" i="1" s="1"/>
  <c r="AC107" i="1"/>
  <c r="AB107" i="1"/>
  <c r="T69" i="1"/>
  <c r="U69" i="1" s="1"/>
  <c r="V47" i="1"/>
  <c r="Z47" i="1" s="1"/>
  <c r="AC47" i="1"/>
  <c r="V35" i="1"/>
  <c r="Z35" i="1" s="1"/>
  <c r="AC35" i="1"/>
  <c r="AD35" i="1" s="1"/>
  <c r="T32" i="1"/>
  <c r="U32" i="1" s="1"/>
  <c r="AB72" i="1"/>
  <c r="AC54" i="1"/>
  <c r="AD54" i="1" s="1"/>
  <c r="V54" i="1"/>
  <c r="Z54" i="1" s="1"/>
  <c r="V122" i="1"/>
  <c r="Z122" i="1" s="1"/>
  <c r="AC122" i="1"/>
  <c r="AD122" i="1" s="1"/>
  <c r="T74" i="1"/>
  <c r="U74" i="1" s="1"/>
  <c r="Q103" i="1"/>
  <c r="O103" i="1" s="1"/>
  <c r="R103" i="1" s="1"/>
  <c r="L103" i="1" s="1"/>
  <c r="M103" i="1" s="1"/>
  <c r="T16" i="1"/>
  <c r="U16" i="1" s="1"/>
  <c r="AB19" i="1"/>
  <c r="Q27" i="1"/>
  <c r="O27" i="1" s="1"/>
  <c r="R27" i="1" s="1"/>
  <c r="L27" i="1" s="1"/>
  <c r="M27" i="1" s="1"/>
  <c r="V380" i="1"/>
  <c r="Z380" i="1" s="1"/>
  <c r="AC380" i="1"/>
  <c r="AC344" i="1"/>
  <c r="AB344" i="1"/>
  <c r="V344" i="1"/>
  <c r="Z344" i="1" s="1"/>
  <c r="T361" i="1"/>
  <c r="U361" i="1" s="1"/>
  <c r="T297" i="1"/>
  <c r="U297" i="1" s="1"/>
  <c r="V294" i="1"/>
  <c r="Z294" i="1" s="1"/>
  <c r="AC294" i="1"/>
  <c r="AD294" i="1" s="1"/>
  <c r="V282" i="1"/>
  <c r="Z282" i="1" s="1"/>
  <c r="AC282" i="1"/>
  <c r="AD282" i="1" s="1"/>
  <c r="V276" i="1"/>
  <c r="Z276" i="1" s="1"/>
  <c r="AC276" i="1"/>
  <c r="AD276" i="1" s="1"/>
  <c r="Q310" i="1"/>
  <c r="O310" i="1" s="1"/>
  <c r="R310" i="1" s="1"/>
  <c r="L310" i="1" s="1"/>
  <c r="M310" i="1" s="1"/>
  <c r="V63" i="1"/>
  <c r="Z63" i="1" s="1"/>
  <c r="AC63" i="1"/>
  <c r="AC132" i="1"/>
  <c r="AB132" i="1"/>
  <c r="V132" i="1"/>
  <c r="Z132" i="1" s="1"/>
  <c r="AC55" i="1"/>
  <c r="AD55" i="1" s="1"/>
  <c r="V55" i="1"/>
  <c r="Z55" i="1" s="1"/>
  <c r="L358" i="1"/>
  <c r="M358" i="1" s="1"/>
  <c r="V343" i="1"/>
  <c r="Z343" i="1" s="1"/>
  <c r="AC343" i="1"/>
  <c r="Q343" i="1"/>
  <c r="O343" i="1" s="1"/>
  <c r="R343" i="1" s="1"/>
  <c r="L343" i="1" s="1"/>
  <c r="M343" i="1" s="1"/>
  <c r="AB343" i="1"/>
  <c r="AC369" i="1"/>
  <c r="AD369" i="1" s="1"/>
  <c r="V369" i="1"/>
  <c r="Z369" i="1" s="1"/>
  <c r="V345" i="1"/>
  <c r="Z345" i="1" s="1"/>
  <c r="AC345" i="1"/>
  <c r="T319" i="1"/>
  <c r="U319" i="1" s="1"/>
  <c r="T269" i="1"/>
  <c r="U269" i="1" s="1"/>
  <c r="L267" i="1"/>
  <c r="M267" i="1" s="1"/>
  <c r="V374" i="1"/>
  <c r="Z374" i="1" s="1"/>
  <c r="AC374" i="1"/>
  <c r="L252" i="1"/>
  <c r="M252" i="1" s="1"/>
  <c r="T119" i="1"/>
  <c r="U119" i="1" s="1"/>
  <c r="T342" i="1"/>
  <c r="U342" i="1" s="1"/>
  <c r="V314" i="1"/>
  <c r="Z314" i="1" s="1"/>
  <c r="AC314" i="1"/>
  <c r="AD314" i="1" s="1"/>
  <c r="Q344" i="1"/>
  <c r="O344" i="1" s="1"/>
  <c r="R344" i="1" s="1"/>
  <c r="L344" i="1" s="1"/>
  <c r="M344" i="1" s="1"/>
  <c r="T270" i="1"/>
  <c r="U270" i="1" s="1"/>
  <c r="T227" i="1"/>
  <c r="U227" i="1" s="1"/>
  <c r="T173" i="1"/>
  <c r="U173" i="1" s="1"/>
  <c r="Q260" i="1"/>
  <c r="O260" i="1" s="1"/>
  <c r="R260" i="1" s="1"/>
  <c r="L260" i="1" s="1"/>
  <c r="M260" i="1" s="1"/>
  <c r="V118" i="1"/>
  <c r="Z118" i="1" s="1"/>
  <c r="AC118" i="1"/>
  <c r="Q294" i="1"/>
  <c r="O294" i="1" s="1"/>
  <c r="R294" i="1" s="1"/>
  <c r="L294" i="1" s="1"/>
  <c r="M294" i="1" s="1"/>
  <c r="Q185" i="1"/>
  <c r="O185" i="1" s="1"/>
  <c r="R185" i="1" s="1"/>
  <c r="L185" i="1" s="1"/>
  <c r="M185" i="1" s="1"/>
  <c r="AB92" i="1"/>
  <c r="T61" i="1"/>
  <c r="U61" i="1" s="1"/>
  <c r="V79" i="1"/>
  <c r="Z79" i="1" s="1"/>
  <c r="AB79" i="1"/>
  <c r="AC79" i="1"/>
  <c r="Q79" i="1"/>
  <c r="O79" i="1" s="1"/>
  <c r="R79" i="1" s="1"/>
  <c r="L79" i="1" s="1"/>
  <c r="M79" i="1" s="1"/>
  <c r="AC363" i="1"/>
  <c r="V363" i="1"/>
  <c r="Z363" i="1" s="1"/>
  <c r="AB363" i="1"/>
  <c r="AC349" i="1"/>
  <c r="V349" i="1"/>
  <c r="Z349" i="1" s="1"/>
  <c r="AD353" i="1"/>
  <c r="T283" i="1"/>
  <c r="U283" i="1" s="1"/>
  <c r="T296" i="1"/>
  <c r="U296" i="1" s="1"/>
  <c r="T284" i="1"/>
  <c r="U284" i="1" s="1"/>
  <c r="T257" i="1"/>
  <c r="U257" i="1" s="1"/>
  <c r="V290" i="1"/>
  <c r="Z290" i="1" s="1"/>
  <c r="AC290" i="1"/>
  <c r="AD290" i="1" s="1"/>
  <c r="T223" i="1"/>
  <c r="U223" i="1" s="1"/>
  <c r="T214" i="1"/>
  <c r="U214" i="1" s="1"/>
  <c r="T245" i="1"/>
  <c r="U245" i="1" s="1"/>
  <c r="T165" i="1"/>
  <c r="U165" i="1" s="1"/>
  <c r="AC242" i="1"/>
  <c r="V242" i="1"/>
  <c r="Z242" i="1" s="1"/>
  <c r="AB242" i="1"/>
  <c r="L174" i="1"/>
  <c r="M174" i="1" s="1"/>
  <c r="V96" i="1"/>
  <c r="Z96" i="1" s="1"/>
  <c r="AC96" i="1"/>
  <c r="Q186" i="1"/>
  <c r="O186" i="1" s="1"/>
  <c r="R186" i="1" s="1"/>
  <c r="L186" i="1" s="1"/>
  <c r="M186" i="1" s="1"/>
  <c r="V76" i="1"/>
  <c r="Z76" i="1" s="1"/>
  <c r="AC76" i="1"/>
  <c r="AD76" i="1" s="1"/>
  <c r="V376" i="1"/>
  <c r="Z376" i="1" s="1"/>
  <c r="AC376" i="1"/>
  <c r="AB376" i="1"/>
  <c r="AB349" i="1"/>
  <c r="T387" i="1"/>
  <c r="U387" i="1" s="1"/>
  <c r="L388" i="1"/>
  <c r="M388" i="1" s="1"/>
  <c r="T359" i="1"/>
  <c r="U359" i="1" s="1"/>
  <c r="Q365" i="1"/>
  <c r="O365" i="1" s="1"/>
  <c r="R365" i="1" s="1"/>
  <c r="L365" i="1" s="1"/>
  <c r="M365" i="1" s="1"/>
  <c r="V337" i="1"/>
  <c r="Z337" i="1" s="1"/>
  <c r="AC337" i="1"/>
  <c r="AB337" i="1"/>
  <c r="Q374" i="1"/>
  <c r="O374" i="1" s="1"/>
  <c r="R374" i="1" s="1"/>
  <c r="L374" i="1" s="1"/>
  <c r="M374" i="1" s="1"/>
  <c r="AC336" i="1"/>
  <c r="AB336" i="1"/>
  <c r="V336" i="1"/>
  <c r="Z336" i="1" s="1"/>
  <c r="Q336" i="1"/>
  <c r="O336" i="1" s="1"/>
  <c r="R336" i="1" s="1"/>
  <c r="L336" i="1" s="1"/>
  <c r="M336" i="1" s="1"/>
  <c r="Q339" i="1"/>
  <c r="O339" i="1" s="1"/>
  <c r="R339" i="1" s="1"/>
  <c r="L339" i="1" s="1"/>
  <c r="M339" i="1" s="1"/>
  <c r="T311" i="1"/>
  <c r="U311" i="1" s="1"/>
  <c r="T295" i="1"/>
  <c r="U295" i="1" s="1"/>
  <c r="T287" i="1"/>
  <c r="U287" i="1" s="1"/>
  <c r="T259" i="1"/>
  <c r="U259" i="1" s="1"/>
  <c r="T261" i="1"/>
  <c r="U261" i="1" s="1"/>
  <c r="V264" i="1"/>
  <c r="Z264" i="1" s="1"/>
  <c r="AC264" i="1"/>
  <c r="Q306" i="1"/>
  <c r="O306" i="1" s="1"/>
  <c r="R306" i="1" s="1"/>
  <c r="L306" i="1" s="1"/>
  <c r="M306" i="1" s="1"/>
  <c r="AB276" i="1"/>
  <c r="V256" i="1"/>
  <c r="Z256" i="1" s="1"/>
  <c r="AC256" i="1"/>
  <c r="AD256" i="1" s="1"/>
  <c r="V272" i="1"/>
  <c r="Z272" i="1" s="1"/>
  <c r="AC272" i="1"/>
  <c r="AD272" i="1" s="1"/>
  <c r="L239" i="1"/>
  <c r="M239" i="1" s="1"/>
  <c r="AB345" i="1"/>
  <c r="Q242" i="1"/>
  <c r="O242" i="1" s="1"/>
  <c r="R242" i="1" s="1"/>
  <c r="L242" i="1" s="1"/>
  <c r="M242" i="1" s="1"/>
  <c r="V211" i="1"/>
  <c r="Z211" i="1" s="1"/>
  <c r="AC211" i="1"/>
  <c r="AD211" i="1" s="1"/>
  <c r="T157" i="1"/>
  <c r="U157" i="1" s="1"/>
  <c r="AC221" i="1"/>
  <c r="AB221" i="1"/>
  <c r="V221" i="1"/>
  <c r="Z221" i="1" s="1"/>
  <c r="AB201" i="1"/>
  <c r="V231" i="1"/>
  <c r="Z231" i="1" s="1"/>
  <c r="AC231" i="1"/>
  <c r="AD231" i="1" s="1"/>
  <c r="V235" i="1"/>
  <c r="Z235" i="1" s="1"/>
  <c r="AC235" i="1"/>
  <c r="AD235" i="1" s="1"/>
  <c r="AB235" i="1"/>
  <c r="Q189" i="1"/>
  <c r="O189" i="1" s="1"/>
  <c r="R189" i="1" s="1"/>
  <c r="L189" i="1" s="1"/>
  <c r="M189" i="1" s="1"/>
  <c r="T143" i="1"/>
  <c r="U143" i="1" s="1"/>
  <c r="V109" i="1"/>
  <c r="Z109" i="1" s="1"/>
  <c r="AB109" i="1"/>
  <c r="AC109" i="1"/>
  <c r="AD109" i="1" s="1"/>
  <c r="Q248" i="1"/>
  <c r="O248" i="1" s="1"/>
  <c r="R248" i="1" s="1"/>
  <c r="L248" i="1" s="1"/>
  <c r="M248" i="1" s="1"/>
  <c r="AC218" i="1"/>
  <c r="V218" i="1"/>
  <c r="Z218" i="1" s="1"/>
  <c r="AB146" i="1"/>
  <c r="Q195" i="1"/>
  <c r="O195" i="1" s="1"/>
  <c r="R195" i="1" s="1"/>
  <c r="L195" i="1" s="1"/>
  <c r="M195" i="1" s="1"/>
  <c r="T171" i="1"/>
  <c r="U171" i="1" s="1"/>
  <c r="T148" i="1"/>
  <c r="U148" i="1" s="1"/>
  <c r="AC250" i="1"/>
  <c r="V250" i="1"/>
  <c r="Z250" i="1" s="1"/>
  <c r="AB250" i="1"/>
  <c r="L176" i="1"/>
  <c r="M176" i="1" s="1"/>
  <c r="V110" i="1"/>
  <c r="Z110" i="1" s="1"/>
  <c r="AC110" i="1"/>
  <c r="AD110" i="1" s="1"/>
  <c r="Q138" i="1"/>
  <c r="O138" i="1" s="1"/>
  <c r="R138" i="1" s="1"/>
  <c r="L138" i="1" s="1"/>
  <c r="M138" i="1" s="1"/>
  <c r="V220" i="1"/>
  <c r="Z220" i="1" s="1"/>
  <c r="AC220" i="1"/>
  <c r="AB220" i="1"/>
  <c r="T183" i="1"/>
  <c r="U183" i="1" s="1"/>
  <c r="L180" i="1"/>
  <c r="M180" i="1" s="1"/>
  <c r="V130" i="1"/>
  <c r="Z130" i="1" s="1"/>
  <c r="AC130" i="1"/>
  <c r="AD130" i="1" s="1"/>
  <c r="AB100" i="1"/>
  <c r="AB195" i="1"/>
  <c r="L121" i="1"/>
  <c r="M121" i="1" s="1"/>
  <c r="V87" i="1"/>
  <c r="Z87" i="1" s="1"/>
  <c r="Q87" i="1"/>
  <c r="O87" i="1" s="1"/>
  <c r="R87" i="1" s="1"/>
  <c r="L87" i="1" s="1"/>
  <c r="M87" i="1" s="1"/>
  <c r="AC87" i="1"/>
  <c r="AB87" i="1"/>
  <c r="T60" i="1"/>
  <c r="U60" i="1" s="1"/>
  <c r="V91" i="1"/>
  <c r="Z91" i="1" s="1"/>
  <c r="AB91" i="1"/>
  <c r="AC91" i="1"/>
  <c r="AD91" i="1" s="1"/>
  <c r="Q51" i="1"/>
  <c r="O51" i="1" s="1"/>
  <c r="R51" i="1" s="1"/>
  <c r="L51" i="1" s="1"/>
  <c r="M51" i="1" s="1"/>
  <c r="T123" i="1"/>
  <c r="U123" i="1" s="1"/>
  <c r="Q18" i="1"/>
  <c r="O18" i="1" s="1"/>
  <c r="R18" i="1" s="1"/>
  <c r="L18" i="1" s="1"/>
  <c r="M18" i="1" s="1"/>
  <c r="L54" i="1"/>
  <c r="M54" i="1" s="1"/>
  <c r="T105" i="1"/>
  <c r="U105" i="1" s="1"/>
  <c r="T64" i="1"/>
  <c r="U64" i="1" s="1"/>
  <c r="T45" i="1"/>
  <c r="U45" i="1" s="1"/>
  <c r="T37" i="1"/>
  <c r="U37" i="1" s="1"/>
  <c r="T29" i="1"/>
  <c r="U29" i="1" s="1"/>
  <c r="Q17" i="1"/>
  <c r="O17" i="1" s="1"/>
  <c r="R17" i="1" s="1"/>
  <c r="L17" i="1" s="1"/>
  <c r="M17" i="1" s="1"/>
  <c r="Q158" i="1"/>
  <c r="O158" i="1" s="1"/>
  <c r="R158" i="1" s="1"/>
  <c r="L158" i="1" s="1"/>
  <c r="M158" i="1" s="1"/>
  <c r="V43" i="1"/>
  <c r="Z43" i="1" s="1"/>
  <c r="AC43" i="1"/>
  <c r="AD43" i="1" s="1"/>
  <c r="Q130" i="1"/>
  <c r="O130" i="1" s="1"/>
  <c r="R130" i="1" s="1"/>
  <c r="L130" i="1" s="1"/>
  <c r="M130" i="1" s="1"/>
  <c r="AB56" i="1"/>
  <c r="AB47" i="1"/>
  <c r="T65" i="1"/>
  <c r="U65" i="1" s="1"/>
  <c r="Q47" i="1"/>
  <c r="O47" i="1" s="1"/>
  <c r="R47" i="1" s="1"/>
  <c r="L47" i="1" s="1"/>
  <c r="M47" i="1" s="1"/>
  <c r="Q35" i="1"/>
  <c r="O35" i="1" s="1"/>
  <c r="R35" i="1" s="1"/>
  <c r="L35" i="1" s="1"/>
  <c r="M35" i="1" s="1"/>
  <c r="Q23" i="1"/>
  <c r="O23" i="1" s="1"/>
  <c r="R23" i="1" s="1"/>
  <c r="L23" i="1" s="1"/>
  <c r="M23" i="1" s="1"/>
  <c r="T327" i="1"/>
  <c r="U327" i="1" s="1"/>
  <c r="V360" i="1"/>
  <c r="Z360" i="1" s="1"/>
  <c r="AB360" i="1"/>
  <c r="AC360" i="1"/>
  <c r="AD360" i="1" s="1"/>
  <c r="AC351" i="1"/>
  <c r="AD351" i="1" s="1"/>
  <c r="V351" i="1"/>
  <c r="Z351" i="1" s="1"/>
  <c r="V286" i="1"/>
  <c r="Z286" i="1" s="1"/>
  <c r="AC286" i="1"/>
  <c r="T299" i="1"/>
  <c r="U299" i="1" s="1"/>
  <c r="T196" i="1"/>
  <c r="U196" i="1" s="1"/>
  <c r="T89" i="1"/>
  <c r="U89" i="1" s="1"/>
  <c r="V150" i="1"/>
  <c r="Z150" i="1" s="1"/>
  <c r="AC150" i="1"/>
  <c r="T102" i="1"/>
  <c r="U102" i="1" s="1"/>
  <c r="T34" i="1"/>
  <c r="U34" i="1" s="1"/>
  <c r="T85" i="1"/>
  <c r="U85" i="1" s="1"/>
  <c r="V75" i="1"/>
  <c r="Z75" i="1" s="1"/>
  <c r="AC75" i="1"/>
  <c r="AB75" i="1"/>
  <c r="T112" i="1"/>
  <c r="U112" i="1" s="1"/>
  <c r="T44" i="1"/>
  <c r="U44" i="1" s="1"/>
  <c r="AB380" i="1"/>
  <c r="V370" i="1"/>
  <c r="Z370" i="1" s="1"/>
  <c r="AC370" i="1"/>
  <c r="AB370" i="1"/>
  <c r="T247" i="1"/>
  <c r="U247" i="1" s="1"/>
  <c r="T253" i="1"/>
  <c r="U253" i="1" s="1"/>
  <c r="AC383" i="1"/>
  <c r="AB383" i="1"/>
  <c r="V383" i="1"/>
  <c r="Z383" i="1" s="1"/>
  <c r="Q385" i="1"/>
  <c r="O385" i="1" s="1"/>
  <c r="R385" i="1" s="1"/>
  <c r="L385" i="1" s="1"/>
  <c r="M385" i="1" s="1"/>
  <c r="T373" i="1"/>
  <c r="U373" i="1" s="1"/>
  <c r="V341" i="1"/>
  <c r="Z341" i="1" s="1"/>
  <c r="AC341" i="1"/>
  <c r="AB341" i="1"/>
  <c r="T307" i="1"/>
  <c r="U307" i="1" s="1"/>
  <c r="T206" i="1"/>
  <c r="U206" i="1" s="1"/>
  <c r="T192" i="1"/>
  <c r="U192" i="1" s="1"/>
  <c r="T273" i="1"/>
  <c r="U273" i="1" s="1"/>
  <c r="T137" i="1"/>
  <c r="U137" i="1" s="1"/>
  <c r="Q280" i="1"/>
  <c r="O280" i="1" s="1"/>
  <c r="R280" i="1" s="1"/>
  <c r="L280" i="1" s="1"/>
  <c r="M280" i="1" s="1"/>
  <c r="Q216" i="1"/>
  <c r="O216" i="1" s="1"/>
  <c r="R216" i="1" s="1"/>
  <c r="L216" i="1" s="1"/>
  <c r="M216" i="1" s="1"/>
  <c r="L113" i="1"/>
  <c r="M113" i="1" s="1"/>
  <c r="T377" i="1"/>
  <c r="U377" i="1" s="1"/>
  <c r="V368" i="1"/>
  <c r="Z368" i="1" s="1"/>
  <c r="AC368" i="1"/>
  <c r="Q324" i="1"/>
  <c r="O324" i="1" s="1"/>
  <c r="R324" i="1" s="1"/>
  <c r="L324" i="1" s="1"/>
  <c r="M324" i="1" s="1"/>
  <c r="T338" i="1"/>
  <c r="U338" i="1" s="1"/>
  <c r="V267" i="1"/>
  <c r="Z267" i="1" s="1"/>
  <c r="AC267" i="1"/>
  <c r="AB267" i="1"/>
  <c r="V241" i="1"/>
  <c r="Z241" i="1" s="1"/>
  <c r="AC241" i="1"/>
  <c r="AD241" i="1" s="1"/>
  <c r="Q190" i="1"/>
  <c r="O190" i="1" s="1"/>
  <c r="R190" i="1" s="1"/>
  <c r="L190" i="1" s="1"/>
  <c r="M190" i="1" s="1"/>
  <c r="AB150" i="1"/>
  <c r="Q199" i="1"/>
  <c r="O199" i="1" s="1"/>
  <c r="R199" i="1" s="1"/>
  <c r="L199" i="1" s="1"/>
  <c r="M199" i="1" s="1"/>
  <c r="T131" i="1"/>
  <c r="U131" i="1" s="1"/>
  <c r="T67" i="1"/>
  <c r="U67" i="1" s="1"/>
  <c r="Q368" i="1"/>
  <c r="O368" i="1" s="1"/>
  <c r="R368" i="1" s="1"/>
  <c r="L368" i="1" s="1"/>
  <c r="M368" i="1" s="1"/>
  <c r="T371" i="1"/>
  <c r="U371" i="1" s="1"/>
  <c r="V386" i="1"/>
  <c r="Z386" i="1" s="1"/>
  <c r="AC386" i="1"/>
  <c r="AD386" i="1" s="1"/>
  <c r="AB374" i="1"/>
  <c r="AC348" i="1"/>
  <c r="AD348" i="1" s="1"/>
  <c r="AB348" i="1"/>
  <c r="V348" i="1"/>
  <c r="Z348" i="1" s="1"/>
  <c r="V384" i="1"/>
  <c r="Z384" i="1" s="1"/>
  <c r="AC384" i="1"/>
  <c r="AD384" i="1" s="1"/>
  <c r="V382" i="1"/>
  <c r="Z382" i="1" s="1"/>
  <c r="AC382" i="1"/>
  <c r="AB382" i="1"/>
  <c r="V356" i="1"/>
  <c r="Z356" i="1" s="1"/>
  <c r="AC356" i="1"/>
  <c r="AD356" i="1" s="1"/>
  <c r="Q363" i="1"/>
  <c r="O363" i="1" s="1"/>
  <c r="R363" i="1" s="1"/>
  <c r="L363" i="1" s="1"/>
  <c r="M363" i="1" s="1"/>
  <c r="V366" i="1"/>
  <c r="Z366" i="1" s="1"/>
  <c r="AC366" i="1"/>
  <c r="AB366" i="1"/>
  <c r="T305" i="1"/>
  <c r="U305" i="1" s="1"/>
  <c r="Q380" i="1"/>
  <c r="O380" i="1" s="1"/>
  <c r="R380" i="1" s="1"/>
  <c r="L380" i="1" s="1"/>
  <c r="M380" i="1" s="1"/>
  <c r="V381" i="1"/>
  <c r="Z381" i="1" s="1"/>
  <c r="AC381" i="1"/>
  <c r="AD381" i="1" s="1"/>
  <c r="AC355" i="1"/>
  <c r="AB355" i="1"/>
  <c r="V355" i="1"/>
  <c r="Z355" i="1" s="1"/>
  <c r="AB368" i="1"/>
  <c r="Q360" i="1"/>
  <c r="O360" i="1" s="1"/>
  <c r="R360" i="1" s="1"/>
  <c r="L360" i="1" s="1"/>
  <c r="M360" i="1" s="1"/>
  <c r="AD389" i="1"/>
  <c r="T352" i="1"/>
  <c r="U352" i="1" s="1"/>
  <c r="Q384" i="1"/>
  <c r="O384" i="1" s="1"/>
  <c r="R384" i="1" s="1"/>
  <c r="L384" i="1" s="1"/>
  <c r="M384" i="1" s="1"/>
  <c r="AC350" i="1"/>
  <c r="AD350" i="1" s="1"/>
  <c r="V350" i="1"/>
  <c r="Z350" i="1" s="1"/>
  <c r="Q356" i="1"/>
  <c r="O356" i="1" s="1"/>
  <c r="R356" i="1" s="1"/>
  <c r="L356" i="1" s="1"/>
  <c r="M356" i="1" s="1"/>
  <c r="Q350" i="1"/>
  <c r="O350" i="1" s="1"/>
  <c r="R350" i="1" s="1"/>
  <c r="L350" i="1" s="1"/>
  <c r="M350" i="1" s="1"/>
  <c r="T325" i="1"/>
  <c r="U325" i="1" s="1"/>
  <c r="V362" i="1"/>
  <c r="Z362" i="1" s="1"/>
  <c r="AC362" i="1"/>
  <c r="AB362" i="1"/>
  <c r="Q362" i="1"/>
  <c r="O362" i="1" s="1"/>
  <c r="R362" i="1" s="1"/>
  <c r="L362" i="1" s="1"/>
  <c r="M362" i="1" s="1"/>
  <c r="T301" i="1"/>
  <c r="U301" i="1" s="1"/>
  <c r="T304" i="1"/>
  <c r="U304" i="1" s="1"/>
  <c r="V320" i="1"/>
  <c r="Z320" i="1" s="1"/>
  <c r="AC320" i="1"/>
  <c r="AB320" i="1"/>
  <c r="T255" i="1"/>
  <c r="U255" i="1" s="1"/>
  <c r="V318" i="1"/>
  <c r="Z318" i="1" s="1"/>
  <c r="AC318" i="1"/>
  <c r="AD318" i="1" s="1"/>
  <c r="V329" i="1"/>
  <c r="Z329" i="1" s="1"/>
  <c r="AC329" i="1"/>
  <c r="AD329" i="1" s="1"/>
  <c r="V298" i="1"/>
  <c r="Z298" i="1" s="1"/>
  <c r="AC298" i="1"/>
  <c r="AD298" i="1" s="1"/>
  <c r="AB286" i="1"/>
  <c r="T249" i="1"/>
  <c r="U249" i="1" s="1"/>
  <c r="V326" i="1"/>
  <c r="Z326" i="1" s="1"/>
  <c r="AC326" i="1"/>
  <c r="AD326" i="1" s="1"/>
  <c r="T277" i="1"/>
  <c r="U277" i="1" s="1"/>
  <c r="T333" i="1"/>
  <c r="U333" i="1" s="1"/>
  <c r="V322" i="1"/>
  <c r="Z322" i="1" s="1"/>
  <c r="AC322" i="1"/>
  <c r="AD322" i="1" s="1"/>
  <c r="AB322" i="1"/>
  <c r="Q322" i="1"/>
  <c r="O322" i="1" s="1"/>
  <c r="R322" i="1" s="1"/>
  <c r="L322" i="1" s="1"/>
  <c r="M322" i="1" s="1"/>
  <c r="AB334" i="1"/>
  <c r="Q258" i="1"/>
  <c r="O258" i="1" s="1"/>
  <c r="R258" i="1" s="1"/>
  <c r="L258" i="1" s="1"/>
  <c r="M258" i="1" s="1"/>
  <c r="T234" i="1"/>
  <c r="U234" i="1" s="1"/>
  <c r="T210" i="1"/>
  <c r="U210" i="1" s="1"/>
  <c r="T198" i="1"/>
  <c r="U198" i="1" s="1"/>
  <c r="AB190" i="1"/>
  <c r="AB264" i="1"/>
  <c r="Q211" i="1"/>
  <c r="O211" i="1" s="1"/>
  <c r="R211" i="1" s="1"/>
  <c r="L211" i="1" s="1"/>
  <c r="M211" i="1" s="1"/>
  <c r="T153" i="1"/>
  <c r="U153" i="1" s="1"/>
  <c r="V233" i="1"/>
  <c r="Z233" i="1" s="1"/>
  <c r="AC233" i="1"/>
  <c r="AD233" i="1" s="1"/>
  <c r="AB186" i="1"/>
  <c r="T135" i="1"/>
  <c r="U135" i="1" s="1"/>
  <c r="L156" i="1"/>
  <c r="M156" i="1" s="1"/>
  <c r="T139" i="1"/>
  <c r="U139" i="1" s="1"/>
  <c r="T188" i="1"/>
  <c r="U188" i="1" s="1"/>
  <c r="V169" i="1"/>
  <c r="Z169" i="1" s="1"/>
  <c r="AB169" i="1"/>
  <c r="AC169" i="1"/>
  <c r="AD169" i="1" s="1"/>
  <c r="V142" i="1"/>
  <c r="Z142" i="1" s="1"/>
  <c r="AC142" i="1"/>
  <c r="AD142" i="1" s="1"/>
  <c r="AB118" i="1"/>
  <c r="V316" i="1"/>
  <c r="Z316" i="1" s="1"/>
  <c r="AC316" i="1"/>
  <c r="AD316" i="1" s="1"/>
  <c r="AB316" i="1"/>
  <c r="T236" i="1"/>
  <c r="U236" i="1" s="1"/>
  <c r="V237" i="1"/>
  <c r="Z237" i="1" s="1"/>
  <c r="AC237" i="1"/>
  <c r="AB237" i="1"/>
  <c r="Q237" i="1"/>
  <c r="O237" i="1" s="1"/>
  <c r="R237" i="1" s="1"/>
  <c r="L237" i="1" s="1"/>
  <c r="M237" i="1" s="1"/>
  <c r="T200" i="1"/>
  <c r="U200" i="1" s="1"/>
  <c r="V187" i="1"/>
  <c r="Z187" i="1" s="1"/>
  <c r="AC187" i="1"/>
  <c r="AD187" i="1" s="1"/>
  <c r="T155" i="1"/>
  <c r="U155" i="1" s="1"/>
  <c r="AB226" i="1"/>
  <c r="T179" i="1"/>
  <c r="U179" i="1" s="1"/>
  <c r="V170" i="1"/>
  <c r="Z170" i="1" s="1"/>
  <c r="AC170" i="1"/>
  <c r="AD170" i="1" s="1"/>
  <c r="L184" i="1"/>
  <c r="M184" i="1" s="1"/>
  <c r="Q150" i="1"/>
  <c r="O150" i="1" s="1"/>
  <c r="R150" i="1" s="1"/>
  <c r="L150" i="1" s="1"/>
  <c r="M150" i="1" s="1"/>
  <c r="T147" i="1"/>
  <c r="U147" i="1" s="1"/>
  <c r="T93" i="1"/>
  <c r="U93" i="1" s="1"/>
  <c r="Q162" i="1"/>
  <c r="O162" i="1" s="1"/>
  <c r="R162" i="1" s="1"/>
  <c r="L162" i="1" s="1"/>
  <c r="M162" i="1" s="1"/>
  <c r="AB218" i="1"/>
  <c r="T159" i="1"/>
  <c r="U159" i="1" s="1"/>
  <c r="T120" i="1"/>
  <c r="U120" i="1" s="1"/>
  <c r="Q256" i="1"/>
  <c r="O256" i="1" s="1"/>
  <c r="R256" i="1" s="1"/>
  <c r="L256" i="1" s="1"/>
  <c r="M256" i="1" s="1"/>
  <c r="V182" i="1"/>
  <c r="Z182" i="1" s="1"/>
  <c r="AC182" i="1"/>
  <c r="AD182" i="1" s="1"/>
  <c r="T38" i="1"/>
  <c r="U38" i="1" s="1"/>
  <c r="Q194" i="1"/>
  <c r="O194" i="1" s="1"/>
  <c r="R194" i="1" s="1"/>
  <c r="L194" i="1" s="1"/>
  <c r="M194" i="1" s="1"/>
  <c r="T73" i="1"/>
  <c r="U73" i="1" s="1"/>
  <c r="V46" i="1"/>
  <c r="Z46" i="1" s="1"/>
  <c r="AC46" i="1"/>
  <c r="AD46" i="1" s="1"/>
  <c r="AB46" i="1"/>
  <c r="V104" i="1"/>
  <c r="Z104" i="1" s="1"/>
  <c r="AC104" i="1"/>
  <c r="AB104" i="1"/>
  <c r="V31" i="1"/>
  <c r="Z31" i="1" s="1"/>
  <c r="AC31" i="1"/>
  <c r="AD31" i="1" s="1"/>
  <c r="V117" i="1"/>
  <c r="Z117" i="1" s="1"/>
  <c r="AC117" i="1"/>
  <c r="AD117" i="1" s="1"/>
  <c r="AB117" i="1"/>
  <c r="AB68" i="1"/>
  <c r="Q96" i="1"/>
  <c r="O96" i="1" s="1"/>
  <c r="R96" i="1" s="1"/>
  <c r="L96" i="1" s="1"/>
  <c r="M96" i="1" s="1"/>
  <c r="AB23" i="1"/>
  <c r="Q100" i="1"/>
  <c r="O100" i="1" s="1"/>
  <c r="R100" i="1" s="1"/>
  <c r="L100" i="1" s="1"/>
  <c r="M100" i="1" s="1"/>
  <c r="Q104" i="1"/>
  <c r="O104" i="1" s="1"/>
  <c r="R104" i="1" s="1"/>
  <c r="L104" i="1" s="1"/>
  <c r="M104" i="1" s="1"/>
  <c r="T52" i="1"/>
  <c r="U52" i="1" s="1"/>
  <c r="T48" i="1"/>
  <c r="U48" i="1" s="1"/>
  <c r="Q107" i="1"/>
  <c r="O107" i="1" s="1"/>
  <c r="R107" i="1" s="1"/>
  <c r="L107" i="1" s="1"/>
  <c r="M107" i="1" s="1"/>
  <c r="Q233" i="1"/>
  <c r="O233" i="1" s="1"/>
  <c r="R233" i="1" s="1"/>
  <c r="L233" i="1" s="1"/>
  <c r="M233" i="1" s="1"/>
  <c r="AD180" i="1"/>
  <c r="AB96" i="1"/>
  <c r="AD136" i="1"/>
  <c r="T115" i="1"/>
  <c r="U115" i="1" s="1"/>
  <c r="AD70" i="1"/>
  <c r="Q71" i="1"/>
  <c r="O71" i="1" s="1"/>
  <c r="R71" i="1" s="1"/>
  <c r="L71" i="1" s="1"/>
  <c r="M71" i="1" s="1"/>
  <c r="AD324" i="1" l="1"/>
  <c r="AD366" i="1"/>
  <c r="AD152" i="1"/>
  <c r="AD95" i="1"/>
  <c r="AD267" i="1"/>
  <c r="AD17" i="1"/>
  <c r="AD285" i="1"/>
  <c r="AD138" i="1"/>
  <c r="AD190" i="1"/>
  <c r="AD125" i="1"/>
  <c r="AD380" i="1"/>
  <c r="AD264" i="1"/>
  <c r="AD242" i="1"/>
  <c r="AD363" i="1"/>
  <c r="AD343" i="1"/>
  <c r="AD63" i="1"/>
  <c r="AD201" i="1"/>
  <c r="AD92" i="1"/>
  <c r="AD27" i="1"/>
  <c r="AD178" i="1"/>
  <c r="AD281" i="1"/>
  <c r="AD341" i="1"/>
  <c r="AD286" i="1"/>
  <c r="AD232" i="1"/>
  <c r="AD68" i="1"/>
  <c r="AD72" i="1"/>
  <c r="AD83" i="1"/>
  <c r="AD126" i="1"/>
  <c r="AD378" i="1"/>
  <c r="AD383" i="1"/>
  <c r="AD87" i="1"/>
  <c r="AD330" i="1"/>
  <c r="V93" i="1"/>
  <c r="Z93" i="1" s="1"/>
  <c r="AC93" i="1"/>
  <c r="Q93" i="1"/>
  <c r="O93" i="1" s="1"/>
  <c r="R93" i="1" s="1"/>
  <c r="L93" i="1" s="1"/>
  <c r="M93" i="1" s="1"/>
  <c r="AB93" i="1"/>
  <c r="V188" i="1"/>
  <c r="Z188" i="1" s="1"/>
  <c r="AC188" i="1"/>
  <c r="Q188" i="1"/>
  <c r="O188" i="1" s="1"/>
  <c r="R188" i="1" s="1"/>
  <c r="L188" i="1" s="1"/>
  <c r="M188" i="1" s="1"/>
  <c r="AB188" i="1"/>
  <c r="V301" i="1"/>
  <c r="Z301" i="1" s="1"/>
  <c r="AC301" i="1"/>
  <c r="AB301" i="1"/>
  <c r="Q301" i="1"/>
  <c r="O301" i="1" s="1"/>
  <c r="R301" i="1" s="1"/>
  <c r="L301" i="1" s="1"/>
  <c r="M301" i="1" s="1"/>
  <c r="Q44" i="1"/>
  <c r="O44" i="1" s="1"/>
  <c r="R44" i="1" s="1"/>
  <c r="L44" i="1" s="1"/>
  <c r="M44" i="1" s="1"/>
  <c r="AC44" i="1"/>
  <c r="V44" i="1"/>
  <c r="Z44" i="1" s="1"/>
  <c r="AB44" i="1"/>
  <c r="V65" i="1"/>
  <c r="Z65" i="1" s="1"/>
  <c r="AC65" i="1"/>
  <c r="AB65" i="1"/>
  <c r="Q65" i="1"/>
  <c r="O65" i="1" s="1"/>
  <c r="R65" i="1" s="1"/>
  <c r="L65" i="1" s="1"/>
  <c r="M65" i="1" s="1"/>
  <c r="AC143" i="1"/>
  <c r="Q143" i="1"/>
  <c r="O143" i="1" s="1"/>
  <c r="R143" i="1" s="1"/>
  <c r="L143" i="1" s="1"/>
  <c r="M143" i="1" s="1"/>
  <c r="V143" i="1"/>
  <c r="Z143" i="1" s="1"/>
  <c r="AB143" i="1"/>
  <c r="AC49" i="1"/>
  <c r="V49" i="1"/>
  <c r="Z49" i="1" s="1"/>
  <c r="AB49" i="1"/>
  <c r="Q49" i="1"/>
  <c r="O49" i="1" s="1"/>
  <c r="R49" i="1" s="1"/>
  <c r="L49" i="1" s="1"/>
  <c r="M49" i="1" s="1"/>
  <c r="V145" i="1"/>
  <c r="Z145" i="1" s="1"/>
  <c r="AC145" i="1"/>
  <c r="AB145" i="1"/>
  <c r="Q145" i="1"/>
  <c r="O145" i="1" s="1"/>
  <c r="R145" i="1" s="1"/>
  <c r="L145" i="1" s="1"/>
  <c r="M145" i="1" s="1"/>
  <c r="AC210" i="1"/>
  <c r="V210" i="1"/>
  <c r="Z210" i="1" s="1"/>
  <c r="AB210" i="1"/>
  <c r="Q210" i="1"/>
  <c r="O210" i="1" s="1"/>
  <c r="R210" i="1" s="1"/>
  <c r="L210" i="1" s="1"/>
  <c r="M210" i="1" s="1"/>
  <c r="AD382" i="1"/>
  <c r="AC112" i="1"/>
  <c r="V112" i="1"/>
  <c r="Z112" i="1" s="1"/>
  <c r="AB112" i="1"/>
  <c r="Q112" i="1"/>
  <c r="O112" i="1" s="1"/>
  <c r="R112" i="1" s="1"/>
  <c r="L112" i="1" s="1"/>
  <c r="M112" i="1" s="1"/>
  <c r="V196" i="1"/>
  <c r="Z196" i="1" s="1"/>
  <c r="AC196" i="1"/>
  <c r="AB196" i="1"/>
  <c r="Q196" i="1"/>
  <c r="O196" i="1" s="1"/>
  <c r="R196" i="1" s="1"/>
  <c r="L196" i="1" s="1"/>
  <c r="M196" i="1" s="1"/>
  <c r="AD336" i="1"/>
  <c r="V165" i="1"/>
  <c r="Z165" i="1" s="1"/>
  <c r="AB165" i="1"/>
  <c r="Q165" i="1"/>
  <c r="O165" i="1" s="1"/>
  <c r="R165" i="1" s="1"/>
  <c r="L165" i="1" s="1"/>
  <c r="M165" i="1" s="1"/>
  <c r="AC165" i="1"/>
  <c r="V119" i="1"/>
  <c r="Z119" i="1" s="1"/>
  <c r="AC119" i="1"/>
  <c r="AB119" i="1"/>
  <c r="Q119" i="1"/>
  <c r="O119" i="1" s="1"/>
  <c r="R119" i="1" s="1"/>
  <c r="L119" i="1" s="1"/>
  <c r="M119" i="1" s="1"/>
  <c r="AC319" i="1"/>
  <c r="AD319" i="1" s="1"/>
  <c r="V319" i="1"/>
  <c r="Z319" i="1" s="1"/>
  <c r="Q319" i="1"/>
  <c r="O319" i="1" s="1"/>
  <c r="R319" i="1" s="1"/>
  <c r="L319" i="1" s="1"/>
  <c r="M319" i="1" s="1"/>
  <c r="AB319" i="1"/>
  <c r="V297" i="1"/>
  <c r="Z297" i="1" s="1"/>
  <c r="AC297" i="1"/>
  <c r="AB297" i="1"/>
  <c r="Q297" i="1"/>
  <c r="O297" i="1" s="1"/>
  <c r="R297" i="1" s="1"/>
  <c r="L297" i="1" s="1"/>
  <c r="M297" i="1" s="1"/>
  <c r="AC151" i="1"/>
  <c r="AD151" i="1" s="1"/>
  <c r="V151" i="1"/>
  <c r="Z151" i="1" s="1"/>
  <c r="Q151" i="1"/>
  <c r="O151" i="1" s="1"/>
  <c r="R151" i="1" s="1"/>
  <c r="L151" i="1" s="1"/>
  <c r="M151" i="1" s="1"/>
  <c r="AB151" i="1"/>
  <c r="AC222" i="1"/>
  <c r="V222" i="1"/>
  <c r="Z222" i="1" s="1"/>
  <c r="Q222" i="1"/>
  <c r="O222" i="1" s="1"/>
  <c r="R222" i="1" s="1"/>
  <c r="L222" i="1" s="1"/>
  <c r="M222" i="1" s="1"/>
  <c r="AB222" i="1"/>
  <c r="AD226" i="1"/>
  <c r="AD289" i="1"/>
  <c r="V263" i="1"/>
  <c r="Z263" i="1" s="1"/>
  <c r="AB263" i="1"/>
  <c r="Q263" i="1"/>
  <c r="O263" i="1" s="1"/>
  <c r="R263" i="1" s="1"/>
  <c r="L263" i="1" s="1"/>
  <c r="M263" i="1" s="1"/>
  <c r="AC263" i="1"/>
  <c r="AD263" i="1" s="1"/>
  <c r="AD22" i="1"/>
  <c r="V133" i="1"/>
  <c r="Z133" i="1" s="1"/>
  <c r="AB133" i="1"/>
  <c r="AC133" i="1"/>
  <c r="AD133" i="1" s="1"/>
  <c r="Q133" i="1"/>
  <c r="O133" i="1" s="1"/>
  <c r="R133" i="1" s="1"/>
  <c r="L133" i="1" s="1"/>
  <c r="M133" i="1" s="1"/>
  <c r="AC97" i="1"/>
  <c r="V97" i="1"/>
  <c r="Z97" i="1" s="1"/>
  <c r="Q97" i="1"/>
  <c r="O97" i="1" s="1"/>
  <c r="R97" i="1" s="1"/>
  <c r="L97" i="1" s="1"/>
  <c r="M97" i="1" s="1"/>
  <c r="AB97" i="1"/>
  <c r="AD347" i="1"/>
  <c r="AC58" i="1"/>
  <c r="AD58" i="1" s="1"/>
  <c r="V58" i="1"/>
  <c r="Z58" i="1" s="1"/>
  <c r="AB58" i="1"/>
  <c r="Q58" i="1"/>
  <c r="O58" i="1" s="1"/>
  <c r="R58" i="1" s="1"/>
  <c r="L58" i="1" s="1"/>
  <c r="M58" i="1" s="1"/>
  <c r="AC243" i="1"/>
  <c r="V243" i="1"/>
  <c r="Z243" i="1" s="1"/>
  <c r="AB243" i="1"/>
  <c r="Q243" i="1"/>
  <c r="O243" i="1" s="1"/>
  <c r="R243" i="1" s="1"/>
  <c r="L243" i="1" s="1"/>
  <c r="M243" i="1" s="1"/>
  <c r="AC379" i="1"/>
  <c r="AB379" i="1"/>
  <c r="V379" i="1"/>
  <c r="Z379" i="1" s="1"/>
  <c r="Q379" i="1"/>
  <c r="O379" i="1" s="1"/>
  <c r="R379" i="1" s="1"/>
  <c r="L379" i="1" s="1"/>
  <c r="M379" i="1" s="1"/>
  <c r="AD367" i="1"/>
  <c r="AC28" i="1"/>
  <c r="Q28" i="1"/>
  <c r="O28" i="1" s="1"/>
  <c r="R28" i="1" s="1"/>
  <c r="L28" i="1" s="1"/>
  <c r="M28" i="1" s="1"/>
  <c r="V28" i="1"/>
  <c r="Z28" i="1" s="1"/>
  <c r="AB28" i="1"/>
  <c r="AD18" i="1"/>
  <c r="AC73" i="1"/>
  <c r="V73" i="1"/>
  <c r="Z73" i="1" s="1"/>
  <c r="Q73" i="1"/>
  <c r="O73" i="1" s="1"/>
  <c r="R73" i="1" s="1"/>
  <c r="L73" i="1" s="1"/>
  <c r="M73" i="1" s="1"/>
  <c r="AB73" i="1"/>
  <c r="AC147" i="1"/>
  <c r="V147" i="1"/>
  <c r="Z147" i="1" s="1"/>
  <c r="AB147" i="1"/>
  <c r="Q147" i="1"/>
  <c r="O147" i="1" s="1"/>
  <c r="R147" i="1" s="1"/>
  <c r="L147" i="1" s="1"/>
  <c r="M147" i="1" s="1"/>
  <c r="AD237" i="1"/>
  <c r="V139" i="1"/>
  <c r="Z139" i="1" s="1"/>
  <c r="AC139" i="1"/>
  <c r="Q139" i="1"/>
  <c r="O139" i="1" s="1"/>
  <c r="R139" i="1" s="1"/>
  <c r="L139" i="1" s="1"/>
  <c r="M139" i="1" s="1"/>
  <c r="AB139" i="1"/>
  <c r="V373" i="1"/>
  <c r="Z373" i="1" s="1"/>
  <c r="AC373" i="1"/>
  <c r="AB373" i="1"/>
  <c r="Q373" i="1"/>
  <c r="O373" i="1" s="1"/>
  <c r="R373" i="1" s="1"/>
  <c r="L373" i="1" s="1"/>
  <c r="M373" i="1" s="1"/>
  <c r="AC29" i="1"/>
  <c r="V29" i="1"/>
  <c r="Z29" i="1" s="1"/>
  <c r="AB29" i="1"/>
  <c r="Q29" i="1"/>
  <c r="O29" i="1" s="1"/>
  <c r="R29" i="1" s="1"/>
  <c r="L29" i="1" s="1"/>
  <c r="M29" i="1" s="1"/>
  <c r="AC105" i="1"/>
  <c r="V105" i="1"/>
  <c r="Z105" i="1" s="1"/>
  <c r="AB105" i="1"/>
  <c r="Q105" i="1"/>
  <c r="O105" i="1" s="1"/>
  <c r="R105" i="1" s="1"/>
  <c r="L105" i="1" s="1"/>
  <c r="M105" i="1" s="1"/>
  <c r="AD220" i="1"/>
  <c r="AD250" i="1"/>
  <c r="AD218" i="1"/>
  <c r="AD221" i="1"/>
  <c r="AC295" i="1"/>
  <c r="V295" i="1"/>
  <c r="Z295" i="1" s="1"/>
  <c r="AB295" i="1"/>
  <c r="Q295" i="1"/>
  <c r="O295" i="1" s="1"/>
  <c r="R295" i="1" s="1"/>
  <c r="L295" i="1" s="1"/>
  <c r="M295" i="1" s="1"/>
  <c r="AC283" i="1"/>
  <c r="V283" i="1"/>
  <c r="Z283" i="1" s="1"/>
  <c r="Q283" i="1"/>
  <c r="O283" i="1" s="1"/>
  <c r="R283" i="1" s="1"/>
  <c r="L283" i="1" s="1"/>
  <c r="M283" i="1" s="1"/>
  <c r="AB283" i="1"/>
  <c r="AD79" i="1"/>
  <c r="AD118" i="1"/>
  <c r="AC270" i="1"/>
  <c r="AD270" i="1" s="1"/>
  <c r="AB270" i="1"/>
  <c r="V270" i="1"/>
  <c r="Z270" i="1" s="1"/>
  <c r="Q270" i="1"/>
  <c r="O270" i="1" s="1"/>
  <c r="R270" i="1" s="1"/>
  <c r="L270" i="1" s="1"/>
  <c r="M270" i="1" s="1"/>
  <c r="AD345" i="1"/>
  <c r="AD47" i="1"/>
  <c r="AD121" i="1"/>
  <c r="AD195" i="1"/>
  <c r="AC308" i="1"/>
  <c r="AD308" i="1" s="1"/>
  <c r="AB308" i="1"/>
  <c r="V308" i="1"/>
  <c r="Z308" i="1" s="1"/>
  <c r="Q308" i="1"/>
  <c r="O308" i="1" s="1"/>
  <c r="R308" i="1" s="1"/>
  <c r="L308" i="1" s="1"/>
  <c r="M308" i="1" s="1"/>
  <c r="AC288" i="1"/>
  <c r="V288" i="1"/>
  <c r="Z288" i="1" s="1"/>
  <c r="AB288" i="1"/>
  <c r="Q288" i="1"/>
  <c r="O288" i="1" s="1"/>
  <c r="R288" i="1" s="1"/>
  <c r="L288" i="1" s="1"/>
  <c r="M288" i="1" s="1"/>
  <c r="AD56" i="1"/>
  <c r="AC81" i="1"/>
  <c r="V81" i="1"/>
  <c r="Z81" i="1" s="1"/>
  <c r="Q81" i="1"/>
  <c r="O81" i="1" s="1"/>
  <c r="R81" i="1" s="1"/>
  <c r="L81" i="1" s="1"/>
  <c r="M81" i="1" s="1"/>
  <c r="AB81" i="1"/>
  <c r="AD42" i="1"/>
  <c r="AC167" i="1"/>
  <c r="V167" i="1"/>
  <c r="Z167" i="1" s="1"/>
  <c r="Q167" i="1"/>
  <c r="O167" i="1" s="1"/>
  <c r="R167" i="1" s="1"/>
  <c r="L167" i="1" s="1"/>
  <c r="M167" i="1" s="1"/>
  <c r="AB167" i="1"/>
  <c r="AC225" i="1"/>
  <c r="AB225" i="1"/>
  <c r="V225" i="1"/>
  <c r="Z225" i="1" s="1"/>
  <c r="Q225" i="1"/>
  <c r="O225" i="1" s="1"/>
  <c r="R225" i="1" s="1"/>
  <c r="L225" i="1" s="1"/>
  <c r="M225" i="1" s="1"/>
  <c r="AD334" i="1"/>
  <c r="AD71" i="1"/>
  <c r="AC82" i="1"/>
  <c r="AD82" i="1" s="1"/>
  <c r="V82" i="1"/>
  <c r="Z82" i="1" s="1"/>
  <c r="AB82" i="1"/>
  <c r="Q82" i="1"/>
  <c r="O82" i="1" s="1"/>
  <c r="R82" i="1" s="1"/>
  <c r="L82" i="1" s="1"/>
  <c r="M82" i="1" s="1"/>
  <c r="AC106" i="1"/>
  <c r="V106" i="1"/>
  <c r="Z106" i="1" s="1"/>
  <c r="AB106" i="1"/>
  <c r="Q106" i="1"/>
  <c r="O106" i="1" s="1"/>
  <c r="R106" i="1" s="1"/>
  <c r="L106" i="1" s="1"/>
  <c r="M106" i="1" s="1"/>
  <c r="AD39" i="1"/>
  <c r="AD203" i="1"/>
  <c r="AD103" i="1"/>
  <c r="V149" i="1"/>
  <c r="Z149" i="1" s="1"/>
  <c r="AC149" i="1"/>
  <c r="AB149" i="1"/>
  <c r="Q149" i="1"/>
  <c r="O149" i="1" s="1"/>
  <c r="R149" i="1" s="1"/>
  <c r="L149" i="1" s="1"/>
  <c r="M149" i="1" s="1"/>
  <c r="AC377" i="1"/>
  <c r="AD377" i="1" s="1"/>
  <c r="V377" i="1"/>
  <c r="Z377" i="1" s="1"/>
  <c r="Q377" i="1"/>
  <c r="O377" i="1" s="1"/>
  <c r="R377" i="1" s="1"/>
  <c r="L377" i="1" s="1"/>
  <c r="M377" i="1" s="1"/>
  <c r="AB377" i="1"/>
  <c r="V131" i="1"/>
  <c r="Z131" i="1" s="1"/>
  <c r="AC131" i="1"/>
  <c r="AB131" i="1"/>
  <c r="Q131" i="1"/>
  <c r="O131" i="1" s="1"/>
  <c r="R131" i="1" s="1"/>
  <c r="L131" i="1" s="1"/>
  <c r="M131" i="1" s="1"/>
  <c r="AC387" i="1"/>
  <c r="AB387" i="1"/>
  <c r="V387" i="1"/>
  <c r="Z387" i="1" s="1"/>
  <c r="Q387" i="1"/>
  <c r="O387" i="1" s="1"/>
  <c r="R387" i="1" s="1"/>
  <c r="L387" i="1" s="1"/>
  <c r="M387" i="1" s="1"/>
  <c r="AC315" i="1"/>
  <c r="V315" i="1"/>
  <c r="Z315" i="1" s="1"/>
  <c r="Q315" i="1"/>
  <c r="O315" i="1" s="1"/>
  <c r="R315" i="1" s="1"/>
  <c r="L315" i="1" s="1"/>
  <c r="M315" i="1" s="1"/>
  <c r="AB315" i="1"/>
  <c r="AC312" i="1"/>
  <c r="AB312" i="1"/>
  <c r="V312" i="1"/>
  <c r="Z312" i="1" s="1"/>
  <c r="Q312" i="1"/>
  <c r="O312" i="1" s="1"/>
  <c r="R312" i="1" s="1"/>
  <c r="L312" i="1" s="1"/>
  <c r="M312" i="1" s="1"/>
  <c r="AD197" i="1"/>
  <c r="AC160" i="1"/>
  <c r="V160" i="1"/>
  <c r="Z160" i="1" s="1"/>
  <c r="AB160" i="1"/>
  <c r="Q160" i="1"/>
  <c r="O160" i="1" s="1"/>
  <c r="R160" i="1" s="1"/>
  <c r="L160" i="1" s="1"/>
  <c r="M160" i="1" s="1"/>
  <c r="V251" i="1"/>
  <c r="Z251" i="1" s="1"/>
  <c r="AB251" i="1"/>
  <c r="AC251" i="1"/>
  <c r="Q251" i="1"/>
  <c r="O251" i="1" s="1"/>
  <c r="R251" i="1" s="1"/>
  <c r="L251" i="1" s="1"/>
  <c r="M251" i="1" s="1"/>
  <c r="V253" i="1"/>
  <c r="Z253" i="1" s="1"/>
  <c r="AC253" i="1"/>
  <c r="Q253" i="1"/>
  <c r="O253" i="1" s="1"/>
  <c r="R253" i="1" s="1"/>
  <c r="L253" i="1" s="1"/>
  <c r="M253" i="1" s="1"/>
  <c r="AB253" i="1"/>
  <c r="AC296" i="1"/>
  <c r="AD296" i="1" s="1"/>
  <c r="V296" i="1"/>
  <c r="Z296" i="1" s="1"/>
  <c r="AB296" i="1"/>
  <c r="Q296" i="1"/>
  <c r="O296" i="1" s="1"/>
  <c r="R296" i="1" s="1"/>
  <c r="L296" i="1" s="1"/>
  <c r="M296" i="1" s="1"/>
  <c r="AC21" i="1"/>
  <c r="V21" i="1"/>
  <c r="Z21" i="1" s="1"/>
  <c r="AB21" i="1"/>
  <c r="Q21" i="1"/>
  <c r="O21" i="1" s="1"/>
  <c r="R21" i="1" s="1"/>
  <c r="L21" i="1" s="1"/>
  <c r="M21" i="1" s="1"/>
  <c r="AC128" i="1"/>
  <c r="AD128" i="1" s="1"/>
  <c r="AB128" i="1"/>
  <c r="V128" i="1"/>
  <c r="Z128" i="1" s="1"/>
  <c r="Q128" i="1"/>
  <c r="O128" i="1" s="1"/>
  <c r="R128" i="1" s="1"/>
  <c r="L128" i="1" s="1"/>
  <c r="M128" i="1" s="1"/>
  <c r="AC66" i="1"/>
  <c r="V66" i="1"/>
  <c r="Z66" i="1" s="1"/>
  <c r="Q66" i="1"/>
  <c r="O66" i="1" s="1"/>
  <c r="R66" i="1" s="1"/>
  <c r="L66" i="1" s="1"/>
  <c r="M66" i="1" s="1"/>
  <c r="AB66" i="1"/>
  <c r="V153" i="1"/>
  <c r="Z153" i="1" s="1"/>
  <c r="AC153" i="1"/>
  <c r="AD153" i="1" s="1"/>
  <c r="AB153" i="1"/>
  <c r="Q153" i="1"/>
  <c r="O153" i="1" s="1"/>
  <c r="R153" i="1" s="1"/>
  <c r="L153" i="1" s="1"/>
  <c r="M153" i="1" s="1"/>
  <c r="V192" i="1"/>
  <c r="Z192" i="1" s="1"/>
  <c r="AC192" i="1"/>
  <c r="AB192" i="1"/>
  <c r="Q192" i="1"/>
  <c r="O192" i="1" s="1"/>
  <c r="R192" i="1" s="1"/>
  <c r="L192" i="1" s="1"/>
  <c r="M192" i="1" s="1"/>
  <c r="AC299" i="1"/>
  <c r="AD299" i="1" s="1"/>
  <c r="V299" i="1"/>
  <c r="Z299" i="1" s="1"/>
  <c r="AB299" i="1"/>
  <c r="Q299" i="1"/>
  <c r="O299" i="1" s="1"/>
  <c r="R299" i="1" s="1"/>
  <c r="L299" i="1" s="1"/>
  <c r="M299" i="1" s="1"/>
  <c r="V157" i="1"/>
  <c r="Z157" i="1" s="1"/>
  <c r="AB157" i="1"/>
  <c r="Q157" i="1"/>
  <c r="O157" i="1" s="1"/>
  <c r="R157" i="1" s="1"/>
  <c r="L157" i="1" s="1"/>
  <c r="M157" i="1" s="1"/>
  <c r="AC157" i="1"/>
  <c r="AD157" i="1" s="1"/>
  <c r="AD96" i="1"/>
  <c r="AD104" i="1"/>
  <c r="AD362" i="1"/>
  <c r="AD75" i="1"/>
  <c r="AC327" i="1"/>
  <c r="V327" i="1"/>
  <c r="Z327" i="1" s="1"/>
  <c r="Q327" i="1"/>
  <c r="O327" i="1" s="1"/>
  <c r="R327" i="1" s="1"/>
  <c r="L327" i="1" s="1"/>
  <c r="M327" i="1" s="1"/>
  <c r="AB327" i="1"/>
  <c r="AC37" i="1"/>
  <c r="AD37" i="1" s="1"/>
  <c r="V37" i="1"/>
  <c r="Z37" i="1" s="1"/>
  <c r="AB37" i="1"/>
  <c r="Q37" i="1"/>
  <c r="O37" i="1" s="1"/>
  <c r="R37" i="1" s="1"/>
  <c r="L37" i="1" s="1"/>
  <c r="M37" i="1" s="1"/>
  <c r="AC60" i="1"/>
  <c r="V60" i="1"/>
  <c r="Z60" i="1" s="1"/>
  <c r="AB60" i="1"/>
  <c r="Q60" i="1"/>
  <c r="O60" i="1" s="1"/>
  <c r="R60" i="1" s="1"/>
  <c r="L60" i="1" s="1"/>
  <c r="M60" i="1" s="1"/>
  <c r="AC148" i="1"/>
  <c r="AD148" i="1" s="1"/>
  <c r="V148" i="1"/>
  <c r="Z148" i="1" s="1"/>
  <c r="AB148" i="1"/>
  <c r="Q148" i="1"/>
  <c r="O148" i="1" s="1"/>
  <c r="R148" i="1" s="1"/>
  <c r="L148" i="1" s="1"/>
  <c r="M148" i="1" s="1"/>
  <c r="V261" i="1"/>
  <c r="Z261" i="1" s="1"/>
  <c r="AC261" i="1"/>
  <c r="Q261" i="1"/>
  <c r="O261" i="1" s="1"/>
  <c r="R261" i="1" s="1"/>
  <c r="L261" i="1" s="1"/>
  <c r="M261" i="1" s="1"/>
  <c r="AB261" i="1"/>
  <c r="AD337" i="1"/>
  <c r="V257" i="1"/>
  <c r="Z257" i="1" s="1"/>
  <c r="AC257" i="1"/>
  <c r="AB257" i="1"/>
  <c r="Q257" i="1"/>
  <c r="O257" i="1" s="1"/>
  <c r="R257" i="1" s="1"/>
  <c r="L257" i="1" s="1"/>
  <c r="M257" i="1" s="1"/>
  <c r="AC361" i="1"/>
  <c r="V361" i="1"/>
  <c r="Z361" i="1" s="1"/>
  <c r="Q361" i="1"/>
  <c r="O361" i="1" s="1"/>
  <c r="R361" i="1" s="1"/>
  <c r="L361" i="1" s="1"/>
  <c r="M361" i="1" s="1"/>
  <c r="AB361" i="1"/>
  <c r="V265" i="1"/>
  <c r="Z265" i="1" s="1"/>
  <c r="Q265" i="1"/>
  <c r="O265" i="1" s="1"/>
  <c r="R265" i="1" s="1"/>
  <c r="L265" i="1" s="1"/>
  <c r="M265" i="1" s="1"/>
  <c r="AC265" i="1"/>
  <c r="AB265" i="1"/>
  <c r="V313" i="1"/>
  <c r="Z313" i="1" s="1"/>
  <c r="AC313" i="1"/>
  <c r="AB313" i="1"/>
  <c r="Q313" i="1"/>
  <c r="O313" i="1" s="1"/>
  <c r="R313" i="1" s="1"/>
  <c r="L313" i="1" s="1"/>
  <c r="M313" i="1" s="1"/>
  <c r="AC33" i="1"/>
  <c r="V33" i="1"/>
  <c r="Z33" i="1" s="1"/>
  <c r="AB33" i="1"/>
  <c r="Q33" i="1"/>
  <c r="O33" i="1" s="1"/>
  <c r="R33" i="1" s="1"/>
  <c r="L33" i="1" s="1"/>
  <c r="M33" i="1" s="1"/>
  <c r="V275" i="1"/>
  <c r="Z275" i="1" s="1"/>
  <c r="AC275" i="1"/>
  <c r="AB275" i="1"/>
  <c r="Q275" i="1"/>
  <c r="O275" i="1" s="1"/>
  <c r="R275" i="1" s="1"/>
  <c r="L275" i="1" s="1"/>
  <c r="M275" i="1" s="1"/>
  <c r="AB236" i="1"/>
  <c r="V236" i="1"/>
  <c r="Z236" i="1" s="1"/>
  <c r="AC236" i="1"/>
  <c r="AD236" i="1" s="1"/>
  <c r="Q236" i="1"/>
  <c r="O236" i="1" s="1"/>
  <c r="R236" i="1" s="1"/>
  <c r="L236" i="1" s="1"/>
  <c r="M236" i="1" s="1"/>
  <c r="V135" i="1"/>
  <c r="Z135" i="1" s="1"/>
  <c r="AC135" i="1"/>
  <c r="Q135" i="1"/>
  <c r="O135" i="1" s="1"/>
  <c r="R135" i="1" s="1"/>
  <c r="L135" i="1" s="1"/>
  <c r="M135" i="1" s="1"/>
  <c r="AB135" i="1"/>
  <c r="AC277" i="1"/>
  <c r="V277" i="1"/>
  <c r="Z277" i="1" s="1"/>
  <c r="Q277" i="1"/>
  <c r="O277" i="1" s="1"/>
  <c r="R277" i="1" s="1"/>
  <c r="L277" i="1" s="1"/>
  <c r="M277" i="1" s="1"/>
  <c r="AB277" i="1"/>
  <c r="V352" i="1"/>
  <c r="Z352" i="1" s="1"/>
  <c r="AC352" i="1"/>
  <c r="AB352" i="1"/>
  <c r="Q352" i="1"/>
  <c r="O352" i="1" s="1"/>
  <c r="R352" i="1" s="1"/>
  <c r="L352" i="1" s="1"/>
  <c r="M352" i="1" s="1"/>
  <c r="AD368" i="1"/>
  <c r="AC307" i="1"/>
  <c r="V307" i="1"/>
  <c r="Z307" i="1" s="1"/>
  <c r="Q307" i="1"/>
  <c r="O307" i="1" s="1"/>
  <c r="R307" i="1" s="1"/>
  <c r="L307" i="1" s="1"/>
  <c r="M307" i="1" s="1"/>
  <c r="AB307" i="1"/>
  <c r="V259" i="1"/>
  <c r="Z259" i="1" s="1"/>
  <c r="AC259" i="1"/>
  <c r="AB259" i="1"/>
  <c r="Q259" i="1"/>
  <c r="O259" i="1" s="1"/>
  <c r="R259" i="1" s="1"/>
  <c r="L259" i="1" s="1"/>
  <c r="M259" i="1" s="1"/>
  <c r="AD349" i="1"/>
  <c r="AC61" i="1"/>
  <c r="V61" i="1"/>
  <c r="Z61" i="1" s="1"/>
  <c r="AB61" i="1"/>
  <c r="Q61" i="1"/>
  <c r="O61" i="1" s="1"/>
  <c r="R61" i="1" s="1"/>
  <c r="L61" i="1" s="1"/>
  <c r="M61" i="1" s="1"/>
  <c r="V173" i="1"/>
  <c r="Z173" i="1" s="1"/>
  <c r="AB173" i="1"/>
  <c r="Q173" i="1"/>
  <c r="O173" i="1" s="1"/>
  <c r="R173" i="1" s="1"/>
  <c r="L173" i="1" s="1"/>
  <c r="M173" i="1" s="1"/>
  <c r="AC173" i="1"/>
  <c r="AC16" i="1"/>
  <c r="V16" i="1"/>
  <c r="Z16" i="1" s="1"/>
  <c r="Q16" i="1"/>
  <c r="O16" i="1" s="1"/>
  <c r="R16" i="1" s="1"/>
  <c r="L16" i="1" s="1"/>
  <c r="M16" i="1" s="1"/>
  <c r="AB16" i="1"/>
  <c r="V69" i="1"/>
  <c r="Z69" i="1" s="1"/>
  <c r="AC69" i="1"/>
  <c r="AD69" i="1" s="1"/>
  <c r="AB69" i="1"/>
  <c r="Q69" i="1"/>
  <c r="O69" i="1" s="1"/>
  <c r="R69" i="1" s="1"/>
  <c r="L69" i="1" s="1"/>
  <c r="M69" i="1" s="1"/>
  <c r="AC244" i="1"/>
  <c r="V244" i="1"/>
  <c r="Z244" i="1" s="1"/>
  <c r="AB244" i="1"/>
  <c r="Q244" i="1"/>
  <c r="O244" i="1" s="1"/>
  <c r="R244" i="1" s="1"/>
  <c r="L244" i="1" s="1"/>
  <c r="M244" i="1" s="1"/>
  <c r="AC204" i="1"/>
  <c r="AD204" i="1" s="1"/>
  <c r="V204" i="1"/>
  <c r="Z204" i="1" s="1"/>
  <c r="AB204" i="1"/>
  <c r="Q204" i="1"/>
  <c r="O204" i="1" s="1"/>
  <c r="R204" i="1" s="1"/>
  <c r="L204" i="1" s="1"/>
  <c r="M204" i="1" s="1"/>
  <c r="V129" i="1"/>
  <c r="Z129" i="1" s="1"/>
  <c r="AC129" i="1"/>
  <c r="AB129" i="1"/>
  <c r="Q129" i="1"/>
  <c r="O129" i="1" s="1"/>
  <c r="R129" i="1" s="1"/>
  <c r="L129" i="1" s="1"/>
  <c r="M129" i="1" s="1"/>
  <c r="AC36" i="1"/>
  <c r="AD36" i="1" s="1"/>
  <c r="Q36" i="1"/>
  <c r="O36" i="1" s="1"/>
  <c r="R36" i="1" s="1"/>
  <c r="L36" i="1" s="1"/>
  <c r="M36" i="1" s="1"/>
  <c r="V36" i="1"/>
  <c r="Z36" i="1" s="1"/>
  <c r="AB36" i="1"/>
  <c r="AD177" i="1"/>
  <c r="AC375" i="1"/>
  <c r="AB375" i="1"/>
  <c r="V375" i="1"/>
  <c r="Z375" i="1" s="1"/>
  <c r="Q375" i="1"/>
  <c r="O375" i="1" s="1"/>
  <c r="R375" i="1" s="1"/>
  <c r="L375" i="1" s="1"/>
  <c r="M375" i="1" s="1"/>
  <c r="AD23" i="1"/>
  <c r="AD258" i="1"/>
  <c r="AD116" i="1"/>
  <c r="AC303" i="1"/>
  <c r="V303" i="1"/>
  <c r="Z303" i="1" s="1"/>
  <c r="Q303" i="1"/>
  <c r="O303" i="1" s="1"/>
  <c r="R303" i="1" s="1"/>
  <c r="L303" i="1" s="1"/>
  <c r="M303" i="1" s="1"/>
  <c r="AB303" i="1"/>
  <c r="V141" i="1"/>
  <c r="Z141" i="1" s="1"/>
  <c r="AC141" i="1"/>
  <c r="AD141" i="1" s="1"/>
  <c r="AB141" i="1"/>
  <c r="Q141" i="1"/>
  <c r="O141" i="1" s="1"/>
  <c r="R141" i="1" s="1"/>
  <c r="L141" i="1" s="1"/>
  <c r="M141" i="1" s="1"/>
  <c r="AC230" i="1"/>
  <c r="V230" i="1"/>
  <c r="Z230" i="1" s="1"/>
  <c r="AB230" i="1"/>
  <c r="Q230" i="1"/>
  <c r="O230" i="1" s="1"/>
  <c r="R230" i="1" s="1"/>
  <c r="L230" i="1" s="1"/>
  <c r="M230" i="1" s="1"/>
  <c r="AD339" i="1"/>
  <c r="AC25" i="1"/>
  <c r="AD25" i="1" s="1"/>
  <c r="V25" i="1"/>
  <c r="Z25" i="1" s="1"/>
  <c r="AB25" i="1"/>
  <c r="Q25" i="1"/>
  <c r="O25" i="1" s="1"/>
  <c r="R25" i="1" s="1"/>
  <c r="L25" i="1" s="1"/>
  <c r="M25" i="1" s="1"/>
  <c r="AD217" i="1"/>
  <c r="V30" i="1"/>
  <c r="Z30" i="1" s="1"/>
  <c r="AB30" i="1"/>
  <c r="AC30" i="1"/>
  <c r="AD30" i="1" s="1"/>
  <c r="Q30" i="1"/>
  <c r="O30" i="1" s="1"/>
  <c r="R30" i="1" s="1"/>
  <c r="L30" i="1" s="1"/>
  <c r="M30" i="1" s="1"/>
  <c r="AD134" i="1"/>
  <c r="AD248" i="1"/>
  <c r="AC124" i="1"/>
  <c r="AB124" i="1"/>
  <c r="V124" i="1"/>
  <c r="Z124" i="1" s="1"/>
  <c r="Q124" i="1"/>
  <c r="O124" i="1" s="1"/>
  <c r="R124" i="1" s="1"/>
  <c r="L124" i="1" s="1"/>
  <c r="M124" i="1" s="1"/>
  <c r="AC183" i="1"/>
  <c r="AD183" i="1" s="1"/>
  <c r="V183" i="1"/>
  <c r="Z183" i="1" s="1"/>
  <c r="Q183" i="1"/>
  <c r="O183" i="1" s="1"/>
  <c r="R183" i="1" s="1"/>
  <c r="L183" i="1" s="1"/>
  <c r="M183" i="1" s="1"/>
  <c r="AB183" i="1"/>
  <c r="V287" i="1"/>
  <c r="Z287" i="1" s="1"/>
  <c r="AC287" i="1"/>
  <c r="Q287" i="1"/>
  <c r="O287" i="1" s="1"/>
  <c r="R287" i="1" s="1"/>
  <c r="L287" i="1" s="1"/>
  <c r="M287" i="1" s="1"/>
  <c r="AB287" i="1"/>
  <c r="V227" i="1"/>
  <c r="Z227" i="1" s="1"/>
  <c r="AC227" i="1"/>
  <c r="AD227" i="1" s="1"/>
  <c r="AB227" i="1"/>
  <c r="Q227" i="1"/>
  <c r="O227" i="1" s="1"/>
  <c r="R227" i="1" s="1"/>
  <c r="L227" i="1" s="1"/>
  <c r="M227" i="1" s="1"/>
  <c r="AC266" i="1"/>
  <c r="AB266" i="1"/>
  <c r="V266" i="1"/>
  <c r="Z266" i="1" s="1"/>
  <c r="Q266" i="1"/>
  <c r="O266" i="1" s="1"/>
  <c r="R266" i="1" s="1"/>
  <c r="L266" i="1" s="1"/>
  <c r="M266" i="1" s="1"/>
  <c r="AC77" i="1"/>
  <c r="AD77" i="1" s="1"/>
  <c r="V77" i="1"/>
  <c r="Z77" i="1" s="1"/>
  <c r="AB77" i="1"/>
  <c r="Q77" i="1"/>
  <c r="O77" i="1" s="1"/>
  <c r="R77" i="1" s="1"/>
  <c r="L77" i="1" s="1"/>
  <c r="M77" i="1" s="1"/>
  <c r="AC331" i="1"/>
  <c r="AB331" i="1"/>
  <c r="V331" i="1"/>
  <c r="Z331" i="1" s="1"/>
  <c r="Q331" i="1"/>
  <c r="O331" i="1" s="1"/>
  <c r="R331" i="1" s="1"/>
  <c r="L331" i="1" s="1"/>
  <c r="M331" i="1" s="1"/>
  <c r="AC249" i="1"/>
  <c r="AD249" i="1" s="1"/>
  <c r="V249" i="1"/>
  <c r="Z249" i="1" s="1"/>
  <c r="Q249" i="1"/>
  <c r="O249" i="1" s="1"/>
  <c r="R249" i="1" s="1"/>
  <c r="L249" i="1" s="1"/>
  <c r="M249" i="1" s="1"/>
  <c r="AB249" i="1"/>
  <c r="V333" i="1"/>
  <c r="Z333" i="1" s="1"/>
  <c r="AC333" i="1"/>
  <c r="AB333" i="1"/>
  <c r="Q333" i="1"/>
  <c r="O333" i="1" s="1"/>
  <c r="R333" i="1" s="1"/>
  <c r="L333" i="1" s="1"/>
  <c r="M333" i="1" s="1"/>
  <c r="V245" i="1"/>
  <c r="Z245" i="1" s="1"/>
  <c r="AC245" i="1"/>
  <c r="AD245" i="1" s="1"/>
  <c r="AB245" i="1"/>
  <c r="Q245" i="1"/>
  <c r="O245" i="1" s="1"/>
  <c r="R245" i="1" s="1"/>
  <c r="L245" i="1" s="1"/>
  <c r="M245" i="1" s="1"/>
  <c r="AD374" i="1"/>
  <c r="AC159" i="1"/>
  <c r="V159" i="1"/>
  <c r="Z159" i="1" s="1"/>
  <c r="Q159" i="1"/>
  <c r="O159" i="1" s="1"/>
  <c r="R159" i="1" s="1"/>
  <c r="L159" i="1" s="1"/>
  <c r="M159" i="1" s="1"/>
  <c r="AB159" i="1"/>
  <c r="AD320" i="1"/>
  <c r="AD355" i="1"/>
  <c r="AC371" i="1"/>
  <c r="AB371" i="1"/>
  <c r="V371" i="1"/>
  <c r="Z371" i="1" s="1"/>
  <c r="Q371" i="1"/>
  <c r="O371" i="1" s="1"/>
  <c r="R371" i="1" s="1"/>
  <c r="L371" i="1" s="1"/>
  <c r="M371" i="1" s="1"/>
  <c r="V137" i="1"/>
  <c r="Z137" i="1" s="1"/>
  <c r="AB137" i="1"/>
  <c r="AC137" i="1"/>
  <c r="AD137" i="1" s="1"/>
  <c r="Q137" i="1"/>
  <c r="O137" i="1" s="1"/>
  <c r="R137" i="1" s="1"/>
  <c r="L137" i="1" s="1"/>
  <c r="M137" i="1" s="1"/>
  <c r="AD370" i="1"/>
  <c r="AD150" i="1"/>
  <c r="AC144" i="1"/>
  <c r="AB144" i="1"/>
  <c r="V144" i="1"/>
  <c r="Z144" i="1" s="1"/>
  <c r="Q144" i="1"/>
  <c r="O144" i="1" s="1"/>
  <c r="R144" i="1" s="1"/>
  <c r="L144" i="1" s="1"/>
  <c r="M144" i="1" s="1"/>
  <c r="AD229" i="1"/>
  <c r="AC98" i="1"/>
  <c r="AD98" i="1" s="1"/>
  <c r="AB98" i="1"/>
  <c r="V98" i="1"/>
  <c r="Z98" i="1" s="1"/>
  <c r="Q98" i="1"/>
  <c r="O98" i="1" s="1"/>
  <c r="R98" i="1" s="1"/>
  <c r="L98" i="1" s="1"/>
  <c r="M98" i="1" s="1"/>
  <c r="Q20" i="1"/>
  <c r="O20" i="1" s="1"/>
  <c r="R20" i="1" s="1"/>
  <c r="L20" i="1" s="1"/>
  <c r="M20" i="1" s="1"/>
  <c r="AC20" i="1"/>
  <c r="V20" i="1"/>
  <c r="Z20" i="1" s="1"/>
  <c r="AB20" i="1"/>
  <c r="AB228" i="1"/>
  <c r="AC228" i="1"/>
  <c r="V228" i="1"/>
  <c r="Z228" i="1" s="1"/>
  <c r="Q228" i="1"/>
  <c r="O228" i="1" s="1"/>
  <c r="R228" i="1" s="1"/>
  <c r="L228" i="1" s="1"/>
  <c r="M228" i="1" s="1"/>
  <c r="AC48" i="1"/>
  <c r="Q48" i="1"/>
  <c r="O48" i="1" s="1"/>
  <c r="R48" i="1" s="1"/>
  <c r="L48" i="1" s="1"/>
  <c r="M48" i="1" s="1"/>
  <c r="V48" i="1"/>
  <c r="Z48" i="1" s="1"/>
  <c r="AB48" i="1"/>
  <c r="AC304" i="1"/>
  <c r="AD304" i="1" s="1"/>
  <c r="AB304" i="1"/>
  <c r="V304" i="1"/>
  <c r="Z304" i="1" s="1"/>
  <c r="Q304" i="1"/>
  <c r="O304" i="1" s="1"/>
  <c r="R304" i="1" s="1"/>
  <c r="L304" i="1" s="1"/>
  <c r="M304" i="1" s="1"/>
  <c r="V67" i="1"/>
  <c r="Z67" i="1" s="1"/>
  <c r="AC67" i="1"/>
  <c r="AB67" i="1"/>
  <c r="Q67" i="1"/>
  <c r="O67" i="1" s="1"/>
  <c r="R67" i="1" s="1"/>
  <c r="L67" i="1" s="1"/>
  <c r="M67" i="1" s="1"/>
  <c r="AC45" i="1"/>
  <c r="V45" i="1"/>
  <c r="Z45" i="1" s="1"/>
  <c r="AB45" i="1"/>
  <c r="Q45" i="1"/>
  <c r="O45" i="1" s="1"/>
  <c r="R45" i="1" s="1"/>
  <c r="L45" i="1" s="1"/>
  <c r="M45" i="1" s="1"/>
  <c r="V123" i="1"/>
  <c r="Z123" i="1" s="1"/>
  <c r="AC123" i="1"/>
  <c r="AB123" i="1"/>
  <c r="Q123" i="1"/>
  <c r="O123" i="1" s="1"/>
  <c r="R123" i="1" s="1"/>
  <c r="L123" i="1" s="1"/>
  <c r="M123" i="1" s="1"/>
  <c r="V171" i="1"/>
  <c r="Z171" i="1" s="1"/>
  <c r="AC171" i="1"/>
  <c r="Q171" i="1"/>
  <c r="O171" i="1" s="1"/>
  <c r="R171" i="1" s="1"/>
  <c r="L171" i="1" s="1"/>
  <c r="M171" i="1" s="1"/>
  <c r="AB171" i="1"/>
  <c r="AD376" i="1"/>
  <c r="AC214" i="1"/>
  <c r="AD214" i="1" s="1"/>
  <c r="V214" i="1"/>
  <c r="Z214" i="1" s="1"/>
  <c r="Q214" i="1"/>
  <c r="O214" i="1" s="1"/>
  <c r="R214" i="1" s="1"/>
  <c r="L214" i="1" s="1"/>
  <c r="M214" i="1" s="1"/>
  <c r="AB214" i="1"/>
  <c r="AC284" i="1"/>
  <c r="V284" i="1"/>
  <c r="Z284" i="1" s="1"/>
  <c r="AB284" i="1"/>
  <c r="Q284" i="1"/>
  <c r="O284" i="1" s="1"/>
  <c r="R284" i="1" s="1"/>
  <c r="L284" i="1" s="1"/>
  <c r="M284" i="1" s="1"/>
  <c r="AC94" i="1"/>
  <c r="AB94" i="1"/>
  <c r="V94" i="1"/>
  <c r="Z94" i="1" s="1"/>
  <c r="Q94" i="1"/>
  <c r="O94" i="1" s="1"/>
  <c r="R94" i="1" s="1"/>
  <c r="L94" i="1" s="1"/>
  <c r="M94" i="1" s="1"/>
  <c r="AC202" i="1"/>
  <c r="V202" i="1"/>
  <c r="Z202" i="1" s="1"/>
  <c r="Q202" i="1"/>
  <c r="O202" i="1" s="1"/>
  <c r="R202" i="1" s="1"/>
  <c r="L202" i="1" s="1"/>
  <c r="M202" i="1" s="1"/>
  <c r="AB202" i="1"/>
  <c r="V57" i="1"/>
  <c r="Z57" i="1" s="1"/>
  <c r="AC57" i="1"/>
  <c r="AB57" i="1"/>
  <c r="Q57" i="1"/>
  <c r="O57" i="1" s="1"/>
  <c r="R57" i="1" s="1"/>
  <c r="L57" i="1" s="1"/>
  <c r="M57" i="1" s="1"/>
  <c r="AD216" i="1"/>
  <c r="AD280" i="1"/>
  <c r="AC41" i="1"/>
  <c r="V41" i="1"/>
  <c r="Z41" i="1" s="1"/>
  <c r="AB41" i="1"/>
  <c r="Q41" i="1"/>
  <c r="O41" i="1" s="1"/>
  <c r="R41" i="1" s="1"/>
  <c r="L41" i="1" s="1"/>
  <c r="M41" i="1" s="1"/>
  <c r="AD19" i="1"/>
  <c r="AD186" i="1"/>
  <c r="AC52" i="1"/>
  <c r="V52" i="1"/>
  <c r="Z52" i="1" s="1"/>
  <c r="AB52" i="1"/>
  <c r="Q52" i="1"/>
  <c r="O52" i="1" s="1"/>
  <c r="R52" i="1" s="1"/>
  <c r="L52" i="1" s="1"/>
  <c r="M52" i="1" s="1"/>
  <c r="V179" i="1"/>
  <c r="Z179" i="1" s="1"/>
  <c r="AC179" i="1"/>
  <c r="AD179" i="1" s="1"/>
  <c r="Q179" i="1"/>
  <c r="O179" i="1" s="1"/>
  <c r="R179" i="1" s="1"/>
  <c r="L179" i="1" s="1"/>
  <c r="M179" i="1" s="1"/>
  <c r="AB179" i="1"/>
  <c r="V305" i="1"/>
  <c r="Z305" i="1" s="1"/>
  <c r="AC305" i="1"/>
  <c r="AB305" i="1"/>
  <c r="Q305" i="1"/>
  <c r="O305" i="1" s="1"/>
  <c r="R305" i="1" s="1"/>
  <c r="L305" i="1" s="1"/>
  <c r="M305" i="1" s="1"/>
  <c r="V34" i="1"/>
  <c r="Z34" i="1" s="1"/>
  <c r="AC34" i="1"/>
  <c r="AB34" i="1"/>
  <c r="Q34" i="1"/>
  <c r="O34" i="1" s="1"/>
  <c r="R34" i="1" s="1"/>
  <c r="L34" i="1" s="1"/>
  <c r="M34" i="1" s="1"/>
  <c r="AC359" i="1"/>
  <c r="AB359" i="1"/>
  <c r="V359" i="1"/>
  <c r="Z359" i="1" s="1"/>
  <c r="Q359" i="1"/>
  <c r="O359" i="1" s="1"/>
  <c r="R359" i="1" s="1"/>
  <c r="L359" i="1" s="1"/>
  <c r="M359" i="1" s="1"/>
  <c r="AC223" i="1"/>
  <c r="AB223" i="1"/>
  <c r="V223" i="1"/>
  <c r="Z223" i="1" s="1"/>
  <c r="Q223" i="1"/>
  <c r="O223" i="1" s="1"/>
  <c r="R223" i="1" s="1"/>
  <c r="L223" i="1" s="1"/>
  <c r="M223" i="1" s="1"/>
  <c r="V111" i="1"/>
  <c r="Z111" i="1" s="1"/>
  <c r="AC111" i="1"/>
  <c r="Q111" i="1"/>
  <c r="O111" i="1" s="1"/>
  <c r="R111" i="1" s="1"/>
  <c r="L111" i="1" s="1"/>
  <c r="M111" i="1" s="1"/>
  <c r="AB111" i="1"/>
  <c r="V309" i="1"/>
  <c r="Z309" i="1" s="1"/>
  <c r="AC309" i="1"/>
  <c r="AB309" i="1"/>
  <c r="Q309" i="1"/>
  <c r="O309" i="1" s="1"/>
  <c r="R309" i="1" s="1"/>
  <c r="L309" i="1" s="1"/>
  <c r="M309" i="1" s="1"/>
  <c r="AC323" i="1"/>
  <c r="V323" i="1"/>
  <c r="Z323" i="1" s="1"/>
  <c r="AB323" i="1"/>
  <c r="Q323" i="1"/>
  <c r="O323" i="1" s="1"/>
  <c r="R323" i="1" s="1"/>
  <c r="L323" i="1" s="1"/>
  <c r="M323" i="1" s="1"/>
  <c r="AC120" i="1"/>
  <c r="AB120" i="1"/>
  <c r="V120" i="1"/>
  <c r="Z120" i="1" s="1"/>
  <c r="Q120" i="1"/>
  <c r="O120" i="1" s="1"/>
  <c r="R120" i="1" s="1"/>
  <c r="L120" i="1" s="1"/>
  <c r="M120" i="1" s="1"/>
  <c r="V255" i="1"/>
  <c r="Z255" i="1" s="1"/>
  <c r="AC255" i="1"/>
  <c r="AB255" i="1"/>
  <c r="Q255" i="1"/>
  <c r="O255" i="1" s="1"/>
  <c r="R255" i="1" s="1"/>
  <c r="L255" i="1" s="1"/>
  <c r="M255" i="1" s="1"/>
  <c r="V247" i="1"/>
  <c r="Z247" i="1" s="1"/>
  <c r="AC247" i="1"/>
  <c r="AD247" i="1" s="1"/>
  <c r="Q247" i="1"/>
  <c r="O247" i="1" s="1"/>
  <c r="R247" i="1" s="1"/>
  <c r="L247" i="1" s="1"/>
  <c r="M247" i="1" s="1"/>
  <c r="AB247" i="1"/>
  <c r="AC155" i="1"/>
  <c r="V155" i="1"/>
  <c r="Z155" i="1" s="1"/>
  <c r="Q155" i="1"/>
  <c r="O155" i="1" s="1"/>
  <c r="R155" i="1" s="1"/>
  <c r="L155" i="1" s="1"/>
  <c r="M155" i="1" s="1"/>
  <c r="AB155" i="1"/>
  <c r="AC234" i="1"/>
  <c r="AD234" i="1" s="1"/>
  <c r="V234" i="1"/>
  <c r="Z234" i="1" s="1"/>
  <c r="Q234" i="1"/>
  <c r="O234" i="1" s="1"/>
  <c r="R234" i="1" s="1"/>
  <c r="L234" i="1" s="1"/>
  <c r="M234" i="1" s="1"/>
  <c r="AB234" i="1"/>
  <c r="AC338" i="1"/>
  <c r="V338" i="1"/>
  <c r="Z338" i="1" s="1"/>
  <c r="Q338" i="1"/>
  <c r="O338" i="1" s="1"/>
  <c r="R338" i="1" s="1"/>
  <c r="L338" i="1" s="1"/>
  <c r="M338" i="1" s="1"/>
  <c r="AB338" i="1"/>
  <c r="AC206" i="1"/>
  <c r="AD206" i="1" s="1"/>
  <c r="V206" i="1"/>
  <c r="Z206" i="1" s="1"/>
  <c r="Q206" i="1"/>
  <c r="O206" i="1" s="1"/>
  <c r="R206" i="1" s="1"/>
  <c r="L206" i="1" s="1"/>
  <c r="M206" i="1" s="1"/>
  <c r="AB206" i="1"/>
  <c r="AC102" i="1"/>
  <c r="V102" i="1"/>
  <c r="Z102" i="1" s="1"/>
  <c r="AB102" i="1"/>
  <c r="Q102" i="1"/>
  <c r="O102" i="1" s="1"/>
  <c r="R102" i="1" s="1"/>
  <c r="L102" i="1" s="1"/>
  <c r="M102" i="1" s="1"/>
  <c r="AD306" i="1"/>
  <c r="V38" i="1"/>
  <c r="Z38" i="1" s="1"/>
  <c r="AB38" i="1"/>
  <c r="AC38" i="1"/>
  <c r="Q38" i="1"/>
  <c r="O38" i="1" s="1"/>
  <c r="R38" i="1" s="1"/>
  <c r="L38" i="1" s="1"/>
  <c r="M38" i="1" s="1"/>
  <c r="AC311" i="1"/>
  <c r="V311" i="1"/>
  <c r="Z311" i="1" s="1"/>
  <c r="AB311" i="1"/>
  <c r="Q311" i="1"/>
  <c r="O311" i="1" s="1"/>
  <c r="R311" i="1" s="1"/>
  <c r="L311" i="1" s="1"/>
  <c r="M311" i="1" s="1"/>
  <c r="V321" i="1"/>
  <c r="Z321" i="1" s="1"/>
  <c r="AC321" i="1"/>
  <c r="AD321" i="1" s="1"/>
  <c r="Q321" i="1"/>
  <c r="O321" i="1" s="1"/>
  <c r="R321" i="1" s="1"/>
  <c r="L321" i="1" s="1"/>
  <c r="M321" i="1" s="1"/>
  <c r="AB321" i="1"/>
  <c r="V127" i="1"/>
  <c r="Z127" i="1" s="1"/>
  <c r="AC127" i="1"/>
  <c r="Q127" i="1"/>
  <c r="O127" i="1" s="1"/>
  <c r="R127" i="1" s="1"/>
  <c r="L127" i="1" s="1"/>
  <c r="M127" i="1" s="1"/>
  <c r="AB127" i="1"/>
  <c r="V115" i="1"/>
  <c r="Z115" i="1" s="1"/>
  <c r="AC115" i="1"/>
  <c r="AD115" i="1" s="1"/>
  <c r="AB115" i="1"/>
  <c r="Q115" i="1"/>
  <c r="O115" i="1" s="1"/>
  <c r="R115" i="1" s="1"/>
  <c r="L115" i="1" s="1"/>
  <c r="M115" i="1" s="1"/>
  <c r="AC200" i="1"/>
  <c r="V200" i="1"/>
  <c r="Z200" i="1" s="1"/>
  <c r="AB200" i="1"/>
  <c r="Q200" i="1"/>
  <c r="O200" i="1" s="1"/>
  <c r="R200" i="1" s="1"/>
  <c r="L200" i="1" s="1"/>
  <c r="M200" i="1" s="1"/>
  <c r="AC198" i="1"/>
  <c r="AD198" i="1" s="1"/>
  <c r="V198" i="1"/>
  <c r="Z198" i="1" s="1"/>
  <c r="Q198" i="1"/>
  <c r="O198" i="1" s="1"/>
  <c r="R198" i="1" s="1"/>
  <c r="L198" i="1" s="1"/>
  <c r="M198" i="1" s="1"/>
  <c r="AB198" i="1"/>
  <c r="AC325" i="1"/>
  <c r="V325" i="1"/>
  <c r="Z325" i="1" s="1"/>
  <c r="Q325" i="1"/>
  <c r="O325" i="1" s="1"/>
  <c r="R325" i="1" s="1"/>
  <c r="L325" i="1" s="1"/>
  <c r="M325" i="1" s="1"/>
  <c r="AB325" i="1"/>
  <c r="AC273" i="1"/>
  <c r="AD273" i="1" s="1"/>
  <c r="V273" i="1"/>
  <c r="Z273" i="1" s="1"/>
  <c r="Q273" i="1"/>
  <c r="O273" i="1" s="1"/>
  <c r="R273" i="1" s="1"/>
  <c r="L273" i="1" s="1"/>
  <c r="M273" i="1" s="1"/>
  <c r="AB273" i="1"/>
  <c r="V85" i="1"/>
  <c r="Z85" i="1" s="1"/>
  <c r="AC85" i="1"/>
  <c r="Q85" i="1"/>
  <c r="O85" i="1" s="1"/>
  <c r="R85" i="1" s="1"/>
  <c r="L85" i="1" s="1"/>
  <c r="M85" i="1" s="1"/>
  <c r="AB85" i="1"/>
  <c r="V89" i="1"/>
  <c r="Z89" i="1" s="1"/>
  <c r="AC89" i="1"/>
  <c r="AD89" i="1" s="1"/>
  <c r="Q89" i="1"/>
  <c r="O89" i="1" s="1"/>
  <c r="R89" i="1" s="1"/>
  <c r="L89" i="1" s="1"/>
  <c r="M89" i="1" s="1"/>
  <c r="AB89" i="1"/>
  <c r="AC64" i="1"/>
  <c r="V64" i="1"/>
  <c r="Z64" i="1" s="1"/>
  <c r="AB64" i="1"/>
  <c r="Q64" i="1"/>
  <c r="O64" i="1" s="1"/>
  <c r="R64" i="1" s="1"/>
  <c r="L64" i="1" s="1"/>
  <c r="M64" i="1" s="1"/>
  <c r="AC342" i="1"/>
  <c r="AD342" i="1" s="1"/>
  <c r="V342" i="1"/>
  <c r="Z342" i="1" s="1"/>
  <c r="Q342" i="1"/>
  <c r="O342" i="1" s="1"/>
  <c r="R342" i="1" s="1"/>
  <c r="L342" i="1" s="1"/>
  <c r="M342" i="1" s="1"/>
  <c r="AB342" i="1"/>
  <c r="AC269" i="1"/>
  <c r="Q269" i="1"/>
  <c r="O269" i="1" s="1"/>
  <c r="R269" i="1" s="1"/>
  <c r="L269" i="1" s="1"/>
  <c r="M269" i="1" s="1"/>
  <c r="V269" i="1"/>
  <c r="Z269" i="1" s="1"/>
  <c r="AB269" i="1"/>
  <c r="AD132" i="1"/>
  <c r="AD344" i="1"/>
  <c r="AC74" i="1"/>
  <c r="AD74" i="1" s="1"/>
  <c r="V74" i="1"/>
  <c r="Z74" i="1" s="1"/>
  <c r="AB74" i="1"/>
  <c r="Q74" i="1"/>
  <c r="O74" i="1" s="1"/>
  <c r="R74" i="1" s="1"/>
  <c r="L74" i="1" s="1"/>
  <c r="M74" i="1" s="1"/>
  <c r="AC32" i="1"/>
  <c r="Q32" i="1"/>
  <c r="O32" i="1" s="1"/>
  <c r="R32" i="1" s="1"/>
  <c r="L32" i="1" s="1"/>
  <c r="M32" i="1" s="1"/>
  <c r="V32" i="1"/>
  <c r="Z32" i="1" s="1"/>
  <c r="AB32" i="1"/>
  <c r="AD107" i="1"/>
  <c r="V161" i="1"/>
  <c r="Z161" i="1" s="1"/>
  <c r="AC161" i="1"/>
  <c r="AB161" i="1"/>
  <c r="Q161" i="1"/>
  <c r="O161" i="1" s="1"/>
  <c r="R161" i="1" s="1"/>
  <c r="L161" i="1" s="1"/>
  <c r="M161" i="1" s="1"/>
  <c r="AC238" i="1"/>
  <c r="V238" i="1"/>
  <c r="Z238" i="1" s="1"/>
  <c r="Q238" i="1"/>
  <c r="O238" i="1" s="1"/>
  <c r="R238" i="1" s="1"/>
  <c r="L238" i="1" s="1"/>
  <c r="M238" i="1" s="1"/>
  <c r="AB238" i="1"/>
  <c r="AC175" i="1"/>
  <c r="V175" i="1"/>
  <c r="Z175" i="1" s="1"/>
  <c r="Q175" i="1"/>
  <c r="O175" i="1" s="1"/>
  <c r="R175" i="1" s="1"/>
  <c r="L175" i="1" s="1"/>
  <c r="M175" i="1" s="1"/>
  <c r="AB175" i="1"/>
  <c r="AC274" i="1"/>
  <c r="V274" i="1"/>
  <c r="Z274" i="1" s="1"/>
  <c r="AB274" i="1"/>
  <c r="Q274" i="1"/>
  <c r="O274" i="1" s="1"/>
  <c r="R274" i="1" s="1"/>
  <c r="L274" i="1" s="1"/>
  <c r="M274" i="1" s="1"/>
  <c r="AD26" i="1"/>
  <c r="AD279" i="1"/>
  <c r="AD86" i="1"/>
  <c r="AC24" i="1"/>
  <c r="V24" i="1"/>
  <c r="Z24" i="1" s="1"/>
  <c r="Q24" i="1"/>
  <c r="O24" i="1" s="1"/>
  <c r="R24" i="1" s="1"/>
  <c r="L24" i="1" s="1"/>
  <c r="M24" i="1" s="1"/>
  <c r="AB24" i="1"/>
  <c r="AD181" i="1"/>
  <c r="AC254" i="1"/>
  <c r="V254" i="1"/>
  <c r="Z254" i="1" s="1"/>
  <c r="AB254" i="1"/>
  <c r="Q254" i="1"/>
  <c r="O254" i="1" s="1"/>
  <c r="R254" i="1" s="1"/>
  <c r="L254" i="1" s="1"/>
  <c r="M254" i="1" s="1"/>
  <c r="AC291" i="1"/>
  <c r="V291" i="1"/>
  <c r="Z291" i="1" s="1"/>
  <c r="Q291" i="1"/>
  <c r="O291" i="1" s="1"/>
  <c r="R291" i="1" s="1"/>
  <c r="L291" i="1" s="1"/>
  <c r="M291" i="1" s="1"/>
  <c r="AB291" i="1"/>
  <c r="AD146" i="1"/>
  <c r="V163" i="1"/>
  <c r="Z163" i="1" s="1"/>
  <c r="AC163" i="1"/>
  <c r="Q163" i="1"/>
  <c r="O163" i="1" s="1"/>
  <c r="R163" i="1" s="1"/>
  <c r="L163" i="1" s="1"/>
  <c r="M163" i="1" s="1"/>
  <c r="AB163" i="1"/>
  <c r="V293" i="1"/>
  <c r="Z293" i="1" s="1"/>
  <c r="AB293" i="1"/>
  <c r="Q293" i="1"/>
  <c r="O293" i="1" s="1"/>
  <c r="R293" i="1" s="1"/>
  <c r="L293" i="1" s="1"/>
  <c r="M293" i="1" s="1"/>
  <c r="AC293" i="1"/>
  <c r="AC40" i="1"/>
  <c r="Q40" i="1"/>
  <c r="O40" i="1" s="1"/>
  <c r="R40" i="1" s="1"/>
  <c r="L40" i="1" s="1"/>
  <c r="M40" i="1" s="1"/>
  <c r="V40" i="1"/>
  <c r="Z40" i="1" s="1"/>
  <c r="AB40" i="1"/>
  <c r="AC101" i="1"/>
  <c r="AD101" i="1" s="1"/>
  <c r="Q101" i="1"/>
  <c r="O101" i="1" s="1"/>
  <c r="R101" i="1" s="1"/>
  <c r="L101" i="1" s="1"/>
  <c r="M101" i="1" s="1"/>
  <c r="V101" i="1"/>
  <c r="Z101" i="1" s="1"/>
  <c r="AB101" i="1"/>
  <c r="AC340" i="1"/>
  <c r="AB340" i="1"/>
  <c r="V340" i="1"/>
  <c r="Z340" i="1" s="1"/>
  <c r="Q340" i="1"/>
  <c r="O340" i="1" s="1"/>
  <c r="R340" i="1" s="1"/>
  <c r="L340" i="1" s="1"/>
  <c r="M340" i="1" s="1"/>
  <c r="AD147" i="1" l="1"/>
  <c r="AD41" i="1"/>
  <c r="AD287" i="1"/>
  <c r="AD60" i="1"/>
  <c r="AD21" i="1"/>
  <c r="AD160" i="1"/>
  <c r="AD106" i="1"/>
  <c r="AD288" i="1"/>
  <c r="AD192" i="1"/>
  <c r="AD253" i="1"/>
  <c r="AD127" i="1"/>
  <c r="AD303" i="1"/>
  <c r="AD16" i="1"/>
  <c r="AD315" i="1"/>
  <c r="AD163" i="1"/>
  <c r="AD85" i="1"/>
  <c r="AD259" i="1"/>
  <c r="AD312" i="1"/>
  <c r="AD387" i="1"/>
  <c r="AD373" i="1"/>
  <c r="AD379" i="1"/>
  <c r="AD291" i="1"/>
  <c r="AD274" i="1"/>
  <c r="AD238" i="1"/>
  <c r="AD120" i="1"/>
  <c r="AD223" i="1"/>
  <c r="AD94" i="1"/>
  <c r="AD123" i="1"/>
  <c r="AD67" i="1"/>
  <c r="AD20" i="1"/>
  <c r="AD352" i="1"/>
  <c r="AD135" i="1"/>
  <c r="AD275" i="1"/>
  <c r="AD313" i="1"/>
  <c r="AD167" i="1"/>
  <c r="AD295" i="1"/>
  <c r="AD105" i="1"/>
  <c r="AD112" i="1"/>
  <c r="AD145" i="1"/>
  <c r="AD44" i="1"/>
  <c r="AD188" i="1"/>
  <c r="AD143" i="1"/>
  <c r="AD309" i="1"/>
  <c r="AD57" i="1"/>
  <c r="AD361" i="1"/>
  <c r="AD159" i="1"/>
  <c r="AD129" i="1"/>
  <c r="AD327" i="1"/>
  <c r="AD149" i="1"/>
  <c r="AD28" i="1"/>
  <c r="AD297" i="1"/>
  <c r="AD119" i="1"/>
  <c r="AD40" i="1"/>
  <c r="AD64" i="1"/>
  <c r="AD305" i="1"/>
  <c r="AD331" i="1"/>
  <c r="AD266" i="1"/>
  <c r="AD124" i="1"/>
  <c r="AD230" i="1"/>
  <c r="AD244" i="1"/>
  <c r="AD61" i="1"/>
  <c r="AD265" i="1"/>
  <c r="AD139" i="1"/>
  <c r="AD243" i="1"/>
  <c r="AD222" i="1"/>
  <c r="AD196" i="1"/>
  <c r="AD24" i="1"/>
  <c r="AD32" i="1"/>
  <c r="AD48" i="1"/>
  <c r="AD144" i="1"/>
  <c r="AD333" i="1"/>
  <c r="AD66" i="1"/>
  <c r="AD131" i="1"/>
  <c r="AD340" i="1"/>
  <c r="AD161" i="1"/>
  <c r="AD269" i="1"/>
  <c r="AD325" i="1"/>
  <c r="AD200" i="1"/>
  <c r="AD311" i="1"/>
  <c r="AD255" i="1"/>
  <c r="AD111" i="1"/>
  <c r="AD293" i="1"/>
  <c r="AD254" i="1"/>
  <c r="AD175" i="1"/>
  <c r="AD102" i="1"/>
  <c r="AD338" i="1"/>
  <c r="AD155" i="1"/>
  <c r="AD323" i="1"/>
  <c r="AD359" i="1"/>
  <c r="AD52" i="1"/>
  <c r="AD202" i="1"/>
  <c r="AD284" i="1"/>
  <c r="AD171" i="1"/>
  <c r="AD228" i="1"/>
  <c r="AD371" i="1"/>
  <c r="AD173" i="1"/>
  <c r="AD307" i="1"/>
  <c r="AD257" i="1"/>
  <c r="AD251" i="1"/>
  <c r="AD225" i="1"/>
  <c r="AD283" i="1"/>
  <c r="AD29" i="1"/>
  <c r="AD97" i="1"/>
  <c r="AD165" i="1"/>
  <c r="AD65" i="1"/>
  <c r="AD301" i="1"/>
  <c r="AD93" i="1"/>
  <c r="AD34" i="1"/>
  <c r="AD261" i="1"/>
  <c r="AD375" i="1"/>
  <c r="AD38" i="1"/>
  <c r="AD45" i="1"/>
  <c r="AD277" i="1"/>
  <c r="AD33" i="1"/>
  <c r="AD81" i="1"/>
  <c r="AD73" i="1"/>
  <c r="AD210" i="1"/>
  <c r="AD49" i="1"/>
</calcChain>
</file>

<file path=xl/sharedStrings.xml><?xml version="1.0" encoding="utf-8"?>
<sst xmlns="http://schemas.openxmlformats.org/spreadsheetml/2006/main" count="4837" uniqueCount="1109">
  <si>
    <t>File opened</t>
  </si>
  <si>
    <t>2022-12-13 13:11:47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</si>
  <si>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</si>
  <si>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</si>
  <si>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</si>
  <si>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</si>
  <si>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</si>
  <si>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</si>
  <si>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</si>
  <si>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</si>
  <si>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</si>
  <si>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</si>
  <si>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</si>
  <si>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</si>
  <si>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</si>
  <si>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</si>
  <si>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</si>
  <si>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</si>
  <si>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</si>
  <si>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</si>
  <si>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</si>
  <si>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</si>
  <si>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</si>
  <si>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</si>
  <si>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</si>
  <si>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</si>
  <si>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</si>
  <si>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13:11:47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</si>
  <si>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</si>
  <si>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</si>
  <si>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</si>
  <si>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</si>
  <si>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</si>
  <si>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</si>
  <si>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</si>
  <si>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</si>
  <si>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</si>
  <si>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</si>
  <si>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</si>
  <si>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</si>
  <si>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</si>
  <si>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</si>
  <si>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</si>
  <si>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</si>
  <si>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</si>
  <si>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</si>
  <si>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</si>
  <si>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</si>
  <si>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</si>
  <si>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</si>
  <si>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</si>
  <si>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</si>
  <si>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</si>
  <si>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</si>
  <si>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</si>
  <si>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</si>
  <si>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</si>
  <si>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</si>
  <si>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</si>
  <si>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</si>
  <si>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</si>
  <si>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</si>
  <si>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</si>
  <si>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</si>
  <si>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</si>
  <si>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</si>
  <si>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</si>
  <si>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</si>
  <si>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</si>
  <si>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</si>
  <si>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</si>
  <si>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</si>
  <si>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</si>
  <si>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</si>
  <si>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</si>
  <si>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</si>
  <si>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</si>
  <si>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</si>
  <si>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</si>
  <si>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</si>
  <si>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</si>
  <si>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</si>
  <si>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</si>
  <si>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</si>
  <si>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</si>
  <si>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</si>
  <si>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</si>
  <si>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</si>
  <si>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</si>
  <si>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</si>
  <si>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</si>
  <si>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</si>
  <si>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</si>
  <si>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</si>
  <si>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</si>
  <si>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</si>
  <si>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</si>
  <si>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</si>
  <si>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</si>
  <si>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</si>
  <si>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</si>
  <si>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</si>
  <si>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</si>
  <si>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</si>
  <si>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</si>
  <si>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</si>
  <si>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</si>
  <si>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</si>
  <si>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</si>
  <si>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</si>
  <si>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</si>
  <si>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</si>
  <si>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</si>
  <si>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</si>
  <si>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</si>
  <si>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</si>
  <si>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</si>
  <si>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</si>
  <si>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</si>
  <si>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</si>
  <si>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</si>
  <si>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</si>
  <si>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</si>
  <si>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</si>
  <si>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</si>
  <si>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</si>
  <si>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</si>
  <si>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</si>
  <si>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</si>
  <si>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</si>
  <si>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</si>
  <si>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</si>
  <si>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</si>
  <si>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</si>
  <si>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</si>
  <si>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</si>
  <si>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</si>
  <si>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</si>
  <si>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</si>
  <si>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</si>
  <si>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</si>
  <si>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</si>
  <si>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</si>
  <si>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</si>
  <si>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</si>
  <si>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</si>
  <si>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</si>
  <si>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</si>
  <si>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</si>
  <si>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</si>
  <si>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</si>
  <si>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</si>
  <si>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</si>
  <si>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</si>
  <si>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</si>
  <si>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</si>
  <si>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</si>
  <si>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</si>
  <si>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</si>
  <si>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</si>
  <si>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</si>
  <si>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</si>
  <si>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</si>
  <si>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</si>
  <si>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</si>
  <si>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</si>
  <si>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</si>
  <si>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</si>
  <si>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</si>
  <si>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</si>
  <si>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</si>
  <si>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</si>
  <si>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</si>
  <si>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</si>
  <si>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</si>
  <si>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</si>
  <si>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</si>
  <si>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</si>
  <si>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</si>
  <si>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</si>
  <si>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</si>
  <si>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</si>
  <si>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</si>
  <si>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</si>
  <si>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</si>
  <si>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</si>
  <si>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</si>
  <si>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</si>
  <si>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</si>
  <si>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</si>
  <si>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</si>
  <si>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</si>
  <si>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</si>
  <si>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</si>
  <si>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</si>
  <si>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</si>
  <si>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</si>
  <si>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</si>
  <si>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</si>
  <si>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</si>
  <si>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</si>
  <si>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</si>
  <si>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</si>
  <si>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</si>
  <si>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</si>
  <si>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</si>
  <si>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</si>
  <si>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</si>
  <si>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</si>
  <si>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</si>
  <si>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</si>
  <si>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</si>
  <si>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</si>
  <si>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</si>
  <si>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</si>
  <si>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</si>
  <si>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</si>
  <si>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</si>
  <si>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</si>
  <si>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</si>
  <si>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</si>
  <si>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</si>
  <si>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</si>
  <si>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</si>
  <si>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</si>
  <si>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</si>
  <si>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</si>
  <si>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</si>
  <si>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</si>
  <si>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</si>
  <si>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</si>
  <si>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</si>
  <si>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</si>
  <si>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</si>
  <si>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</si>
  <si>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</si>
  <si>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</si>
  <si>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</si>
  <si>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</si>
  <si>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</si>
  <si>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</si>
  <si>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</si>
  <si>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</si>
  <si>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</si>
  <si>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</si>
  <si>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</si>
  <si>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</si>
  <si>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</si>
  <si>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</si>
  <si>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</si>
  <si>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</si>
  <si>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</si>
  <si>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</si>
  <si>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</si>
  <si>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</si>
  <si>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</si>
  <si>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</si>
  <si>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</si>
  <si>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</si>
  <si>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</si>
  <si>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</si>
  <si>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</si>
  <si>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</si>
  <si>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</si>
  <si>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</si>
  <si>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</si>
  <si>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</si>
  <si>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</si>
  <si>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</si>
  <si>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</si>
  <si>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</si>
  <si>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</si>
  <si>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</si>
  <si>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</si>
  <si>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</si>
  <si>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</si>
  <si>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</si>
  <si>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</si>
  <si>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</si>
  <si>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</si>
  <si>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</si>
  <si>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</si>
  <si>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</si>
  <si>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</si>
  <si>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</si>
  <si>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</si>
  <si>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</si>
  <si>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</si>
  <si>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</si>
  <si>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</si>
  <si>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</si>
  <si>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</si>
  <si>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</si>
  <si>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</si>
  <si>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</si>
  <si>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</si>
  <si>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</si>
  <si>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</si>
  <si>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</si>
  <si>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</si>
  <si>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</si>
  <si>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</si>
  <si>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</si>
  <si>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</si>
  <si>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</si>
  <si>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</si>
  <si>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</si>
  <si>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</si>
  <si>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</si>
  <si>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</si>
  <si>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</si>
  <si>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</si>
  <si>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</si>
  <si>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</si>
  <si>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</si>
  <si>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</si>
  <si>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</si>
  <si>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</si>
  <si>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</si>
  <si>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</si>
  <si>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</si>
  <si>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</si>
  <si>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</si>
  <si>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</si>
  <si>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</si>
  <si>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</si>
  <si>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</si>
  <si>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</si>
  <si>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</si>
  <si>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</si>
  <si>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</si>
  <si>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</si>
  <si>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</si>
  <si>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</si>
  <si>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</si>
  <si>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</si>
  <si>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</si>
  <si>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</si>
  <si>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</si>
  <si>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</si>
  <si>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</si>
  <si>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</si>
  <si>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</si>
  <si>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</si>
  <si>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</si>
  <si>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</si>
  <si>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</si>
  <si>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</si>
  <si>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</si>
  <si>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</si>
  <si>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</si>
  <si>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</si>
  <si>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</si>
  <si>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13:16:10</t>
  </si>
  <si>
    <t>13:16:10</t>
  </si>
  <si>
    <t>0: Broadleaf</t>
  </si>
  <si>
    <t>12:01:36</t>
  </si>
  <si>
    <t>0/2</t>
  </si>
  <si>
    <t>00000000</t>
  </si>
  <si>
    <t>iiiiiiii</t>
  </si>
  <si>
    <t>off</t>
  </si>
  <si>
    <t>20221213 13:16:14</t>
  </si>
  <si>
    <t>13:16:14</t>
  </si>
  <si>
    <t>20221213 13:16:18</t>
  </si>
  <si>
    <t>13:16:18</t>
  </si>
  <si>
    <t>1/2</t>
  </si>
  <si>
    <t>20221213 13:16:22</t>
  </si>
  <si>
    <t>13:16:22</t>
  </si>
  <si>
    <t>20221213 13:16:26</t>
  </si>
  <si>
    <t>13:16:26</t>
  </si>
  <si>
    <t>20221213 13:16:30</t>
  </si>
  <si>
    <t>13:16:30</t>
  </si>
  <si>
    <t>20221213 13:16:34</t>
  </si>
  <si>
    <t>13:16:34</t>
  </si>
  <si>
    <t>20221213 13:16:38</t>
  </si>
  <si>
    <t>13:16:38</t>
  </si>
  <si>
    <t>20221213 13:16:42</t>
  </si>
  <si>
    <t>13:16:42</t>
  </si>
  <si>
    <t>20221213 13:16:46</t>
  </si>
  <si>
    <t>13:16:46</t>
  </si>
  <si>
    <t>20221213 13:16:50</t>
  </si>
  <si>
    <t>13:16:50</t>
  </si>
  <si>
    <t>20221213 13:16:54</t>
  </si>
  <si>
    <t>13:16:54</t>
  </si>
  <si>
    <t>20221213 13:16:58</t>
  </si>
  <si>
    <t>13:16:58</t>
  </si>
  <si>
    <t>20221213 13:17:02</t>
  </si>
  <si>
    <t>13:17:02</t>
  </si>
  <si>
    <t>20221213 13:17:06</t>
  </si>
  <si>
    <t>13:17:06</t>
  </si>
  <si>
    <t>20221213 13:17:10</t>
  </si>
  <si>
    <t>13:17:10</t>
  </si>
  <si>
    <t>20221213 13:17:14</t>
  </si>
  <si>
    <t>13:17:14</t>
  </si>
  <si>
    <t>20221213 13:17:18</t>
  </si>
  <si>
    <t>13:17:18</t>
  </si>
  <si>
    <t>20221213 13:17:22</t>
  </si>
  <si>
    <t>13:17:22</t>
  </si>
  <si>
    <t>20221213 13:17:26</t>
  </si>
  <si>
    <t>13:17:26</t>
  </si>
  <si>
    <t>20221213 13:17:30</t>
  </si>
  <si>
    <t>13:17:30</t>
  </si>
  <si>
    <t>20221213 13:17:34</t>
  </si>
  <si>
    <t>13:17:34</t>
  </si>
  <si>
    <t>20221213 13:17:38</t>
  </si>
  <si>
    <t>13:17:38</t>
  </si>
  <si>
    <t>20221213 13:17:42</t>
  </si>
  <si>
    <t>13:17:42</t>
  </si>
  <si>
    <t>20221213 13:17:46</t>
  </si>
  <si>
    <t>13:17:46</t>
  </si>
  <si>
    <t>20221213 13:17:50</t>
  </si>
  <si>
    <t>13:17:50</t>
  </si>
  <si>
    <t>20221213 13:17:54</t>
  </si>
  <si>
    <t>13:17:54</t>
  </si>
  <si>
    <t>20221213 13:17:58</t>
  </si>
  <si>
    <t>13:17:58</t>
  </si>
  <si>
    <t>20221213 13:18:02</t>
  </si>
  <si>
    <t>13:18:02</t>
  </si>
  <si>
    <t>20221213 13:18:06</t>
  </si>
  <si>
    <t>13:18:06</t>
  </si>
  <si>
    <t>20221213 13:18:10</t>
  </si>
  <si>
    <t>13:18:10</t>
  </si>
  <si>
    <t>20221213 13:18:14</t>
  </si>
  <si>
    <t>13:18:14</t>
  </si>
  <si>
    <t>20221213 13:18:18</t>
  </si>
  <si>
    <t>13:18:18</t>
  </si>
  <si>
    <t>20221213 13:18:22</t>
  </si>
  <si>
    <t>13:18:22</t>
  </si>
  <si>
    <t>20221213 13:18:26</t>
  </si>
  <si>
    <t>13:18:26</t>
  </si>
  <si>
    <t>20221213 13:18:30</t>
  </si>
  <si>
    <t>13:18:30</t>
  </si>
  <si>
    <t>20221213 13:18:34</t>
  </si>
  <si>
    <t>13:18:34</t>
  </si>
  <si>
    <t>20221213 13:18:38</t>
  </si>
  <si>
    <t>13:18:38</t>
  </si>
  <si>
    <t>20221213 13:18:42</t>
  </si>
  <si>
    <t>13:18:42</t>
  </si>
  <si>
    <t>20221213 13:18:46</t>
  </si>
  <si>
    <t>13:18:46</t>
  </si>
  <si>
    <t>20221213 13:18:50</t>
  </si>
  <si>
    <t>13:18:50</t>
  </si>
  <si>
    <t>20221213 13:18:54</t>
  </si>
  <si>
    <t>13:18:54</t>
  </si>
  <si>
    <t>20221213 13:18:58</t>
  </si>
  <si>
    <t>13:18:58</t>
  </si>
  <si>
    <t>20221213 13:19:02</t>
  </si>
  <si>
    <t>13:19:02</t>
  </si>
  <si>
    <t>20221213 13:19:06</t>
  </si>
  <si>
    <t>13:19:06</t>
  </si>
  <si>
    <t>20221213 13:19:10</t>
  </si>
  <si>
    <t>13:19:10</t>
  </si>
  <si>
    <t>20221213 13:19:14</t>
  </si>
  <si>
    <t>13:19:14</t>
  </si>
  <si>
    <t>20221213 13:19:18</t>
  </si>
  <si>
    <t>13:19:18</t>
  </si>
  <si>
    <t>20221213 13:19:22</t>
  </si>
  <si>
    <t>13:19:22</t>
  </si>
  <si>
    <t>20221213 13:19:26</t>
  </si>
  <si>
    <t>13:19:26</t>
  </si>
  <si>
    <t>20221213 13:19:30</t>
  </si>
  <si>
    <t>13:19:30</t>
  </si>
  <si>
    <t>20221213 13:19:34</t>
  </si>
  <si>
    <t>13:19:34</t>
  </si>
  <si>
    <t>20221213 13:19:38</t>
  </si>
  <si>
    <t>13:19:38</t>
  </si>
  <si>
    <t>20221213 13:19:42</t>
  </si>
  <si>
    <t>13:19:42</t>
  </si>
  <si>
    <t>20221213 13:19:46</t>
  </si>
  <si>
    <t>13:19:46</t>
  </si>
  <si>
    <t>20221213 13:19:50</t>
  </si>
  <si>
    <t>13:19:50</t>
  </si>
  <si>
    <t>20221213 13:19:54</t>
  </si>
  <si>
    <t>13:19:54</t>
  </si>
  <si>
    <t>20221213 13:19:58</t>
  </si>
  <si>
    <t>13:19:58</t>
  </si>
  <si>
    <t>20221213 13:20:02</t>
  </si>
  <si>
    <t>13:20:02</t>
  </si>
  <si>
    <t>20221213 13:20:06</t>
  </si>
  <si>
    <t>13:20:06</t>
  </si>
  <si>
    <t>2/2</t>
  </si>
  <si>
    <t>20221213 13:20:10</t>
  </si>
  <si>
    <t>13:20:10</t>
  </si>
  <si>
    <t>20221213 13:20:14</t>
  </si>
  <si>
    <t>13:20:14</t>
  </si>
  <si>
    <t>20221213 13:20:18</t>
  </si>
  <si>
    <t>13:20:18</t>
  </si>
  <si>
    <t>20221213 13:20:22</t>
  </si>
  <si>
    <t>13:20:22</t>
  </si>
  <si>
    <t>20221213 13:20:26</t>
  </si>
  <si>
    <t>13:20:26</t>
  </si>
  <si>
    <t>20221213 13:20:30</t>
  </si>
  <si>
    <t>13:20:30</t>
  </si>
  <si>
    <t>20221213 13:20:34</t>
  </si>
  <si>
    <t>13:20:34</t>
  </si>
  <si>
    <t>20221213 13:20:38</t>
  </si>
  <si>
    <t>13:20:38</t>
  </si>
  <si>
    <t>20221213 13:20:42</t>
  </si>
  <si>
    <t>13:20:42</t>
  </si>
  <si>
    <t>20221213 13:20:46</t>
  </si>
  <si>
    <t>13:20:46</t>
  </si>
  <si>
    <t>20221213 13:20:50</t>
  </si>
  <si>
    <t>13:20:50</t>
  </si>
  <si>
    <t>20221213 13:20:54</t>
  </si>
  <si>
    <t>13:20:54</t>
  </si>
  <si>
    <t>20221213 13:20:58</t>
  </si>
  <si>
    <t>13:20:58</t>
  </si>
  <si>
    <t>20221213 13:21:02</t>
  </si>
  <si>
    <t>13:21:02</t>
  </si>
  <si>
    <t>20221213 13:21:05</t>
  </si>
  <si>
    <t>13:21:05</t>
  </si>
  <si>
    <t>20221213 13:21:10</t>
  </si>
  <si>
    <t>13:21:10</t>
  </si>
  <si>
    <t>20221213 13:21:13</t>
  </si>
  <si>
    <t>13:21:13</t>
  </si>
  <si>
    <t>20221213 13:21:17</t>
  </si>
  <si>
    <t>13:21:17</t>
  </si>
  <si>
    <t>20221213 13:21:21</t>
  </si>
  <si>
    <t>13:21:21</t>
  </si>
  <si>
    <t>20221213 13:21:25</t>
  </si>
  <si>
    <t>13:21:25</t>
  </si>
  <si>
    <t>20221213 13:21:29</t>
  </si>
  <si>
    <t>13:21:29</t>
  </si>
  <si>
    <t>20221213 13:21:33</t>
  </si>
  <si>
    <t>13:21:33</t>
  </si>
  <si>
    <t>20221213 13:21:37</t>
  </si>
  <si>
    <t>13:21:37</t>
  </si>
  <si>
    <t>20221213 13:21:41</t>
  </si>
  <si>
    <t>13:21:41</t>
  </si>
  <si>
    <t>20221213 13:21:45</t>
  </si>
  <si>
    <t>13:21:45</t>
  </si>
  <si>
    <t>20221213 13:21:49</t>
  </si>
  <si>
    <t>13:21:49</t>
  </si>
  <si>
    <t>20221213 13:21:53</t>
  </si>
  <si>
    <t>13:21:53</t>
  </si>
  <si>
    <t>20221213 13:21:57</t>
  </si>
  <si>
    <t>13:21:57</t>
  </si>
  <si>
    <t>20221213 13:22:02</t>
  </si>
  <si>
    <t>13:22:02</t>
  </si>
  <si>
    <t>20221213 13:22:06</t>
  </si>
  <si>
    <t>13:22:06</t>
  </si>
  <si>
    <t>20221213 13:22:10</t>
  </si>
  <si>
    <t>13:22:10</t>
  </si>
  <si>
    <t>20221213 13:22:13</t>
  </si>
  <si>
    <t>13:22:13</t>
  </si>
  <si>
    <t>20221213 13:22:17</t>
  </si>
  <si>
    <t>13:22:17</t>
  </si>
  <si>
    <t>20221213 13:22:21</t>
  </si>
  <si>
    <t>13:22:21</t>
  </si>
  <si>
    <t>20221213 13:22:25</t>
  </si>
  <si>
    <t>13:22:25</t>
  </si>
  <si>
    <t>20221213 13:22:29</t>
  </si>
  <si>
    <t>13:22:29</t>
  </si>
  <si>
    <t>20221213 13:22:33</t>
  </si>
  <si>
    <t>13:22:33</t>
  </si>
  <si>
    <t>20221213 13:22:37</t>
  </si>
  <si>
    <t>13:22:37</t>
  </si>
  <si>
    <t>20221213 13:22:41</t>
  </si>
  <si>
    <t>13:22:41</t>
  </si>
  <si>
    <t>20221213 13:22:45</t>
  </si>
  <si>
    <t>13:22:45</t>
  </si>
  <si>
    <t>20221213 13:22:49</t>
  </si>
  <si>
    <t>13:22:49</t>
  </si>
  <si>
    <t>20221213 13:22:53</t>
  </si>
  <si>
    <t>13:22:53</t>
  </si>
  <si>
    <t>20221213 13:22:57</t>
  </si>
  <si>
    <t>13:22:57</t>
  </si>
  <si>
    <t>20221213 13:23:01</t>
  </si>
  <si>
    <t>13:23:01</t>
  </si>
  <si>
    <t>20221213 13:23:05</t>
  </si>
  <si>
    <t>13:23:05</t>
  </si>
  <si>
    <t>20221213 13:23:09</t>
  </si>
  <si>
    <t>13:23:09</t>
  </si>
  <si>
    <t>20221213 13:23:13</t>
  </si>
  <si>
    <t>13:23:13</t>
  </si>
  <si>
    <t>20221213 13:23:17</t>
  </si>
  <si>
    <t>13:23:17</t>
  </si>
  <si>
    <t>20221213 13:23:21</t>
  </si>
  <si>
    <t>13:23:21</t>
  </si>
  <si>
    <t>20221213 13:23:25</t>
  </si>
  <si>
    <t>13:23:25</t>
  </si>
  <si>
    <t>20221213 13:23:29</t>
  </si>
  <si>
    <t>13:23:29</t>
  </si>
  <si>
    <t>20221213 13:23:33</t>
  </si>
  <si>
    <t>13:23:33</t>
  </si>
  <si>
    <t>20221213 13:23:37</t>
  </si>
  <si>
    <t>13:23:37</t>
  </si>
  <si>
    <t>20221213 13:23:41</t>
  </si>
  <si>
    <t>13:23:41</t>
  </si>
  <si>
    <t>20221213 13:23:45</t>
  </si>
  <si>
    <t>13:23:45</t>
  </si>
  <si>
    <t>20221213 13:23:49</t>
  </si>
  <si>
    <t>13:23:49</t>
  </si>
  <si>
    <t>20221213 13:23:53</t>
  </si>
  <si>
    <t>13:23:53</t>
  </si>
  <si>
    <t>20221213 13:23:57</t>
  </si>
  <si>
    <t>13:23:57</t>
  </si>
  <si>
    <t>20221213 13:24:01</t>
  </si>
  <si>
    <t>13:24:01</t>
  </si>
  <si>
    <t>20221213 13:24:05</t>
  </si>
  <si>
    <t>13:24:05</t>
  </si>
  <si>
    <t>20221213 13:24:09</t>
  </si>
  <si>
    <t>13:24:09</t>
  </si>
  <si>
    <t>20221213 13:24:13</t>
  </si>
  <si>
    <t>13:24:13</t>
  </si>
  <si>
    <t>20221213 13:24:17</t>
  </si>
  <si>
    <t>13:24:17</t>
  </si>
  <si>
    <t>20221213 13:24:21</t>
  </si>
  <si>
    <t>13:24:21</t>
  </si>
  <si>
    <t>20221213 13:24:25</t>
  </si>
  <si>
    <t>13:24:25</t>
  </si>
  <si>
    <t>20221213 13:24:29</t>
  </si>
  <si>
    <t>13:24:29</t>
  </si>
  <si>
    <t>20221213 13:24:33</t>
  </si>
  <si>
    <t>13:24:33</t>
  </si>
  <si>
    <t>20221213 13:24:37</t>
  </si>
  <si>
    <t>13:24:37</t>
  </si>
  <si>
    <t>20221213 13:24:41</t>
  </si>
  <si>
    <t>13:24:41</t>
  </si>
  <si>
    <t>20221213 13:24:45</t>
  </si>
  <si>
    <t>13:24:45</t>
  </si>
  <si>
    <t>20221213 13:24:49</t>
  </si>
  <si>
    <t>13:24:49</t>
  </si>
  <si>
    <t>20221213 13:24:53</t>
  </si>
  <si>
    <t>13:24:53</t>
  </si>
  <si>
    <t>20221213 13:24:57</t>
  </si>
  <si>
    <t>13:24:57</t>
  </si>
  <si>
    <t>20221213 13:25:01</t>
  </si>
  <si>
    <t>13:25:01</t>
  </si>
  <si>
    <t>20221213 13:25:05</t>
  </si>
  <si>
    <t>13:25:05</t>
  </si>
  <si>
    <t>20221213 13:25:09</t>
  </si>
  <si>
    <t>13:25:09</t>
  </si>
  <si>
    <t>20221213 13:25:13</t>
  </si>
  <si>
    <t>13:25:13</t>
  </si>
  <si>
    <t>20221213 13:25:17</t>
  </si>
  <si>
    <t>13:25:17</t>
  </si>
  <si>
    <t>20221213 13:25:21</t>
  </si>
  <si>
    <t>13:25:21</t>
  </si>
  <si>
    <t>20221213 13:25:25</t>
  </si>
  <si>
    <t>13:25:25</t>
  </si>
  <si>
    <t>20221213 13:25:29</t>
  </si>
  <si>
    <t>13:25:29</t>
  </si>
  <si>
    <t>20221213 13:25:33</t>
  </si>
  <si>
    <t>13:25:33</t>
  </si>
  <si>
    <t>20221213 13:25:37</t>
  </si>
  <si>
    <t>13:25:37</t>
  </si>
  <si>
    <t>20221213 13:25:41</t>
  </si>
  <si>
    <t>13:25:41</t>
  </si>
  <si>
    <t>20221213 13:25:45</t>
  </si>
  <si>
    <t>13:25:45</t>
  </si>
  <si>
    <t>20221213 13:25:49</t>
  </si>
  <si>
    <t>13:25:49</t>
  </si>
  <si>
    <t>20221213 13:25:53</t>
  </si>
  <si>
    <t>13:25:53</t>
  </si>
  <si>
    <t>20221213 13:25:57</t>
  </si>
  <si>
    <t>13:25:57</t>
  </si>
  <si>
    <t>20221213 13:26:01</t>
  </si>
  <si>
    <t>13:26:01</t>
  </si>
  <si>
    <t>20221213 13:26:05</t>
  </si>
  <si>
    <t>13:26:05</t>
  </si>
  <si>
    <t>20221213 13:26:09</t>
  </si>
  <si>
    <t>13:26:09</t>
  </si>
  <si>
    <t>20221213 13:26:13</t>
  </si>
  <si>
    <t>13:26:13</t>
  </si>
  <si>
    <t>20221213 13:26:17</t>
  </si>
  <si>
    <t>13:26:17</t>
  </si>
  <si>
    <t>20221213 13:26:21</t>
  </si>
  <si>
    <t>13:26:21</t>
  </si>
  <si>
    <t>20221213 13:26:25</t>
  </si>
  <si>
    <t>13:26:25</t>
  </si>
  <si>
    <t>20221213 13:26:29</t>
  </si>
  <si>
    <t>13:26:29</t>
  </si>
  <si>
    <t>20221213 13:26:33</t>
  </si>
  <si>
    <t>13:26:33</t>
  </si>
  <si>
    <t>20221213 13:26:37</t>
  </si>
  <si>
    <t>13:26:37</t>
  </si>
  <si>
    <t>20221213 13:26:41</t>
  </si>
  <si>
    <t>13:26:41</t>
  </si>
  <si>
    <t>20221213 13:26:45</t>
  </si>
  <si>
    <t>13:26:45</t>
  </si>
  <si>
    <t>20221213 13:26:49</t>
  </si>
  <si>
    <t>13:26:49</t>
  </si>
  <si>
    <t>20221213 13:26:53</t>
  </si>
  <si>
    <t>13:26:53</t>
  </si>
  <si>
    <t>20221213 13:26:57</t>
  </si>
  <si>
    <t>13:26:57</t>
  </si>
  <si>
    <t>20221213 13:27:01</t>
  </si>
  <si>
    <t>13:27:01</t>
  </si>
  <si>
    <t>20221213 13:27:05</t>
  </si>
  <si>
    <t>13:27:05</t>
  </si>
  <si>
    <t>20221213 13:27:09</t>
  </si>
  <si>
    <t>13:27:09</t>
  </si>
  <si>
    <t>20221213 13:27:13</t>
  </si>
  <si>
    <t>13:27:13</t>
  </si>
  <si>
    <t>20221213 13:27:17</t>
  </si>
  <si>
    <t>13:27:17</t>
  </si>
  <si>
    <t>20221213 13:27:21</t>
  </si>
  <si>
    <t>13:27:21</t>
  </si>
  <si>
    <t>20221213 13:27:25</t>
  </si>
  <si>
    <t>13:27:25</t>
  </si>
  <si>
    <t>20221213 13:27:29</t>
  </si>
  <si>
    <t>13:27:29</t>
  </si>
  <si>
    <t>20221213 13:27:33</t>
  </si>
  <si>
    <t>13:27:33</t>
  </si>
  <si>
    <t>20221213 13:27:37</t>
  </si>
  <si>
    <t>13:27:37</t>
  </si>
  <si>
    <t>20221213 13:27:41</t>
  </si>
  <si>
    <t>13:27:41</t>
  </si>
  <si>
    <t>20221213 13:27:45</t>
  </si>
  <si>
    <t>13:27:45</t>
  </si>
  <si>
    <t>20221213 13:27:49</t>
  </si>
  <si>
    <t>13:27:49</t>
  </si>
  <si>
    <t>20221213 13:27:53</t>
  </si>
  <si>
    <t>13:27:53</t>
  </si>
  <si>
    <t>20221213 13:27:57</t>
  </si>
  <si>
    <t>13:27:57</t>
  </si>
  <si>
    <t>20221213 13:28:01</t>
  </si>
  <si>
    <t>13:28:01</t>
  </si>
  <si>
    <t>20221213 13:28:05</t>
  </si>
  <si>
    <t>13:28:05</t>
  </si>
  <si>
    <t>20221213 13:28:09</t>
  </si>
  <si>
    <t>13:28:09</t>
  </si>
  <si>
    <t>20221213 13:28:13</t>
  </si>
  <si>
    <t>13:28:13</t>
  </si>
  <si>
    <t>20221213 13:28:17</t>
  </si>
  <si>
    <t>13:28:17</t>
  </si>
  <si>
    <t>20221213 13:28:21</t>
  </si>
  <si>
    <t>13:28:21</t>
  </si>
  <si>
    <t>20221213 13:28:25</t>
  </si>
  <si>
    <t>13:28:25</t>
  </si>
  <si>
    <t>20221213 13:28:29</t>
  </si>
  <si>
    <t>13:28:29</t>
  </si>
  <si>
    <t>20221213 13:28:33</t>
  </si>
  <si>
    <t>13:28:33</t>
  </si>
  <si>
    <t>20221213 13:28:37</t>
  </si>
  <si>
    <t>13:28:37</t>
  </si>
  <si>
    <t>20221213 13:28:41</t>
  </si>
  <si>
    <t>13:28:41</t>
  </si>
  <si>
    <t>20221213 13:28:45</t>
  </si>
  <si>
    <t>13:28:45</t>
  </si>
  <si>
    <t>20221213 13:28:49</t>
  </si>
  <si>
    <t>13:28:49</t>
  </si>
  <si>
    <t>20221213 13:28:53</t>
  </si>
  <si>
    <t>13:28:53</t>
  </si>
  <si>
    <t>20221213 13:28:57</t>
  </si>
  <si>
    <t>13:28:57</t>
  </si>
  <si>
    <t>20221213 13:29:01</t>
  </si>
  <si>
    <t>13:29:01</t>
  </si>
  <si>
    <t>20221213 13:29:05</t>
  </si>
  <si>
    <t>13:29:05</t>
  </si>
  <si>
    <t>20221213 13:29:09</t>
  </si>
  <si>
    <t>13:29:09</t>
  </si>
  <si>
    <t>20221213 13:29:13</t>
  </si>
  <si>
    <t>13:29:13</t>
  </si>
  <si>
    <t>20221213 13:29:17</t>
  </si>
  <si>
    <t>13:29:17</t>
  </si>
  <si>
    <t>20221213 13:29:21</t>
  </si>
  <si>
    <t>13:29:21</t>
  </si>
  <si>
    <t>20221213 13:29:25</t>
  </si>
  <si>
    <t>13:29:25</t>
  </si>
  <si>
    <t>20221213 13:29:29</t>
  </si>
  <si>
    <t>13:29:29</t>
  </si>
  <si>
    <t>20221213 13:29:33</t>
  </si>
  <si>
    <t>13:29:33</t>
  </si>
  <si>
    <t>20221213 13:29:37</t>
  </si>
  <si>
    <t>13:29:37</t>
  </si>
  <si>
    <t>20221213 13:29:41</t>
  </si>
  <si>
    <t>13:29:41</t>
  </si>
  <si>
    <t>20221213 13:29:45</t>
  </si>
  <si>
    <t>13:29:45</t>
  </si>
  <si>
    <t>20221213 13:29:49</t>
  </si>
  <si>
    <t>13:29:49</t>
  </si>
  <si>
    <t>20221213 13:29:53</t>
  </si>
  <si>
    <t>13:29:53</t>
  </si>
  <si>
    <t>20221213 13:29:57</t>
  </si>
  <si>
    <t>13:29:57</t>
  </si>
  <si>
    <t>20221213 13:30:01</t>
  </si>
  <si>
    <t>13:30:01</t>
  </si>
  <si>
    <t>20221213 13:30:05</t>
  </si>
  <si>
    <t>13:30:05</t>
  </si>
  <si>
    <t>20221213 13:30:09</t>
  </si>
  <si>
    <t>13:30:09</t>
  </si>
  <si>
    <t>20221213 13:30:13</t>
  </si>
  <si>
    <t>13:30:13</t>
  </si>
  <si>
    <t>20221213 13:30:17</t>
  </si>
  <si>
    <t>13:30:17</t>
  </si>
  <si>
    <t>20221213 13:30:21</t>
  </si>
  <si>
    <t>13:30:21</t>
  </si>
  <si>
    <t>20221213 13:30:25</t>
  </si>
  <si>
    <t>13:30:25</t>
  </si>
  <si>
    <t>20221213 13:30:29</t>
  </si>
  <si>
    <t>13:30:29</t>
  </si>
  <si>
    <t>20221213 13:30:33</t>
  </si>
  <si>
    <t>13:30:33</t>
  </si>
  <si>
    <t>20221213 13:30:37</t>
  </si>
  <si>
    <t>13:30:37</t>
  </si>
  <si>
    <t>20221213 13:30:41</t>
  </si>
  <si>
    <t>13:30:41</t>
  </si>
  <si>
    <t>20221213 13:30:45</t>
  </si>
  <si>
    <t>13:30:45</t>
  </si>
  <si>
    <t>20221213 13:30:49</t>
  </si>
  <si>
    <t>13:30:49</t>
  </si>
  <si>
    <t>20221213 13:30:53</t>
  </si>
  <si>
    <t>13:30:53</t>
  </si>
  <si>
    <t>20221213 13:30:57</t>
  </si>
  <si>
    <t>13:30:57</t>
  </si>
  <si>
    <t>20221213 13:31:01</t>
  </si>
  <si>
    <t>13:31:01</t>
  </si>
  <si>
    <t>20221213 13:31:04</t>
  </si>
  <si>
    <t>13:31:04</t>
  </si>
  <si>
    <t>20221213 13:31:08</t>
  </si>
  <si>
    <t>13:31:08</t>
  </si>
  <si>
    <t>20221213 13:31:12</t>
  </si>
  <si>
    <t>13:31:12</t>
  </si>
  <si>
    <t>20221213 13:31:16</t>
  </si>
  <si>
    <t>13:31:16</t>
  </si>
  <si>
    <t>20221213 13:31:20</t>
  </si>
  <si>
    <t>13:31:20</t>
  </si>
  <si>
    <t>20221213 13:31:24</t>
  </si>
  <si>
    <t>13:31:24</t>
  </si>
  <si>
    <t>20221213 13:31:28</t>
  </si>
  <si>
    <t>13:31:28</t>
  </si>
  <si>
    <t>20221213 13:31:32</t>
  </si>
  <si>
    <t>13:31:32</t>
  </si>
  <si>
    <t>20221213 13:31:36</t>
  </si>
  <si>
    <t>13:31:36</t>
  </si>
  <si>
    <t>20221213 13:31:40</t>
  </si>
  <si>
    <t>13:31:40</t>
  </si>
  <si>
    <t>20221213 13:31:44</t>
  </si>
  <si>
    <t>13:31:44</t>
  </si>
  <si>
    <t>20221213 13:31:48</t>
  </si>
  <si>
    <t>13:31:48</t>
  </si>
  <si>
    <t>20221213 13:31:52</t>
  </si>
  <si>
    <t>13:31:52</t>
  </si>
  <si>
    <t>20221213 13:31:56</t>
  </si>
  <si>
    <t>13:31:56</t>
  </si>
  <si>
    <t>20221213 13:32:00</t>
  </si>
  <si>
    <t>13:32:00</t>
  </si>
  <si>
    <t>20221213 13:32:04</t>
  </si>
  <si>
    <t>13:32:04</t>
  </si>
  <si>
    <t>20221213 13:32:08</t>
  </si>
  <si>
    <t>13:32:08</t>
  </si>
  <si>
    <t>20221213 13:32:12</t>
  </si>
  <si>
    <t>13:32:12</t>
  </si>
  <si>
    <t>20221213 13:32:16</t>
  </si>
  <si>
    <t>13:32:16</t>
  </si>
  <si>
    <t>20221213 13:32:20</t>
  </si>
  <si>
    <t>13:32:20</t>
  </si>
  <si>
    <t>20221213 13:32:24</t>
  </si>
  <si>
    <t>13:32:24</t>
  </si>
  <si>
    <t>20221213 13:32:28</t>
  </si>
  <si>
    <t>13:32:28</t>
  </si>
  <si>
    <t>20221213 13:32:32</t>
  </si>
  <si>
    <t>13:32:32</t>
  </si>
  <si>
    <t>20221213 13:32:36</t>
  </si>
  <si>
    <t>13:32:36</t>
  </si>
  <si>
    <t>20221213 13:32:40</t>
  </si>
  <si>
    <t>13:32:40</t>
  </si>
  <si>
    <t>20221213 13:32:44</t>
  </si>
  <si>
    <t>13:32:44</t>
  </si>
  <si>
    <t>20221213 13:32:48</t>
  </si>
  <si>
    <t>13:32:48</t>
  </si>
  <si>
    <t>20221213 13:32:52</t>
  </si>
  <si>
    <t>13:32:52</t>
  </si>
  <si>
    <t>20221213 13:32:56</t>
  </si>
  <si>
    <t>13:32:56</t>
  </si>
  <si>
    <t>20221213 13:33:00</t>
  </si>
  <si>
    <t>13:33:00</t>
  </si>
  <si>
    <t>20221213 13:33:04</t>
  </si>
  <si>
    <t>13:33:04</t>
  </si>
  <si>
    <t>20221213 13:33:08</t>
  </si>
  <si>
    <t>13:33:08</t>
  </si>
  <si>
    <t>20221213 13:33:12</t>
  </si>
  <si>
    <t>13:33:12</t>
  </si>
  <si>
    <t>20221213 13:33:16</t>
  </si>
  <si>
    <t>13:33:16</t>
  </si>
  <si>
    <t>20221213 13:33:20</t>
  </si>
  <si>
    <t>13:33:20</t>
  </si>
  <si>
    <t>20221213 13:33:24</t>
  </si>
  <si>
    <t>13:33:24</t>
  </si>
  <si>
    <t>20221213 13:33:28</t>
  </si>
  <si>
    <t>13:33:28</t>
  </si>
  <si>
    <t>20221213 13:33:32</t>
  </si>
  <si>
    <t>13:33:32</t>
  </si>
  <si>
    <t>20221213 13:33:36</t>
  </si>
  <si>
    <t>13:33:36</t>
  </si>
  <si>
    <t>20221213 13:33:40</t>
  </si>
  <si>
    <t>13:33:40</t>
  </si>
  <si>
    <t>20221213 13:33:44</t>
  </si>
  <si>
    <t>13:33:44</t>
  </si>
  <si>
    <t>20221213 13:33:48</t>
  </si>
  <si>
    <t>13:33:48</t>
  </si>
  <si>
    <t>20221213 13:33:52</t>
  </si>
  <si>
    <t>13:33:52</t>
  </si>
  <si>
    <t>20221213 13:33:56</t>
  </si>
  <si>
    <t>13:33:56</t>
  </si>
  <si>
    <t>20221213 13:34:00</t>
  </si>
  <si>
    <t>13:34:00</t>
  </si>
  <si>
    <t>20221213 13:34:04</t>
  </si>
  <si>
    <t>13:34:04</t>
  </si>
  <si>
    <t>20221213 13:34:08</t>
  </si>
  <si>
    <t>13:34:08</t>
  </si>
  <si>
    <t>20221213 13:34:12</t>
  </si>
  <si>
    <t>13:34:12</t>
  </si>
  <si>
    <t>20221213 13:34:16</t>
  </si>
  <si>
    <t>13:34:16</t>
  </si>
  <si>
    <t>20221213 13:34:20</t>
  </si>
  <si>
    <t>13:34:20</t>
  </si>
  <si>
    <t>20221213 13:34:24</t>
  </si>
  <si>
    <t>13:34:24</t>
  </si>
  <si>
    <t>20221213 13:34:28</t>
  </si>
  <si>
    <t>13:34:28</t>
  </si>
  <si>
    <t>20221213 13:34:32</t>
  </si>
  <si>
    <t>13:34:32</t>
  </si>
  <si>
    <t>20221213 13:34:36</t>
  </si>
  <si>
    <t>13:34:36</t>
  </si>
  <si>
    <t>20221213 13:34:40</t>
  </si>
  <si>
    <t>13:34:40</t>
  </si>
  <si>
    <t>20221213 13:34:44</t>
  </si>
  <si>
    <t>13:34:44</t>
  </si>
  <si>
    <t>20221213 13:34:48</t>
  </si>
  <si>
    <t>13:34:48</t>
  </si>
  <si>
    <t>20221213 13:34:52</t>
  </si>
  <si>
    <t>13:34:52</t>
  </si>
  <si>
    <t>20221213 13:34:56</t>
  </si>
  <si>
    <t>13:34:56</t>
  </si>
  <si>
    <t>20221213 13:35:00</t>
  </si>
  <si>
    <t>13:35:00</t>
  </si>
  <si>
    <t>20221213 13:35:04</t>
  </si>
  <si>
    <t>13:35:04</t>
  </si>
  <si>
    <t>20221213 13:35:08</t>
  </si>
  <si>
    <t>13:35:08</t>
  </si>
  <si>
    <t>20221213 13:35:12</t>
  </si>
  <si>
    <t>13:35:12</t>
  </si>
  <si>
    <t>20221213 13:35:16</t>
  </si>
  <si>
    <t>13:35:16</t>
  </si>
  <si>
    <t>20221213 13:35:20</t>
  </si>
  <si>
    <t>13:35:20</t>
  </si>
  <si>
    <t>20221213 13:35:24</t>
  </si>
  <si>
    <t>13:35:24</t>
  </si>
  <si>
    <t>20221213 13:35:28</t>
  </si>
  <si>
    <t>13:35:28</t>
  </si>
  <si>
    <t>20221213 13:35:32</t>
  </si>
  <si>
    <t>13:35:32</t>
  </si>
  <si>
    <t>20221213 13:35:36</t>
  </si>
  <si>
    <t>13:35:36</t>
  </si>
  <si>
    <t>20221213 13:35:40</t>
  </si>
  <si>
    <t>13:35:40</t>
  </si>
  <si>
    <t>20221213 13:35:44</t>
  </si>
  <si>
    <t>13:35:44</t>
  </si>
  <si>
    <t>20221213 13:35:48</t>
  </si>
  <si>
    <t>13:35:48</t>
  </si>
  <si>
    <t>20221213 13:35:52</t>
  </si>
  <si>
    <t>13:35:52</t>
  </si>
  <si>
    <t>20221213 13:35:56</t>
  </si>
  <si>
    <t>13:35:56</t>
  </si>
  <si>
    <t>20221213 13:36:00</t>
  </si>
  <si>
    <t>13:36:00</t>
  </si>
  <si>
    <t>20221213 13:36:04</t>
  </si>
  <si>
    <t>13:36:04</t>
  </si>
  <si>
    <t>20221213 13:36:08</t>
  </si>
  <si>
    <t>13:36:08</t>
  </si>
  <si>
    <t>20221213 13:36:12</t>
  </si>
  <si>
    <t>13:36:12</t>
  </si>
  <si>
    <t>20221213 13:36:16</t>
  </si>
  <si>
    <t>13:36:16</t>
  </si>
  <si>
    <t>20221213 13:36:20</t>
  </si>
  <si>
    <t>13:36:20</t>
  </si>
  <si>
    <t>20221213 13:36:24</t>
  </si>
  <si>
    <t>13:36:24</t>
  </si>
  <si>
    <t>20221213 13:36:28</t>
  </si>
  <si>
    <t>13:36:28</t>
  </si>
  <si>
    <t>20221213 13:36:32</t>
  </si>
  <si>
    <t>13:36:32</t>
  </si>
  <si>
    <t>20221213 13:36:36</t>
  </si>
  <si>
    <t>13:36:36</t>
  </si>
  <si>
    <t>20221213 13:36:40</t>
  </si>
  <si>
    <t>13:36:40</t>
  </si>
  <si>
    <t>20221213 13:36:44</t>
  </si>
  <si>
    <t>13:36:44</t>
  </si>
  <si>
    <t>20221213 13:36:48</t>
  </si>
  <si>
    <t>13:36:48</t>
  </si>
  <si>
    <t>20221213 13:36:52</t>
  </si>
  <si>
    <t>13:36:52</t>
  </si>
  <si>
    <t>20221213 13:36:56</t>
  </si>
  <si>
    <t>13:36:56</t>
  </si>
  <si>
    <t>20221213 13:37:00</t>
  </si>
  <si>
    <t>13:37:00</t>
  </si>
  <si>
    <t>20221213 13:37:04</t>
  </si>
  <si>
    <t>13:37:04</t>
  </si>
  <si>
    <t>20221213 13:37:08</t>
  </si>
  <si>
    <t>13:37:08</t>
  </si>
  <si>
    <t>20221213 13:37:12</t>
  </si>
  <si>
    <t>13:37:12</t>
  </si>
  <si>
    <t>20221213 13:37:16</t>
  </si>
  <si>
    <t>13:37:16</t>
  </si>
  <si>
    <t>20221213 13:37:20</t>
  </si>
  <si>
    <t>13:37:20</t>
  </si>
  <si>
    <t>20221213 13:37:24</t>
  </si>
  <si>
    <t>13:37:24</t>
  </si>
  <si>
    <t>20221213 13:37:28</t>
  </si>
  <si>
    <t>13:37:28</t>
  </si>
  <si>
    <t>20221213 13:37:32</t>
  </si>
  <si>
    <t>13:37:32</t>
  </si>
  <si>
    <t>20221213 13:37:36</t>
  </si>
  <si>
    <t>13:37:36</t>
  </si>
  <si>
    <t>20221213 13:37:40</t>
  </si>
  <si>
    <t>13:37:40</t>
  </si>
  <si>
    <t>20221213 13:37:44</t>
  </si>
  <si>
    <t>13:37:44</t>
  </si>
  <si>
    <t>20221213 13:37:48</t>
  </si>
  <si>
    <t>13:37:48</t>
  </si>
  <si>
    <t>20221213 13:37:52</t>
  </si>
  <si>
    <t>13:37:52</t>
  </si>
  <si>
    <t>20221213 13:37:56</t>
  </si>
  <si>
    <t>13:37:56</t>
  </si>
  <si>
    <t>20221213 13:38:00</t>
  </si>
  <si>
    <t>13:38:00</t>
  </si>
  <si>
    <t>20221213 13:38:04</t>
  </si>
  <si>
    <t>13:38:04</t>
  </si>
  <si>
    <t>20221213 13:38:08</t>
  </si>
  <si>
    <t>13:38:08</t>
  </si>
  <si>
    <t>20221213 13:38:12</t>
  </si>
  <si>
    <t>13:38:12</t>
  </si>
  <si>
    <t>20221213 13:38:16</t>
  </si>
  <si>
    <t>13:38:16</t>
  </si>
  <si>
    <t>20221213 13:38:20</t>
  </si>
  <si>
    <t>13:38:20</t>
  </si>
  <si>
    <t>20221213 13:38:24</t>
  </si>
  <si>
    <t>13:38:24</t>
  </si>
  <si>
    <t>20221213 13:38:28</t>
  </si>
  <si>
    <t>13:38:28</t>
  </si>
  <si>
    <t>20221213 13:38:32</t>
  </si>
  <si>
    <t>13:38:32</t>
  </si>
  <si>
    <t>20221213 13:38:36</t>
  </si>
  <si>
    <t>13:38:36</t>
  </si>
  <si>
    <t>20221213 13:38:40</t>
  </si>
  <si>
    <t>13:38:40</t>
  </si>
  <si>
    <t>20221213 13:38:44</t>
  </si>
  <si>
    <t>13:38:44</t>
  </si>
  <si>
    <t>20221213 13:38:48</t>
  </si>
  <si>
    <t>13:38:48</t>
  </si>
  <si>
    <t>20221213 13:38:52</t>
  </si>
  <si>
    <t>13:38:52</t>
  </si>
  <si>
    <t>20221213 13:38:56</t>
  </si>
  <si>
    <t>13:38:56</t>
  </si>
  <si>
    <t>20221213 13:39:00</t>
  </si>
  <si>
    <t>13:39:00</t>
  </si>
  <si>
    <t>20221213 13:39:04</t>
  </si>
  <si>
    <t>13:39:04</t>
  </si>
  <si>
    <t>20221213 13:39:08</t>
  </si>
  <si>
    <t>13:39:08</t>
  </si>
  <si>
    <t>20221213 13:39:12</t>
  </si>
  <si>
    <t>13:39:12</t>
  </si>
  <si>
    <t>20221213 13:39:16</t>
  </si>
  <si>
    <t>13:39:16</t>
  </si>
  <si>
    <t>20221213 13:39:20</t>
  </si>
  <si>
    <t>13:39:20</t>
  </si>
  <si>
    <t>20221213 13:39:24</t>
  </si>
  <si>
    <t>13:39:24</t>
  </si>
  <si>
    <t>20221213 13:39:28</t>
  </si>
  <si>
    <t>13:39:28</t>
  </si>
  <si>
    <t>20221213 13:39:32</t>
  </si>
  <si>
    <t>13:39:32</t>
  </si>
  <si>
    <t>20221213 13:39:36</t>
  </si>
  <si>
    <t>13:39:36</t>
  </si>
  <si>
    <t>20221213 13:39:40</t>
  </si>
  <si>
    <t>13:39:40</t>
  </si>
  <si>
    <t>20221213 13:39:44</t>
  </si>
  <si>
    <t>13:39:44</t>
  </si>
  <si>
    <t>20221213 13:39:48</t>
  </si>
  <si>
    <t>13:39:48</t>
  </si>
  <si>
    <t>20221213 13:39:52</t>
  </si>
  <si>
    <t>13:39:52</t>
  </si>
  <si>
    <t>20221213 13:39:56</t>
  </si>
  <si>
    <t>13:39:56</t>
  </si>
  <si>
    <t>20221213 13:40:00</t>
  </si>
  <si>
    <t>13:40:00</t>
  </si>
  <si>
    <t>20221213 13:40:04</t>
  </si>
  <si>
    <t>13:40:04</t>
  </si>
  <si>
    <t>20221213 13:40:08</t>
  </si>
  <si>
    <t>13:40:08</t>
  </si>
  <si>
    <t>20221213 13:40:11</t>
  </si>
  <si>
    <t>13:40:11</t>
  </si>
  <si>
    <t>20221213 13:40:15</t>
  </si>
  <si>
    <t>13:40:15</t>
  </si>
  <si>
    <t>20221213 13:40:19</t>
  </si>
  <si>
    <t>13:40:19</t>
  </si>
  <si>
    <t>20221213 13:40:23</t>
  </si>
  <si>
    <t>13:40:23</t>
  </si>
  <si>
    <t>20221213 13:40:27</t>
  </si>
  <si>
    <t>13:40:27</t>
  </si>
  <si>
    <t>20221213 13:40:31</t>
  </si>
  <si>
    <t>13:40:31</t>
  </si>
  <si>
    <t>20221213 13:40:35</t>
  </si>
  <si>
    <t>13:40:35</t>
  </si>
  <si>
    <t>20221213 13:40:39</t>
  </si>
  <si>
    <t>13:40:39</t>
  </si>
  <si>
    <t>20221213 13:40:43</t>
  </si>
  <si>
    <t>13:40:43</t>
  </si>
  <si>
    <t>20221213 13:40:47</t>
  </si>
  <si>
    <t>13:40:47</t>
  </si>
  <si>
    <t>20221213 13:40:51</t>
  </si>
  <si>
    <t>13:40:51</t>
  </si>
  <si>
    <t>20221213 13:40:55</t>
  </si>
  <si>
    <t>13:40:55</t>
  </si>
  <si>
    <t>20221213 13:40:59</t>
  </si>
  <si>
    <t>13:40:59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</si>
</sst>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1670958970.5999999</v>
      </c>
      <c r="C16">
        <v>0</v>
      </c>
      <c r="D16" t="s">
        <v>353</v>
      </c>
      <c r="E16" t="s">
        <v>354</v>
      </c>
      <c r="F16">
        <v>4</v>
      </c>
      <c r="G16">
        <v>1670958968.3499999</v>
      </c>
      <c r="H16">
        <f t="shared" ref="H16:H79" si="0">(I16)/1000</f>
        <v>1.4531816709820961E-3</v>
      </c>
      <c r="I16">
        <f t="shared" ref="I16:I79" si="1">IF(BD16, AL16, AF16)</f>
        <v>1.4531816709820962</v>
      </c>
      <c r="J16">
        <f t="shared" ref="J16:J79" si="2">IF(BD16, AG16, AE16)</f>
        <v>-2.2888859862746798</v>
      </c>
      <c r="K16">
        <f t="shared" ref="K16:K79" si="3">BF16 - IF(AS16&gt;1, J16*AZ16*100/(AU16*BT16), 0)</f>
        <v>10.9359375</v>
      </c>
      <c r="L16">
        <f t="shared" ref="L16:L79" si="4">((R16-H16/2)*K16-J16)/(R16+H16/2)</f>
        <v>51.119768444586661</v>
      </c>
      <c r="M16">
        <f t="shared" ref="M16:M79" si="5">L16*(BM16+BN16)/1000</f>
        <v>5.1723220038983238</v>
      </c>
      <c r="N16">
        <f t="shared" ref="N16:N79" si="6">(BF16 - IF(AS16&gt;1, J16*AZ16*100/(AU16*BT16), 0))*(BM16+BN16)/1000</f>
        <v>1.1065032547207616</v>
      </c>
      <c r="O16">
        <f t="shared" ref="O16:O79" si="7">2/((1/Q16-1/P16)+SIGN(Q16)*SQRT((1/Q16-1/P16)*(1/Q16-1/P16) + 4*BA16/((BA16+1)*(BA16+1))*(2*1/Q16*1/P16-1/P16*1/P16)))</f>
        <v>9.0385320421754761E-2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3.6758622725924441</v>
      </c>
      <c r="Q16">
        <f t="shared" ref="Q16:Q79" si="9">H16*(1000-(1000*0.61365*EXP(17.502*U16/(240.97+U16))/(BM16+BN16)+BH16)/2)/(1000*0.61365*EXP(17.502*U16/(240.97+U16))/(BM16+BN16)-BH16)</f>
        <v>8.9168551411439742E-2</v>
      </c>
      <c r="R16">
        <f t="shared" ref="R16:R79" si="10">1/((BA16+1)/(O16/1.6)+1/(P16/1.37)) + BA16/((BA16+1)/(O16/1.6) + BA16/(P16/1.37))</f>
        <v>5.583830178211735E-2</v>
      </c>
      <c r="S16">
        <f t="shared" ref="S16:S79" si="11">(AV16*AY16)</f>
        <v>226.11422882356877</v>
      </c>
      <c r="T16">
        <f t="shared" ref="T16:T79" si="12">(BO16+(S16+2*0.95*0.0000000567*(((BO16+$B$6)+273)^4-(BO16+273)^4)-44100*H16)/(1.84*29.3*P16+8*0.95*0.0000000567*(BO16+273)^3))</f>
        <v>33.963999093889143</v>
      </c>
      <c r="U16">
        <f t="shared" ref="U16:U79" si="13">($C$6*BP16+$D$6*BQ16+$E$6*T16)</f>
        <v>33.350462499999999</v>
      </c>
      <c r="V16">
        <f t="shared" ref="V16:V79" si="14">0.61365*EXP(17.502*U16/(240.97+U16))</f>
        <v>5.1524486048051887</v>
      </c>
      <c r="W16">
        <f t="shared" ref="W16:W79" si="15">(X16/Y16*100)</f>
        <v>69.98684996053457</v>
      </c>
      <c r="X16">
        <f t="shared" ref="X16:X79" si="16">BH16*(BM16+BN16)/1000</f>
        <v>3.574621132647172</v>
      </c>
      <c r="Y16">
        <f t="shared" ref="Y16:Y79" si="17">0.61365*EXP(17.502*BO16/(240.97+BO16))</f>
        <v>5.1075611127846061</v>
      </c>
      <c r="Z16">
        <f t="shared" ref="Z16:Z79" si="18">(V16-BH16*(BM16+BN16)/1000)</f>
        <v>1.5778274721580168</v>
      </c>
      <c r="AA16">
        <f t="shared" ref="AA16:AA79" si="19">(-H16*44100)</f>
        <v>-64.085311690310434</v>
      </c>
      <c r="AB16">
        <f t="shared" ref="AB16:AB79" si="20">2*29.3*P16*0.92*(BO16-U16)</f>
        <v>-30.922433037796409</v>
      </c>
      <c r="AC16">
        <f t="shared" ref="AC16:AC79" si="21">2*0.95*0.0000000567*(((BO16+$B$6)+273)^4-(U16+273)^4)</f>
        <v>-1.9317433872395759</v>
      </c>
      <c r="AD16">
        <f t="shared" ref="AD16:AD79" si="22">S16+AC16+AA16+AB16</f>
        <v>129.17474070822237</v>
      </c>
      <c r="AE16">
        <f t="shared" ref="AE16:AE79" si="23">BL16*AS16*(BG16-BF16*(1000-AS16*BI16)/(1000-AS16*BH16))/(100*AZ16)</f>
        <v>-2.2629917123447973</v>
      </c>
      <c r="AF16">
        <f t="shared" ref="AF16:AF79" si="24">1000*BL16*AS16*(BH16-BI16)/(100*AZ16*(1000-AS16*BH16))</f>
        <v>1.353020500167168</v>
      </c>
      <c r="AG16">
        <f t="shared" ref="AG16:AG79" si="25">(AH16 - AI16 - BM16*1000/(8.314*(BO16+273.15)) * AK16/BL16 * AJ16) * BL16/(100*AZ16) * (1000 - BI16)/1000</f>
        <v>-2.2888859862746798</v>
      </c>
      <c r="AH16">
        <v>10.36521779124064</v>
      </c>
      <c r="AI16">
        <v>11.348767272727271</v>
      </c>
      <c r="AJ16">
        <v>4.066799011304622E-4</v>
      </c>
      <c r="AK16">
        <v>63.959090836484933</v>
      </c>
      <c r="AL16">
        <f t="shared" ref="AL16:AL79" si="26">(AN16 - AM16 + BM16*1000/(8.314*(BO16+273.15)) * AP16/BL16 * AO16) * BL16/(100*AZ16) * 1000/(1000 - AN16)</f>
        <v>1.4531816709820962</v>
      </c>
      <c r="AM16">
        <v>34.785135761158557</v>
      </c>
      <c r="AN16">
        <v>35.335167272727247</v>
      </c>
      <c r="AO16">
        <v>5.6286587989559447E-3</v>
      </c>
      <c r="AP16">
        <v>94.062117317295773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47224.998768408543</v>
      </c>
      <c r="AV16">
        <f t="shared" ref="AV16:AV79" si="30">$B$10*BU16+$C$10*BV16+$F$10*CG16*(1-CJ16)</f>
        <v>1200.0050000000001</v>
      </c>
      <c r="AW16">
        <f t="shared" ref="AW16:AW79" si="31">AV16*AX16</f>
        <v>1025.9282574215383</v>
      </c>
      <c r="AX16">
        <f t="shared" ref="AX16:AX79" si="32">($B$10*$D$8+$C$10*$D$8+$F$10*((CT16+CL16)/MAX(CT16+CL16+CU16, 0.1)*$I$8+CU16/MAX(CT16+CL16+CU16, 0.1)*$J$8))/($B$10+$C$10+$F$10)</f>
        <v>0.8549366522818973</v>
      </c>
      <c r="AY16">
        <f t="shared" ref="AY16:AY79" si="33">($B$10*$K$8+$C$10*$K$8+$F$10*((CT16+CL16)/MAX(CT16+CL16+CU16, 0.1)*$P$8+CU16/MAX(CT16+CL16+CU16, 0.1)*$Q$8))/($B$10+$C$10+$F$10)</f>
        <v>0.18842773890406186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1670958968.3499999</v>
      </c>
      <c r="BF16">
        <v>10.9359375</v>
      </c>
      <c r="BG16">
        <v>10.001973749999999</v>
      </c>
      <c r="BH16">
        <v>35.329162500000002</v>
      </c>
      <c r="BI16">
        <v>34.786937500000001</v>
      </c>
      <c r="BJ16">
        <v>14.405125</v>
      </c>
      <c r="BK16">
        <v>35.176762500000002</v>
      </c>
      <c r="BL16">
        <v>649.93174999999997</v>
      </c>
      <c r="BM16">
        <v>101.08074999999999</v>
      </c>
      <c r="BN16">
        <v>9.9716212500000012E-2</v>
      </c>
      <c r="BO16">
        <v>33.194425000000003</v>
      </c>
      <c r="BP16">
        <v>33.350462499999999</v>
      </c>
      <c r="BQ16">
        <v>999.9</v>
      </c>
      <c r="BR16">
        <v>0</v>
      </c>
      <c r="BS16">
        <v>0</v>
      </c>
      <c r="BT16">
        <v>8991.25</v>
      </c>
      <c r="BU16">
        <v>0</v>
      </c>
      <c r="BV16">
        <v>133.55237500000001</v>
      </c>
      <c r="BW16">
        <v>0.93394612500000007</v>
      </c>
      <c r="BX16">
        <v>11.336425</v>
      </c>
      <c r="BY16">
        <v>10.3624875</v>
      </c>
      <c r="BZ16">
        <v>0.54224687500000002</v>
      </c>
      <c r="CA16">
        <v>10.001973749999999</v>
      </c>
      <c r="CB16">
        <v>34.786937500000001</v>
      </c>
      <c r="CC16">
        <v>3.5711024999999998</v>
      </c>
      <c r="CD16">
        <v>3.5162912500000001</v>
      </c>
      <c r="CE16">
        <v>26.961637499999998</v>
      </c>
      <c r="CF16">
        <v>26.698612499999999</v>
      </c>
      <c r="CG16">
        <v>1200.0050000000001</v>
      </c>
      <c r="CH16">
        <v>0.50002912500000007</v>
      </c>
      <c r="CI16">
        <v>0.49997087499999998</v>
      </c>
      <c r="CJ16">
        <v>0</v>
      </c>
      <c r="CK16">
        <v>718.87725</v>
      </c>
      <c r="CL16">
        <v>4.9990899999999998</v>
      </c>
      <c r="CM16">
        <v>7778.83</v>
      </c>
      <c r="CN16">
        <v>9557.9837499999994</v>
      </c>
      <c r="CO16">
        <v>43.061999999999998</v>
      </c>
      <c r="CP16">
        <v>45.5</v>
      </c>
      <c r="CQ16">
        <v>43.936999999999998</v>
      </c>
      <c r="CR16">
        <v>44.375</v>
      </c>
      <c r="CS16">
        <v>44.452749999999988</v>
      </c>
      <c r="CT16">
        <v>597.53749999999991</v>
      </c>
      <c r="CU16">
        <v>597.46875</v>
      </c>
      <c r="CV16">
        <v>0</v>
      </c>
      <c r="CW16">
        <v>1670959003</v>
      </c>
      <c r="CX16">
        <v>0</v>
      </c>
      <c r="CY16">
        <v>1670954496.5999999</v>
      </c>
      <c r="CZ16" t="s">
        <v>356</v>
      </c>
      <c r="DA16">
        <v>1670954495.5999999</v>
      </c>
      <c r="DB16">
        <v>1670954496.5999999</v>
      </c>
      <c r="DC16">
        <v>16</v>
      </c>
      <c r="DD16">
        <v>-7.6999999999999999E-2</v>
      </c>
      <c r="DE16">
        <v>-1.0999999999999999E-2</v>
      </c>
      <c r="DF16">
        <v>-4.38</v>
      </c>
      <c r="DG16">
        <v>0.152</v>
      </c>
      <c r="DH16">
        <v>415</v>
      </c>
      <c r="DI16">
        <v>32</v>
      </c>
      <c r="DJ16">
        <v>0.4</v>
      </c>
      <c r="DK16">
        <v>0.41</v>
      </c>
      <c r="DL16">
        <v>0.969725375</v>
      </c>
      <c r="DM16">
        <v>-0.46194807129456089</v>
      </c>
      <c r="DN16">
        <v>5.471792875954256E-2</v>
      </c>
      <c r="DO16">
        <v>0</v>
      </c>
      <c r="DP16">
        <v>0.58358805000000002</v>
      </c>
      <c r="DQ16">
        <v>-0.50962243902439197</v>
      </c>
      <c r="DR16">
        <v>8.432566832019478E-2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3.2967900000000001</v>
      </c>
      <c r="EB16">
        <v>2.6250499999999999</v>
      </c>
      <c r="EC16">
        <v>4.2732200000000003E-3</v>
      </c>
      <c r="ED16">
        <v>2.9287800000000002E-3</v>
      </c>
      <c r="EE16">
        <v>0.143097</v>
      </c>
      <c r="EF16">
        <v>0.14005899999999999</v>
      </c>
      <c r="EG16">
        <v>30137.200000000001</v>
      </c>
      <c r="EH16">
        <v>30702.5</v>
      </c>
      <c r="EI16">
        <v>28158.1</v>
      </c>
      <c r="EJ16">
        <v>29636</v>
      </c>
      <c r="EK16">
        <v>33194.5</v>
      </c>
      <c r="EL16">
        <v>35364</v>
      </c>
      <c r="EM16">
        <v>39744</v>
      </c>
      <c r="EN16">
        <v>42347.7</v>
      </c>
      <c r="EO16">
        <v>2.2267999999999999</v>
      </c>
      <c r="EP16">
        <v>2.19415</v>
      </c>
      <c r="EQ16">
        <v>0.110995</v>
      </c>
      <c r="ER16">
        <v>0</v>
      </c>
      <c r="ES16">
        <v>31.558499999999999</v>
      </c>
      <c r="ET16">
        <v>999.9</v>
      </c>
      <c r="EU16">
        <v>72.099999999999994</v>
      </c>
      <c r="EV16">
        <v>34</v>
      </c>
      <c r="EW16">
        <v>38.108699999999999</v>
      </c>
      <c r="EX16">
        <v>57.6145</v>
      </c>
      <c r="EY16">
        <v>-2.88862</v>
      </c>
      <c r="EZ16">
        <v>2</v>
      </c>
      <c r="FA16">
        <v>0.43846299999999999</v>
      </c>
      <c r="FB16">
        <v>0.41316399999999998</v>
      </c>
      <c r="FC16">
        <v>20.271599999999999</v>
      </c>
      <c r="FD16">
        <v>5.2207299999999996</v>
      </c>
      <c r="FE16">
        <v>12.0044</v>
      </c>
      <c r="FF16">
        <v>4.9883499999999996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1.86222</v>
      </c>
      <c r="FN16">
        <v>1.8642000000000001</v>
      </c>
      <c r="FO16">
        <v>1.8603000000000001</v>
      </c>
      <c r="FP16">
        <v>1.8609899999999999</v>
      </c>
      <c r="FQ16">
        <v>1.86019</v>
      </c>
      <c r="FR16">
        <v>1.8618600000000001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-3.4689999999999999</v>
      </c>
      <c r="GH16">
        <v>0.1525</v>
      </c>
      <c r="GI16">
        <v>-3.43048097447471</v>
      </c>
      <c r="GJ16">
        <v>-2.7043828418459848E-3</v>
      </c>
      <c r="GK16">
        <v>1.1637646390227569E-6</v>
      </c>
      <c r="GL16">
        <v>-2.7935288173591201E-10</v>
      </c>
      <c r="GM16">
        <v>0.15243500000000409</v>
      </c>
      <c r="GN16">
        <v>0</v>
      </c>
      <c r="GO16">
        <v>0</v>
      </c>
      <c r="GP16">
        <v>0</v>
      </c>
      <c r="GQ16">
        <v>5</v>
      </c>
      <c r="GR16">
        <v>2087</v>
      </c>
      <c r="GS16">
        <v>4</v>
      </c>
      <c r="GT16">
        <v>31</v>
      </c>
      <c r="GU16">
        <v>74.599999999999994</v>
      </c>
      <c r="GV16">
        <v>74.599999999999994</v>
      </c>
      <c r="GW16">
        <v>0.17578099999999999</v>
      </c>
      <c r="GX16">
        <v>2.64893</v>
      </c>
      <c r="GY16">
        <v>2.04834</v>
      </c>
      <c r="GZ16">
        <v>2.6171899999999999</v>
      </c>
      <c r="HA16">
        <v>2.1972700000000001</v>
      </c>
      <c r="HB16">
        <v>2.3083499999999999</v>
      </c>
      <c r="HC16">
        <v>39.217300000000002</v>
      </c>
      <c r="HD16">
        <v>14.0007</v>
      </c>
      <c r="HE16">
        <v>18</v>
      </c>
      <c r="HF16">
        <v>703.33</v>
      </c>
      <c r="HG16">
        <v>752.90899999999999</v>
      </c>
      <c r="HH16">
        <v>30.9998</v>
      </c>
      <c r="HI16">
        <v>32.965000000000003</v>
      </c>
      <c r="HJ16">
        <v>30.000499999999999</v>
      </c>
      <c r="HK16">
        <v>32.769599999999997</v>
      </c>
      <c r="HL16">
        <v>32.752099999999999</v>
      </c>
      <c r="HM16">
        <v>3.556</v>
      </c>
      <c r="HN16">
        <v>8.9965100000000007</v>
      </c>
      <c r="HO16">
        <v>100</v>
      </c>
      <c r="HP16">
        <v>31</v>
      </c>
      <c r="HQ16">
        <v>13.3461</v>
      </c>
      <c r="HR16">
        <v>34.703699999999998</v>
      </c>
      <c r="HS16">
        <v>99.217799999999997</v>
      </c>
      <c r="HT16">
        <v>98.212599999999995</v>
      </c>
    </row>
    <row r="17" spans="1:228" x14ac:dyDescent="0.2">
      <c r="A17">
        <v>2</v>
      </c>
      <c r="B17">
        <v>1670958974.5999999</v>
      </c>
      <c r="C17">
        <v>4</v>
      </c>
      <c r="D17" t="s">
        <v>361</v>
      </c>
      <c r="E17" t="s">
        <v>362</v>
      </c>
      <c r="F17">
        <v>4</v>
      </c>
      <c r="G17">
        <v>1670958972.5999999</v>
      </c>
      <c r="H17">
        <f t="shared" si="0"/>
        <v>1.4261611728353092E-3</v>
      </c>
      <c r="I17">
        <f t="shared" si="1"/>
        <v>1.4261611728353092</v>
      </c>
      <c r="J17">
        <f t="shared" si="2"/>
        <v>-2.2358467863172753</v>
      </c>
      <c r="K17">
        <f t="shared" si="3"/>
        <v>10.92887142857143</v>
      </c>
      <c r="L17">
        <f t="shared" si="4"/>
        <v>50.934317813495134</v>
      </c>
      <c r="M17">
        <f t="shared" si="5"/>
        <v>5.1536184271387944</v>
      </c>
      <c r="N17">
        <f t="shared" si="6"/>
        <v>1.1058012671997242</v>
      </c>
      <c r="O17">
        <f t="shared" si="7"/>
        <v>8.8661818621843927E-2</v>
      </c>
      <c r="P17">
        <f t="shared" si="8"/>
        <v>3.6774167790273893</v>
      </c>
      <c r="Q17">
        <f t="shared" si="9"/>
        <v>8.7491174613691269E-2</v>
      </c>
      <c r="R17">
        <f t="shared" si="10"/>
        <v>5.4785874052410123E-2</v>
      </c>
      <c r="S17">
        <f t="shared" si="11"/>
        <v>226.11414086819846</v>
      </c>
      <c r="T17">
        <f t="shared" si="12"/>
        <v>33.972980395328975</v>
      </c>
      <c r="U17">
        <f t="shared" si="13"/>
        <v>33.357714285714287</v>
      </c>
      <c r="V17">
        <f t="shared" si="14"/>
        <v>5.1545430531472229</v>
      </c>
      <c r="W17">
        <f t="shared" si="15"/>
        <v>70.006983779899187</v>
      </c>
      <c r="X17">
        <f t="shared" si="16"/>
        <v>3.576378240258816</v>
      </c>
      <c r="Y17">
        <f t="shared" si="17"/>
        <v>5.108602095332218</v>
      </c>
      <c r="Z17">
        <f t="shared" si="18"/>
        <v>1.5781648128884069</v>
      </c>
      <c r="AA17">
        <f t="shared" si="19"/>
        <v>-62.893707722037135</v>
      </c>
      <c r="AB17">
        <f t="shared" si="20"/>
        <v>-31.653129150529487</v>
      </c>
      <c r="AC17">
        <f t="shared" si="21"/>
        <v>-1.9766599141848054</v>
      </c>
      <c r="AD17">
        <f t="shared" si="22"/>
        <v>129.59064408144704</v>
      </c>
      <c r="AE17">
        <f t="shared" si="23"/>
        <v>-1.974236175106415</v>
      </c>
      <c r="AF17">
        <f t="shared" si="24"/>
        <v>1.3818247554414402</v>
      </c>
      <c r="AG17">
        <f t="shared" si="25"/>
        <v>-2.2358467863172753</v>
      </c>
      <c r="AH17">
        <v>10.368674010779991</v>
      </c>
      <c r="AI17">
        <v>11.33107818181818</v>
      </c>
      <c r="AJ17">
        <v>-1.7110328021660961E-5</v>
      </c>
      <c r="AK17">
        <v>63.959090836484933</v>
      </c>
      <c r="AL17">
        <f t="shared" si="26"/>
        <v>1.4261611728353092</v>
      </c>
      <c r="AM17">
        <v>34.789768555752453</v>
      </c>
      <c r="AN17">
        <v>35.351520606060603</v>
      </c>
      <c r="AO17">
        <v>1.703407027496166E-3</v>
      </c>
      <c r="AP17">
        <v>94.062117317295773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47252.21289758577</v>
      </c>
      <c r="AV17">
        <f t="shared" si="30"/>
        <v>1200.004285714286</v>
      </c>
      <c r="AW17">
        <f t="shared" si="31"/>
        <v>1025.9276709161652</v>
      </c>
      <c r="AX17">
        <f t="shared" si="32"/>
        <v>0.85493667241821214</v>
      </c>
      <c r="AY17">
        <f t="shared" si="33"/>
        <v>0.1884277777671495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1670958972.5999999</v>
      </c>
      <c r="BF17">
        <v>10.92887142857143</v>
      </c>
      <c r="BG17">
        <v>10.11497285714286</v>
      </c>
      <c r="BH17">
        <v>35.346114285714293</v>
      </c>
      <c r="BI17">
        <v>34.792342857142863</v>
      </c>
      <c r="BJ17">
        <v>14.39804285714286</v>
      </c>
      <c r="BK17">
        <v>35.1937</v>
      </c>
      <c r="BL17">
        <v>649.91671428571431</v>
      </c>
      <c r="BM17">
        <v>101.0818571428571</v>
      </c>
      <c r="BN17">
        <v>9.9794999999999995E-2</v>
      </c>
      <c r="BO17">
        <v>33.198057142857138</v>
      </c>
      <c r="BP17">
        <v>33.357714285714287</v>
      </c>
      <c r="BQ17">
        <v>999.89999999999986</v>
      </c>
      <c r="BR17">
        <v>0</v>
      </c>
      <c r="BS17">
        <v>0</v>
      </c>
      <c r="BT17">
        <v>8996.5185714285708</v>
      </c>
      <c r="BU17">
        <v>0</v>
      </c>
      <c r="BV17">
        <v>158.14500000000001</v>
      </c>
      <c r="BW17">
        <v>0.81389414285714279</v>
      </c>
      <c r="BX17">
        <v>11.32928571428571</v>
      </c>
      <c r="BY17">
        <v>10.47958571428572</v>
      </c>
      <c r="BZ17">
        <v>0.55379357142857144</v>
      </c>
      <c r="CA17">
        <v>10.11497285714286</v>
      </c>
      <c r="CB17">
        <v>34.792342857142863</v>
      </c>
      <c r="CC17">
        <v>3.5728471428571429</v>
      </c>
      <c r="CD17">
        <v>3.5168699999999999</v>
      </c>
      <c r="CE17">
        <v>26.969928571428571</v>
      </c>
      <c r="CF17">
        <v>26.70138571428572</v>
      </c>
      <c r="CG17">
        <v>1200.004285714286</v>
      </c>
      <c r="CH17">
        <v>0.50002800000000003</v>
      </c>
      <c r="CI17">
        <v>0.49997200000000003</v>
      </c>
      <c r="CJ17">
        <v>0</v>
      </c>
      <c r="CK17">
        <v>718.13242857142848</v>
      </c>
      <c r="CL17">
        <v>4.9990899999999998</v>
      </c>
      <c r="CM17">
        <v>7770.1457142857153</v>
      </c>
      <c r="CN17">
        <v>9557.99</v>
      </c>
      <c r="CO17">
        <v>43.061999999999998</v>
      </c>
      <c r="CP17">
        <v>45.5</v>
      </c>
      <c r="CQ17">
        <v>43.936999999999998</v>
      </c>
      <c r="CR17">
        <v>44.375</v>
      </c>
      <c r="CS17">
        <v>44.436999999999998</v>
      </c>
      <c r="CT17">
        <v>597.53714285714273</v>
      </c>
      <c r="CU17">
        <v>597.47000000000014</v>
      </c>
      <c r="CV17">
        <v>0</v>
      </c>
      <c r="CW17">
        <v>1670959006.5999999</v>
      </c>
      <c r="CX17">
        <v>0</v>
      </c>
      <c r="CY17">
        <v>1670954496.5999999</v>
      </c>
      <c r="CZ17" t="s">
        <v>356</v>
      </c>
      <c r="DA17">
        <v>1670954495.5999999</v>
      </c>
      <c r="DB17">
        <v>1670954496.5999999</v>
      </c>
      <c r="DC17">
        <v>16</v>
      </c>
      <c r="DD17">
        <v>-7.6999999999999999E-2</v>
      </c>
      <c r="DE17">
        <v>-1.0999999999999999E-2</v>
      </c>
      <c r="DF17">
        <v>-4.38</v>
      </c>
      <c r="DG17">
        <v>0.152</v>
      </c>
      <c r="DH17">
        <v>415</v>
      </c>
      <c r="DI17">
        <v>32</v>
      </c>
      <c r="DJ17">
        <v>0.4</v>
      </c>
      <c r="DK17">
        <v>0.41</v>
      </c>
      <c r="DL17">
        <v>0.95179120000000006</v>
      </c>
      <c r="DM17">
        <v>-0.42863801876172619</v>
      </c>
      <c r="DN17">
        <v>5.7172577259644329E-2</v>
      </c>
      <c r="DO17">
        <v>0</v>
      </c>
      <c r="DP17">
        <v>0.57610980000000001</v>
      </c>
      <c r="DQ17">
        <v>-0.53422219136960791</v>
      </c>
      <c r="DR17">
        <v>8.2816916675640603E-2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3.2968700000000002</v>
      </c>
      <c r="EB17">
        <v>2.6252800000000001</v>
      </c>
      <c r="EC17">
        <v>4.2739500000000003E-3</v>
      </c>
      <c r="ED17">
        <v>3.1147900000000001E-3</v>
      </c>
      <c r="EE17">
        <v>0.14313899999999999</v>
      </c>
      <c r="EF17">
        <v>0.14008499999999999</v>
      </c>
      <c r="EG17">
        <v>30136.9</v>
      </c>
      <c r="EH17">
        <v>30696.799999999999</v>
      </c>
      <c r="EI17">
        <v>28157.9</v>
      </c>
      <c r="EJ17">
        <v>29636.1</v>
      </c>
      <c r="EK17">
        <v>33193</v>
      </c>
      <c r="EL17">
        <v>35362.699999999997</v>
      </c>
      <c r="EM17">
        <v>39744.1</v>
      </c>
      <c r="EN17">
        <v>42347.5</v>
      </c>
      <c r="EO17">
        <v>2.2269299999999999</v>
      </c>
      <c r="EP17">
        <v>2.1941000000000002</v>
      </c>
      <c r="EQ17">
        <v>0.11119999999999999</v>
      </c>
      <c r="ER17">
        <v>0</v>
      </c>
      <c r="ES17">
        <v>31.550999999999998</v>
      </c>
      <c r="ET17">
        <v>999.9</v>
      </c>
      <c r="EU17">
        <v>72.099999999999994</v>
      </c>
      <c r="EV17">
        <v>34.1</v>
      </c>
      <c r="EW17">
        <v>38.324199999999998</v>
      </c>
      <c r="EX17">
        <v>57.8245</v>
      </c>
      <c r="EY17">
        <v>-2.8806099999999999</v>
      </c>
      <c r="EZ17">
        <v>2</v>
      </c>
      <c r="FA17">
        <v>0.43859500000000001</v>
      </c>
      <c r="FB17">
        <v>0.412576</v>
      </c>
      <c r="FC17">
        <v>20.270900000000001</v>
      </c>
      <c r="FD17">
        <v>5.2178899999999997</v>
      </c>
      <c r="FE17">
        <v>12.004300000000001</v>
      </c>
      <c r="FF17">
        <v>4.9870999999999999</v>
      </c>
      <c r="FG17">
        <v>3.2846299999999999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1.8622099999999999</v>
      </c>
      <c r="FN17">
        <v>1.86419</v>
      </c>
      <c r="FO17">
        <v>1.8603000000000001</v>
      </c>
      <c r="FP17">
        <v>1.8609800000000001</v>
      </c>
      <c r="FQ17">
        <v>1.8601799999999999</v>
      </c>
      <c r="FR17">
        <v>1.8618699999999999</v>
      </c>
      <c r="FS17">
        <v>1.85843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-3.4689999999999999</v>
      </c>
      <c r="GH17">
        <v>0.15240000000000001</v>
      </c>
      <c r="GI17">
        <v>-3.43048097447471</v>
      </c>
      <c r="GJ17">
        <v>-2.7043828418459848E-3</v>
      </c>
      <c r="GK17">
        <v>1.1637646390227569E-6</v>
      </c>
      <c r="GL17">
        <v>-2.7935288173591201E-10</v>
      </c>
      <c r="GM17">
        <v>0.15243500000000409</v>
      </c>
      <c r="GN17">
        <v>0</v>
      </c>
      <c r="GO17">
        <v>0</v>
      </c>
      <c r="GP17">
        <v>0</v>
      </c>
      <c r="GQ17">
        <v>5</v>
      </c>
      <c r="GR17">
        <v>2087</v>
      </c>
      <c r="GS17">
        <v>4</v>
      </c>
      <c r="GT17">
        <v>31</v>
      </c>
      <c r="GU17">
        <v>74.7</v>
      </c>
      <c r="GV17">
        <v>74.599999999999994</v>
      </c>
      <c r="GW17">
        <v>0.18554699999999999</v>
      </c>
      <c r="GX17">
        <v>2.64771</v>
      </c>
      <c r="GY17">
        <v>2.04834</v>
      </c>
      <c r="GZ17">
        <v>2.6184099999999999</v>
      </c>
      <c r="HA17">
        <v>2.1972700000000001</v>
      </c>
      <c r="HB17">
        <v>2.3120099999999999</v>
      </c>
      <c r="HC17">
        <v>39.217300000000002</v>
      </c>
      <c r="HD17">
        <v>14.0007</v>
      </c>
      <c r="HE17">
        <v>18</v>
      </c>
      <c r="HF17">
        <v>703.471</v>
      </c>
      <c r="HG17">
        <v>752.90499999999997</v>
      </c>
      <c r="HH17">
        <v>30.9998</v>
      </c>
      <c r="HI17">
        <v>32.9679</v>
      </c>
      <c r="HJ17">
        <v>30.000299999999999</v>
      </c>
      <c r="HK17">
        <v>32.7729</v>
      </c>
      <c r="HL17">
        <v>32.755499999999998</v>
      </c>
      <c r="HM17">
        <v>3.7453599999999998</v>
      </c>
      <c r="HN17">
        <v>9.2746200000000005</v>
      </c>
      <c r="HO17">
        <v>100</v>
      </c>
      <c r="HP17">
        <v>31</v>
      </c>
      <c r="HQ17">
        <v>20.025500000000001</v>
      </c>
      <c r="HR17">
        <v>34.703699999999998</v>
      </c>
      <c r="HS17">
        <v>99.217699999999994</v>
      </c>
      <c r="HT17">
        <v>98.212299999999999</v>
      </c>
    </row>
    <row r="18" spans="1:228" x14ac:dyDescent="0.2">
      <c r="A18">
        <v>3</v>
      </c>
      <c r="B18">
        <v>1670958978.5999999</v>
      </c>
      <c r="C18">
        <v>8</v>
      </c>
      <c r="D18" t="s">
        <v>363</v>
      </c>
      <c r="E18" t="s">
        <v>364</v>
      </c>
      <c r="F18">
        <v>4</v>
      </c>
      <c r="G18">
        <v>1670958976.2874999</v>
      </c>
      <c r="H18">
        <f t="shared" si="0"/>
        <v>1.4115239742464015E-3</v>
      </c>
      <c r="I18">
        <f t="shared" si="1"/>
        <v>1.4115239742464014</v>
      </c>
      <c r="J18">
        <f t="shared" si="2"/>
        <v>-2.0872383731903015</v>
      </c>
      <c r="K18">
        <f t="shared" si="3"/>
        <v>11.199987500000001</v>
      </c>
      <c r="L18">
        <f t="shared" si="4"/>
        <v>48.801549108362138</v>
      </c>
      <c r="M18">
        <f t="shared" si="5"/>
        <v>4.9377805199768563</v>
      </c>
      <c r="N18">
        <f t="shared" si="6"/>
        <v>1.1332238650598105</v>
      </c>
      <c r="O18">
        <f t="shared" si="7"/>
        <v>8.8000878712556019E-2</v>
      </c>
      <c r="P18">
        <f t="shared" si="8"/>
        <v>3.6840528019376531</v>
      </c>
      <c r="Q18">
        <f t="shared" si="9"/>
        <v>8.6849548868841331E-2</v>
      </c>
      <c r="R18">
        <f t="shared" si="10"/>
        <v>5.438315543332059E-2</v>
      </c>
      <c r="S18">
        <f t="shared" si="11"/>
        <v>226.11515285840724</v>
      </c>
      <c r="T18">
        <f t="shared" si="12"/>
        <v>33.972674407636873</v>
      </c>
      <c r="U18">
        <f t="shared" si="13"/>
        <v>33.345462499999996</v>
      </c>
      <c r="V18">
        <f t="shared" si="14"/>
        <v>5.1510049445915103</v>
      </c>
      <c r="W18">
        <f t="shared" si="15"/>
        <v>70.0368651417281</v>
      </c>
      <c r="X18">
        <f t="shared" si="16"/>
        <v>3.5774918187867675</v>
      </c>
      <c r="Y18">
        <f t="shared" si="17"/>
        <v>5.1080124896328218</v>
      </c>
      <c r="Z18">
        <f t="shared" si="18"/>
        <v>1.5735131258047428</v>
      </c>
      <c r="AA18">
        <f t="shared" si="19"/>
        <v>-62.248207264266306</v>
      </c>
      <c r="AB18">
        <f t="shared" si="20"/>
        <v>-29.685442821827586</v>
      </c>
      <c r="AC18">
        <f t="shared" si="21"/>
        <v>-1.8503138756578468</v>
      </c>
      <c r="AD18">
        <f t="shared" si="22"/>
        <v>132.33118889665548</v>
      </c>
      <c r="AE18">
        <f t="shared" si="23"/>
        <v>1.5577274347849539</v>
      </c>
      <c r="AF18">
        <f t="shared" si="24"/>
        <v>1.3781380859057066</v>
      </c>
      <c r="AG18">
        <f t="shared" si="25"/>
        <v>-2.0872383731903015</v>
      </c>
      <c r="AH18">
        <v>12.042093295575681</v>
      </c>
      <c r="AI18">
        <v>12.030326666666671</v>
      </c>
      <c r="AJ18">
        <v>0.2330364276015302</v>
      </c>
      <c r="AK18">
        <v>63.959090836484933</v>
      </c>
      <c r="AL18">
        <f t="shared" si="26"/>
        <v>1.4115239742464014</v>
      </c>
      <c r="AM18">
        <v>34.800000819058091</v>
      </c>
      <c r="AN18">
        <v>35.362334545454537</v>
      </c>
      <c r="AO18">
        <v>5.6649629687373392E-4</v>
      </c>
      <c r="AP18">
        <v>94.062117317295773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47371.077591353045</v>
      </c>
      <c r="AV18">
        <f t="shared" si="30"/>
        <v>1200.00875</v>
      </c>
      <c r="AW18">
        <f t="shared" si="31"/>
        <v>1025.9315760924389</v>
      </c>
      <c r="AX18">
        <f t="shared" si="32"/>
        <v>0.85493674616325843</v>
      </c>
      <c r="AY18">
        <f t="shared" si="33"/>
        <v>0.18842792009508869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1670958976.2874999</v>
      </c>
      <c r="BF18">
        <v>11.199987500000001</v>
      </c>
      <c r="BG18">
        <v>11.85345</v>
      </c>
      <c r="BH18">
        <v>35.357412500000002</v>
      </c>
      <c r="BI18">
        <v>34.805199999999999</v>
      </c>
      <c r="BJ18">
        <v>14.6698875</v>
      </c>
      <c r="BK18">
        <v>35.204987500000001</v>
      </c>
      <c r="BL18">
        <v>650.00500000000011</v>
      </c>
      <c r="BM18">
        <v>101.08087500000001</v>
      </c>
      <c r="BN18">
        <v>9.9940162500000013E-2</v>
      </c>
      <c r="BO18">
        <v>33.196000000000012</v>
      </c>
      <c r="BP18">
        <v>33.345462499999996</v>
      </c>
      <c r="BQ18">
        <v>999.9</v>
      </c>
      <c r="BR18">
        <v>0</v>
      </c>
      <c r="BS18">
        <v>0</v>
      </c>
      <c r="BT18">
        <v>9019.53125</v>
      </c>
      <c r="BU18">
        <v>0</v>
      </c>
      <c r="BV18">
        <v>230.63050000000001</v>
      </c>
      <c r="BW18">
        <v>-0.6534685375</v>
      </c>
      <c r="BX18">
        <v>11.6105</v>
      </c>
      <c r="BY18">
        <v>12.280912499999999</v>
      </c>
      <c r="BZ18">
        <v>0.55222749999999998</v>
      </c>
      <c r="CA18">
        <v>11.85345</v>
      </c>
      <c r="CB18">
        <v>34.805199999999999</v>
      </c>
      <c r="CC18">
        <v>3.57395</v>
      </c>
      <c r="CD18">
        <v>3.5181312500000002</v>
      </c>
      <c r="CE18">
        <v>26.975187500000001</v>
      </c>
      <c r="CF18">
        <v>26.707487499999999</v>
      </c>
      <c r="CG18">
        <v>1200.00875</v>
      </c>
      <c r="CH18">
        <v>0.50002575000000005</v>
      </c>
      <c r="CI18">
        <v>0.49997425000000001</v>
      </c>
      <c r="CJ18">
        <v>0</v>
      </c>
      <c r="CK18">
        <v>717.54124999999999</v>
      </c>
      <c r="CL18">
        <v>4.9990899999999998</v>
      </c>
      <c r="CM18">
        <v>7763.1574999999993</v>
      </c>
      <c r="CN18">
        <v>9558.0112499999996</v>
      </c>
      <c r="CO18">
        <v>43.061999999999998</v>
      </c>
      <c r="CP18">
        <v>45.5</v>
      </c>
      <c r="CQ18">
        <v>43.952749999999988</v>
      </c>
      <c r="CR18">
        <v>44.375</v>
      </c>
      <c r="CS18">
        <v>44.452749999999988</v>
      </c>
      <c r="CT18">
        <v>597.53499999999997</v>
      </c>
      <c r="CU18">
        <v>597.47375</v>
      </c>
      <c r="CV18">
        <v>0</v>
      </c>
      <c r="CW18">
        <v>1670959010.8</v>
      </c>
      <c r="CX18">
        <v>0</v>
      </c>
      <c r="CY18">
        <v>1670954496.5999999</v>
      </c>
      <c r="CZ18" t="s">
        <v>356</v>
      </c>
      <c r="DA18">
        <v>1670954495.5999999</v>
      </c>
      <c r="DB18">
        <v>1670954496.5999999</v>
      </c>
      <c r="DC18">
        <v>16</v>
      </c>
      <c r="DD18">
        <v>-7.6999999999999999E-2</v>
      </c>
      <c r="DE18">
        <v>-1.0999999999999999E-2</v>
      </c>
      <c r="DF18">
        <v>-4.38</v>
      </c>
      <c r="DG18">
        <v>0.152</v>
      </c>
      <c r="DH18">
        <v>415</v>
      </c>
      <c r="DI18">
        <v>32</v>
      </c>
      <c r="DJ18">
        <v>0.4</v>
      </c>
      <c r="DK18">
        <v>0.41</v>
      </c>
      <c r="DL18">
        <v>0.66644550487804877</v>
      </c>
      <c r="DM18">
        <v>-4.0706094041811847</v>
      </c>
      <c r="DN18">
        <v>0.5980533324605195</v>
      </c>
      <c r="DO18">
        <v>0</v>
      </c>
      <c r="DP18">
        <v>0.54043709756097569</v>
      </c>
      <c r="DQ18">
        <v>8.5819860627177336E-2</v>
      </c>
      <c r="DR18">
        <v>1.958931393587552E-2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3.2967599999999999</v>
      </c>
      <c r="EB18">
        <v>2.62554</v>
      </c>
      <c r="EC18">
        <v>4.5276600000000002E-3</v>
      </c>
      <c r="ED18">
        <v>4.0808199999999998E-3</v>
      </c>
      <c r="EE18">
        <v>0.14316100000000001</v>
      </c>
      <c r="EF18">
        <v>0.14011799999999999</v>
      </c>
      <c r="EG18">
        <v>30129.5</v>
      </c>
      <c r="EH18">
        <v>30666.5</v>
      </c>
      <c r="EI18">
        <v>28158.2</v>
      </c>
      <c r="EJ18">
        <v>29635.599999999999</v>
      </c>
      <c r="EK18">
        <v>33191.9</v>
      </c>
      <c r="EL18">
        <v>35360.800000000003</v>
      </c>
      <c r="EM18">
        <v>39743.800000000003</v>
      </c>
      <c r="EN18">
        <v>42346.8</v>
      </c>
      <c r="EO18">
        <v>2.2267999999999999</v>
      </c>
      <c r="EP18">
        <v>2.19408</v>
      </c>
      <c r="EQ18">
        <v>0.110939</v>
      </c>
      <c r="ER18">
        <v>0</v>
      </c>
      <c r="ES18">
        <v>31.544599999999999</v>
      </c>
      <c r="ET18">
        <v>999.9</v>
      </c>
      <c r="EU18">
        <v>72.099999999999994</v>
      </c>
      <c r="EV18">
        <v>34.1</v>
      </c>
      <c r="EW18">
        <v>38.325400000000002</v>
      </c>
      <c r="EX18">
        <v>57.914499999999997</v>
      </c>
      <c r="EY18">
        <v>-2.7684299999999999</v>
      </c>
      <c r="EZ18">
        <v>2</v>
      </c>
      <c r="FA18">
        <v>0.43889499999999998</v>
      </c>
      <c r="FB18">
        <v>0.41258699999999998</v>
      </c>
      <c r="FC18">
        <v>20.270900000000001</v>
      </c>
      <c r="FD18">
        <v>5.21774</v>
      </c>
      <c r="FE18">
        <v>12.004099999999999</v>
      </c>
      <c r="FF18">
        <v>4.9871999999999996</v>
      </c>
      <c r="FG18">
        <v>3.2846500000000001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1.86219</v>
      </c>
      <c r="FN18">
        <v>1.8641799999999999</v>
      </c>
      <c r="FO18">
        <v>1.86029</v>
      </c>
      <c r="FP18">
        <v>1.86097</v>
      </c>
      <c r="FQ18">
        <v>1.8602000000000001</v>
      </c>
      <c r="FR18">
        <v>1.8618699999999999</v>
      </c>
      <c r="FS18">
        <v>1.8584099999999999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-3.472</v>
      </c>
      <c r="GH18">
        <v>0.15240000000000001</v>
      </c>
      <c r="GI18">
        <v>-3.43048097447471</v>
      </c>
      <c r="GJ18">
        <v>-2.7043828418459848E-3</v>
      </c>
      <c r="GK18">
        <v>1.1637646390227569E-6</v>
      </c>
      <c r="GL18">
        <v>-2.7935288173591201E-10</v>
      </c>
      <c r="GM18">
        <v>0.15243500000000409</v>
      </c>
      <c r="GN18">
        <v>0</v>
      </c>
      <c r="GO18">
        <v>0</v>
      </c>
      <c r="GP18">
        <v>0</v>
      </c>
      <c r="GQ18">
        <v>5</v>
      </c>
      <c r="GR18">
        <v>2087</v>
      </c>
      <c r="GS18">
        <v>4</v>
      </c>
      <c r="GT18">
        <v>31</v>
      </c>
      <c r="GU18">
        <v>74.7</v>
      </c>
      <c r="GV18">
        <v>74.7</v>
      </c>
      <c r="GW18">
        <v>0.20019500000000001</v>
      </c>
      <c r="GX18">
        <v>2.6355</v>
      </c>
      <c r="GY18">
        <v>2.04834</v>
      </c>
      <c r="GZ18">
        <v>2.6184099999999999</v>
      </c>
      <c r="HA18">
        <v>2.1972700000000001</v>
      </c>
      <c r="HB18">
        <v>2.32422</v>
      </c>
      <c r="HC18">
        <v>39.217300000000002</v>
      </c>
      <c r="HD18">
        <v>14.0182</v>
      </c>
      <c r="HE18">
        <v>18</v>
      </c>
      <c r="HF18">
        <v>703.404</v>
      </c>
      <c r="HG18">
        <v>752.91700000000003</v>
      </c>
      <c r="HH18">
        <v>31</v>
      </c>
      <c r="HI18">
        <v>32.970100000000002</v>
      </c>
      <c r="HJ18">
        <v>30.000399999999999</v>
      </c>
      <c r="HK18">
        <v>32.776200000000003</v>
      </c>
      <c r="HL18">
        <v>32.758400000000002</v>
      </c>
      <c r="HM18">
        <v>4.0287800000000002</v>
      </c>
      <c r="HN18">
        <v>9.2746200000000005</v>
      </c>
      <c r="HO18">
        <v>100</v>
      </c>
      <c r="HP18">
        <v>31</v>
      </c>
      <c r="HQ18">
        <v>26.704699999999999</v>
      </c>
      <c r="HR18">
        <v>34.693300000000001</v>
      </c>
      <c r="HS18">
        <v>99.217600000000004</v>
      </c>
      <c r="HT18">
        <v>98.210700000000003</v>
      </c>
    </row>
    <row r="19" spans="1:228" x14ac:dyDescent="0.2">
      <c r="A19">
        <v>4</v>
      </c>
      <c r="B19">
        <v>1670958982.5999999</v>
      </c>
      <c r="C19">
        <v>12</v>
      </c>
      <c r="D19" t="s">
        <v>366</v>
      </c>
      <c r="E19" t="s">
        <v>367</v>
      </c>
      <c r="F19">
        <v>4</v>
      </c>
      <c r="G19">
        <v>1670958980.5999999</v>
      </c>
      <c r="H19">
        <f t="shared" si="0"/>
        <v>1.4145154675713168E-3</v>
      </c>
      <c r="I19">
        <f t="shared" si="1"/>
        <v>1.4145154675713167</v>
      </c>
      <c r="J19">
        <f t="shared" si="2"/>
        <v>-1.8288388013761441</v>
      </c>
      <c r="K19">
        <f t="shared" si="3"/>
        <v>12.89732857142857</v>
      </c>
      <c r="L19">
        <f t="shared" si="4"/>
        <v>45.655382479167784</v>
      </c>
      <c r="M19">
        <f t="shared" si="5"/>
        <v>4.6193553759431136</v>
      </c>
      <c r="N19">
        <f t="shared" si="6"/>
        <v>1.3049358221655023</v>
      </c>
      <c r="O19">
        <f t="shared" si="7"/>
        <v>8.8299122854121642E-2</v>
      </c>
      <c r="P19">
        <f t="shared" si="8"/>
        <v>3.6787310882235702</v>
      </c>
      <c r="Q19">
        <f t="shared" si="9"/>
        <v>8.7138378271871653E-2</v>
      </c>
      <c r="R19">
        <f t="shared" si="10"/>
        <v>5.4564503394666133E-2</v>
      </c>
      <c r="S19">
        <f t="shared" si="11"/>
        <v>226.1142861541137</v>
      </c>
      <c r="T19">
        <f t="shared" si="12"/>
        <v>33.972459176566517</v>
      </c>
      <c r="U19">
        <f t="shared" si="13"/>
        <v>33.343542857142857</v>
      </c>
      <c r="V19">
        <f t="shared" si="14"/>
        <v>5.1504507756771387</v>
      </c>
      <c r="W19">
        <f t="shared" si="15"/>
        <v>70.066361041012513</v>
      </c>
      <c r="X19">
        <f t="shared" si="16"/>
        <v>3.5788693829950078</v>
      </c>
      <c r="Y19">
        <f t="shared" si="17"/>
        <v>5.1078282499931156</v>
      </c>
      <c r="Z19">
        <f t="shared" si="18"/>
        <v>1.5715813926821309</v>
      </c>
      <c r="AA19">
        <f t="shared" si="19"/>
        <v>-62.380132119895073</v>
      </c>
      <c r="AB19">
        <f t="shared" si="20"/>
        <v>-29.389339359898322</v>
      </c>
      <c r="AC19">
        <f t="shared" si="21"/>
        <v>-1.8344845156583893</v>
      </c>
      <c r="AD19">
        <f t="shared" si="22"/>
        <v>132.5103301586619</v>
      </c>
      <c r="AE19">
        <f t="shared" si="23"/>
        <v>8.1153746102877076</v>
      </c>
      <c r="AF19">
        <f t="shared" si="24"/>
        <v>1.38630374487666</v>
      </c>
      <c r="AG19">
        <f t="shared" si="25"/>
        <v>-1.8288388013761441</v>
      </c>
      <c r="AH19">
        <v>16.267405239324599</v>
      </c>
      <c r="AI19">
        <v>14.422444242424239</v>
      </c>
      <c r="AJ19">
        <v>0.6740390248547915</v>
      </c>
      <c r="AK19">
        <v>63.959090836484933</v>
      </c>
      <c r="AL19">
        <f t="shared" si="26"/>
        <v>1.4145154675713167</v>
      </c>
      <c r="AM19">
        <v>34.81435109466161</v>
      </c>
      <c r="AN19">
        <v>35.378042424242423</v>
      </c>
      <c r="AO19">
        <v>5.3133644363182516E-4</v>
      </c>
      <c r="AP19">
        <v>94.062117317295773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47276.085074298666</v>
      </c>
      <c r="AV19">
        <f t="shared" si="30"/>
        <v>1200.005714285714</v>
      </c>
      <c r="AW19">
        <f t="shared" si="31"/>
        <v>1025.9288280591261</v>
      </c>
      <c r="AX19">
        <f t="shared" si="32"/>
        <v>0.85493661892251516</v>
      </c>
      <c r="AY19">
        <f t="shared" si="33"/>
        <v>0.18842767452045422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1670958980.5999999</v>
      </c>
      <c r="BF19">
        <v>12.89732857142857</v>
      </c>
      <c r="BG19">
        <v>16.27552857142857</v>
      </c>
      <c r="BH19">
        <v>35.371742857142863</v>
      </c>
      <c r="BI19">
        <v>34.816300000000012</v>
      </c>
      <c r="BJ19">
        <v>16.371757142857138</v>
      </c>
      <c r="BK19">
        <v>35.219328571428569</v>
      </c>
      <c r="BL19">
        <v>650.04399999999998</v>
      </c>
      <c r="BM19">
        <v>101.0787142857143</v>
      </c>
      <c r="BN19">
        <v>0.1000542428571428</v>
      </c>
      <c r="BO19">
        <v>33.195357142857141</v>
      </c>
      <c r="BP19">
        <v>33.343542857142857</v>
      </c>
      <c r="BQ19">
        <v>999.89999999999986</v>
      </c>
      <c r="BR19">
        <v>0</v>
      </c>
      <c r="BS19">
        <v>0</v>
      </c>
      <c r="BT19">
        <v>9001.3371428571445</v>
      </c>
      <c r="BU19">
        <v>0</v>
      </c>
      <c r="BV19">
        <v>725.32999999999993</v>
      </c>
      <c r="BW19">
        <v>-3.3782171428571428</v>
      </c>
      <c r="BX19">
        <v>13.37025714285714</v>
      </c>
      <c r="BY19">
        <v>16.86261428571429</v>
      </c>
      <c r="BZ19">
        <v>0.55546057142857141</v>
      </c>
      <c r="CA19">
        <v>16.27552857142857</v>
      </c>
      <c r="CB19">
        <v>34.816300000000012</v>
      </c>
      <c r="CC19">
        <v>3.5753314285714279</v>
      </c>
      <c r="CD19">
        <v>3.5191857142857139</v>
      </c>
      <c r="CE19">
        <v>26.98178571428571</v>
      </c>
      <c r="CF19">
        <v>26.712614285714281</v>
      </c>
      <c r="CG19">
        <v>1200.005714285714</v>
      </c>
      <c r="CH19">
        <v>0.50002999999999997</v>
      </c>
      <c r="CI19">
        <v>0.49997000000000003</v>
      </c>
      <c r="CJ19">
        <v>0</v>
      </c>
      <c r="CK19">
        <v>716.54857142857145</v>
      </c>
      <c r="CL19">
        <v>4.9990899999999998</v>
      </c>
      <c r="CM19">
        <v>7756.39</v>
      </c>
      <c r="CN19">
        <v>9558.0014285714278</v>
      </c>
      <c r="CO19">
        <v>43.061999999999998</v>
      </c>
      <c r="CP19">
        <v>45.482000000000014</v>
      </c>
      <c r="CQ19">
        <v>43.946000000000012</v>
      </c>
      <c r="CR19">
        <v>44.375</v>
      </c>
      <c r="CS19">
        <v>44.455000000000013</v>
      </c>
      <c r="CT19">
        <v>597.54</v>
      </c>
      <c r="CU19">
        <v>597.46857142857152</v>
      </c>
      <c r="CV19">
        <v>0</v>
      </c>
      <c r="CW19">
        <v>1670959015</v>
      </c>
      <c r="CX19">
        <v>0</v>
      </c>
      <c r="CY19">
        <v>1670954496.5999999</v>
      </c>
      <c r="CZ19" t="s">
        <v>356</v>
      </c>
      <c r="DA19">
        <v>1670954495.5999999</v>
      </c>
      <c r="DB19">
        <v>1670954496.5999999</v>
      </c>
      <c r="DC19">
        <v>16</v>
      </c>
      <c r="DD19">
        <v>-7.6999999999999999E-2</v>
      </c>
      <c r="DE19">
        <v>-1.0999999999999999E-2</v>
      </c>
      <c r="DF19">
        <v>-4.38</v>
      </c>
      <c r="DG19">
        <v>0.152</v>
      </c>
      <c r="DH19">
        <v>415</v>
      </c>
      <c r="DI19">
        <v>32</v>
      </c>
      <c r="DJ19">
        <v>0.4</v>
      </c>
      <c r="DK19">
        <v>0.41</v>
      </c>
      <c r="DL19">
        <v>-9.1912397560975606E-2</v>
      </c>
      <c r="DM19">
        <v>-12.97034276864111</v>
      </c>
      <c r="DN19">
        <v>1.5389990537860549</v>
      </c>
      <c r="DO19">
        <v>0</v>
      </c>
      <c r="DP19">
        <v>0.54429956097560972</v>
      </c>
      <c r="DQ19">
        <v>0.1076559303135899</v>
      </c>
      <c r="DR19">
        <v>1.2049935312140469E-2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3.2969499999999998</v>
      </c>
      <c r="EB19">
        <v>2.6251699999999998</v>
      </c>
      <c r="EC19">
        <v>5.2754300000000002E-3</v>
      </c>
      <c r="ED19">
        <v>5.5147399999999997E-3</v>
      </c>
      <c r="EE19">
        <v>0.143205</v>
      </c>
      <c r="EF19">
        <v>0.14013400000000001</v>
      </c>
      <c r="EG19">
        <v>30106.400000000001</v>
      </c>
      <c r="EH19">
        <v>30621.5</v>
      </c>
      <c r="EI19">
        <v>28157.8</v>
      </c>
      <c r="EJ19">
        <v>29634.7</v>
      </c>
      <c r="EK19">
        <v>33190.6</v>
      </c>
      <c r="EL19">
        <v>35359.4</v>
      </c>
      <c r="EM19">
        <v>39744.199999999997</v>
      </c>
      <c r="EN19">
        <v>42345.8</v>
      </c>
      <c r="EO19">
        <v>2.22695</v>
      </c>
      <c r="EP19">
        <v>2.1939000000000002</v>
      </c>
      <c r="EQ19">
        <v>0.111442</v>
      </c>
      <c r="ER19">
        <v>0</v>
      </c>
      <c r="ES19">
        <v>31.538599999999999</v>
      </c>
      <c r="ET19">
        <v>999.9</v>
      </c>
      <c r="EU19">
        <v>72.099999999999994</v>
      </c>
      <c r="EV19">
        <v>34.1</v>
      </c>
      <c r="EW19">
        <v>38.325699999999998</v>
      </c>
      <c r="EX19">
        <v>57.674500000000002</v>
      </c>
      <c r="EY19">
        <v>-2.7203499999999998</v>
      </c>
      <c r="EZ19">
        <v>2</v>
      </c>
      <c r="FA19">
        <v>0.43912299999999999</v>
      </c>
      <c r="FB19">
        <v>0.41200199999999998</v>
      </c>
      <c r="FC19">
        <v>20.270900000000001</v>
      </c>
      <c r="FD19">
        <v>5.21774</v>
      </c>
      <c r="FE19">
        <v>12.004099999999999</v>
      </c>
      <c r="FF19">
        <v>4.9873000000000003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1.86419</v>
      </c>
      <c r="FO19">
        <v>1.8602799999999999</v>
      </c>
      <c r="FP19">
        <v>1.8609899999999999</v>
      </c>
      <c r="FQ19">
        <v>1.86019</v>
      </c>
      <c r="FR19">
        <v>1.8618699999999999</v>
      </c>
      <c r="FS19">
        <v>1.8584099999999999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-3.4780000000000002</v>
      </c>
      <c r="GH19">
        <v>0.1525</v>
      </c>
      <c r="GI19">
        <v>-3.43048097447471</v>
      </c>
      <c r="GJ19">
        <v>-2.7043828418459848E-3</v>
      </c>
      <c r="GK19">
        <v>1.1637646390227569E-6</v>
      </c>
      <c r="GL19">
        <v>-2.7935288173591201E-10</v>
      </c>
      <c r="GM19">
        <v>0.15243500000000409</v>
      </c>
      <c r="GN19">
        <v>0</v>
      </c>
      <c r="GO19">
        <v>0</v>
      </c>
      <c r="GP19">
        <v>0</v>
      </c>
      <c r="GQ19">
        <v>5</v>
      </c>
      <c r="GR19">
        <v>2087</v>
      </c>
      <c r="GS19">
        <v>4</v>
      </c>
      <c r="GT19">
        <v>31</v>
      </c>
      <c r="GU19">
        <v>74.8</v>
      </c>
      <c r="GV19">
        <v>74.8</v>
      </c>
      <c r="GW19">
        <v>0.21606400000000001</v>
      </c>
      <c r="GX19">
        <v>2.6355</v>
      </c>
      <c r="GY19">
        <v>2.04834</v>
      </c>
      <c r="GZ19">
        <v>2.6184099999999999</v>
      </c>
      <c r="HA19">
        <v>2.1972700000000001</v>
      </c>
      <c r="HB19">
        <v>2.34375</v>
      </c>
      <c r="HC19">
        <v>39.217300000000002</v>
      </c>
      <c r="HD19">
        <v>14.009499999999999</v>
      </c>
      <c r="HE19">
        <v>18</v>
      </c>
      <c r="HF19">
        <v>703.57</v>
      </c>
      <c r="HG19">
        <v>752.78499999999997</v>
      </c>
      <c r="HH19">
        <v>31</v>
      </c>
      <c r="HI19">
        <v>32.9724</v>
      </c>
      <c r="HJ19">
        <v>30.000399999999999</v>
      </c>
      <c r="HK19">
        <v>32.779800000000002</v>
      </c>
      <c r="HL19">
        <v>32.761299999999999</v>
      </c>
      <c r="HM19">
        <v>4.3624099999999997</v>
      </c>
      <c r="HN19">
        <v>9.54983</v>
      </c>
      <c r="HO19">
        <v>100</v>
      </c>
      <c r="HP19">
        <v>31</v>
      </c>
      <c r="HQ19">
        <v>33.385199999999998</v>
      </c>
      <c r="HR19">
        <v>34.682099999999998</v>
      </c>
      <c r="HS19">
        <v>99.217600000000004</v>
      </c>
      <c r="HT19">
        <v>98.208100000000002</v>
      </c>
    </row>
    <row r="20" spans="1:228" x14ac:dyDescent="0.2">
      <c r="A20">
        <v>5</v>
      </c>
      <c r="B20">
        <v>1670958986.5999999</v>
      </c>
      <c r="C20">
        <v>16</v>
      </c>
      <c r="D20" t="s">
        <v>368</v>
      </c>
      <c r="E20" t="s">
        <v>369</v>
      </c>
      <c r="F20">
        <v>4</v>
      </c>
      <c r="G20">
        <v>1670958984.2874999</v>
      </c>
      <c r="H20">
        <f t="shared" si="0"/>
        <v>1.4254915133107549E-3</v>
      </c>
      <c r="I20">
        <f t="shared" si="1"/>
        <v>1.4254915133107549</v>
      </c>
      <c r="J20">
        <f t="shared" si="2"/>
        <v>-1.6654889353658018</v>
      </c>
      <c r="K20">
        <f t="shared" si="3"/>
        <v>15.8979625</v>
      </c>
      <c r="L20">
        <f t="shared" si="4"/>
        <v>45.374793029197605</v>
      </c>
      <c r="M20">
        <f t="shared" si="5"/>
        <v>4.5909781611077909</v>
      </c>
      <c r="N20">
        <f t="shared" si="6"/>
        <v>1.6085406405412159</v>
      </c>
      <c r="O20">
        <f t="shared" si="7"/>
        <v>8.9044935149529866E-2</v>
      </c>
      <c r="P20">
        <f t="shared" si="8"/>
        <v>3.6782607974873907</v>
      </c>
      <c r="Q20">
        <f t="shared" si="9"/>
        <v>8.7864492048995865E-2</v>
      </c>
      <c r="R20">
        <f t="shared" si="10"/>
        <v>5.5020061850181955E-2</v>
      </c>
      <c r="S20">
        <f t="shared" si="11"/>
        <v>226.11257916389633</v>
      </c>
      <c r="T20">
        <f t="shared" si="12"/>
        <v>33.972476354539708</v>
      </c>
      <c r="U20">
        <f t="shared" si="13"/>
        <v>33.3449375</v>
      </c>
      <c r="V20">
        <f t="shared" si="14"/>
        <v>5.1508533806844188</v>
      </c>
      <c r="W20">
        <f t="shared" si="15"/>
        <v>70.08314993835026</v>
      </c>
      <c r="X20">
        <f t="shared" si="16"/>
        <v>3.5801749263317655</v>
      </c>
      <c r="Y20">
        <f t="shared" si="17"/>
        <v>5.108467483954592</v>
      </c>
      <c r="Z20">
        <f t="shared" si="18"/>
        <v>1.5706784543526533</v>
      </c>
      <c r="AA20">
        <f t="shared" si="19"/>
        <v>-62.864175737004288</v>
      </c>
      <c r="AB20">
        <f t="shared" si="20"/>
        <v>-29.219858067419153</v>
      </c>
      <c r="AC20">
        <f t="shared" si="21"/>
        <v>-1.8241710655804759</v>
      </c>
      <c r="AD20">
        <f t="shared" si="22"/>
        <v>132.20437429389241</v>
      </c>
      <c r="AE20">
        <f t="shared" si="23"/>
        <v>12.740311470479668</v>
      </c>
      <c r="AF20">
        <f t="shared" si="24"/>
        <v>1.3999378888030949</v>
      </c>
      <c r="AG20">
        <f t="shared" si="25"/>
        <v>-1.6654889353658018</v>
      </c>
      <c r="AH20">
        <v>21.733663101087391</v>
      </c>
      <c r="AI20">
        <v>18.372136363636361</v>
      </c>
      <c r="AJ20">
        <v>1.0443679683112299</v>
      </c>
      <c r="AK20">
        <v>63.959090836484933</v>
      </c>
      <c r="AL20">
        <f t="shared" si="26"/>
        <v>1.4254915133107549</v>
      </c>
      <c r="AM20">
        <v>34.820278270193903</v>
      </c>
      <c r="AN20">
        <v>35.388645454545433</v>
      </c>
      <c r="AO20">
        <v>4.8875252110126767E-4</v>
      </c>
      <c r="AP20">
        <v>94.062117317295773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47267.341787349178</v>
      </c>
      <c r="AV20">
        <f t="shared" si="30"/>
        <v>1199.9962499999999</v>
      </c>
      <c r="AW20">
        <f t="shared" si="31"/>
        <v>1025.9207762507233</v>
      </c>
      <c r="AX20">
        <f t="shared" si="32"/>
        <v>0.85493665188597334</v>
      </c>
      <c r="AY20">
        <f t="shared" si="33"/>
        <v>0.18842773813992864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1670958984.2874999</v>
      </c>
      <c r="BF20">
        <v>15.8979625</v>
      </c>
      <c r="BG20">
        <v>21.199349999999999</v>
      </c>
      <c r="BH20">
        <v>35.384549999999997</v>
      </c>
      <c r="BI20">
        <v>34.823612500000003</v>
      </c>
      <c r="BJ20">
        <v>19.380412499999998</v>
      </c>
      <c r="BK20">
        <v>35.232125000000003</v>
      </c>
      <c r="BL20">
        <v>649.99837500000001</v>
      </c>
      <c r="BM20">
        <v>101.07899999999999</v>
      </c>
      <c r="BN20">
        <v>0.100043575</v>
      </c>
      <c r="BO20">
        <v>33.197587499999997</v>
      </c>
      <c r="BP20">
        <v>33.3449375</v>
      </c>
      <c r="BQ20">
        <v>999.9</v>
      </c>
      <c r="BR20">
        <v>0</v>
      </c>
      <c r="BS20">
        <v>0</v>
      </c>
      <c r="BT20">
        <v>8999.6875</v>
      </c>
      <c r="BU20">
        <v>0</v>
      </c>
      <c r="BV20">
        <v>1448.83125</v>
      </c>
      <c r="BW20">
        <v>-5.30139125</v>
      </c>
      <c r="BX20">
        <v>16.481137499999999</v>
      </c>
      <c r="BY20">
        <v>21.964237499999999</v>
      </c>
      <c r="BZ20">
        <v>0.56093599999999999</v>
      </c>
      <c r="CA20">
        <v>21.199349999999999</v>
      </c>
      <c r="CB20">
        <v>34.823612500000003</v>
      </c>
      <c r="CC20">
        <v>3.5766300000000002</v>
      </c>
      <c r="CD20">
        <v>3.51993125</v>
      </c>
      <c r="CE20">
        <v>26.987937500000001</v>
      </c>
      <c r="CF20">
        <v>26.716175</v>
      </c>
      <c r="CG20">
        <v>1199.9962499999999</v>
      </c>
      <c r="CH20">
        <v>0.50002912499999996</v>
      </c>
      <c r="CI20">
        <v>0.49997087499999998</v>
      </c>
      <c r="CJ20">
        <v>0</v>
      </c>
      <c r="CK20">
        <v>716.02275000000009</v>
      </c>
      <c r="CL20">
        <v>4.9990899999999998</v>
      </c>
      <c r="CM20">
        <v>7748.6387500000001</v>
      </c>
      <c r="CN20">
        <v>9557.932499999999</v>
      </c>
      <c r="CO20">
        <v>43.061999999999998</v>
      </c>
      <c r="CP20">
        <v>45.5</v>
      </c>
      <c r="CQ20">
        <v>43.944875000000003</v>
      </c>
      <c r="CR20">
        <v>44.375</v>
      </c>
      <c r="CS20">
        <v>44.436999999999998</v>
      </c>
      <c r="CT20">
        <v>597.53374999999994</v>
      </c>
      <c r="CU20">
        <v>597.46500000000003</v>
      </c>
      <c r="CV20">
        <v>0</v>
      </c>
      <c r="CW20">
        <v>1670959018.5999999</v>
      </c>
      <c r="CX20">
        <v>0</v>
      </c>
      <c r="CY20">
        <v>1670954496.5999999</v>
      </c>
      <c r="CZ20" t="s">
        <v>356</v>
      </c>
      <c r="DA20">
        <v>1670954495.5999999</v>
      </c>
      <c r="DB20">
        <v>1670954496.5999999</v>
      </c>
      <c r="DC20">
        <v>16</v>
      </c>
      <c r="DD20">
        <v>-7.6999999999999999E-2</v>
      </c>
      <c r="DE20">
        <v>-1.0999999999999999E-2</v>
      </c>
      <c r="DF20">
        <v>-4.38</v>
      </c>
      <c r="DG20">
        <v>0.152</v>
      </c>
      <c r="DH20">
        <v>415</v>
      </c>
      <c r="DI20">
        <v>32</v>
      </c>
      <c r="DJ20">
        <v>0.4</v>
      </c>
      <c r="DK20">
        <v>0.41</v>
      </c>
      <c r="DL20">
        <v>-1.1477497075</v>
      </c>
      <c r="DM20">
        <v>-22.55240555009382</v>
      </c>
      <c r="DN20">
        <v>2.313322644065325</v>
      </c>
      <c r="DO20">
        <v>0</v>
      </c>
      <c r="DP20">
        <v>0.55137237500000003</v>
      </c>
      <c r="DQ20">
        <v>6.7220611632269042E-2</v>
      </c>
      <c r="DR20">
        <v>7.3612095191194693E-3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365</v>
      </c>
      <c r="EA20">
        <v>3.2968700000000002</v>
      </c>
      <c r="EB20">
        <v>2.62541</v>
      </c>
      <c r="EC20">
        <v>6.4453999999999996E-3</v>
      </c>
      <c r="ED20">
        <v>7.1912800000000004E-3</v>
      </c>
      <c r="EE20">
        <v>0.143237</v>
      </c>
      <c r="EF20">
        <v>0.14011599999999999</v>
      </c>
      <c r="EG20">
        <v>30070.6</v>
      </c>
      <c r="EH20">
        <v>30570.3</v>
      </c>
      <c r="EI20">
        <v>28157.3</v>
      </c>
      <c r="EJ20">
        <v>29635.1</v>
      </c>
      <c r="EK20">
        <v>33189</v>
      </c>
      <c r="EL20">
        <v>35360.6</v>
      </c>
      <c r="EM20">
        <v>39743.699999999997</v>
      </c>
      <c r="EN20">
        <v>42346.1</v>
      </c>
      <c r="EO20">
        <v>2.22695</v>
      </c>
      <c r="EP20">
        <v>2.1939000000000002</v>
      </c>
      <c r="EQ20">
        <v>0.11136799999999999</v>
      </c>
      <c r="ER20">
        <v>0</v>
      </c>
      <c r="ES20">
        <v>31.533200000000001</v>
      </c>
      <c r="ET20">
        <v>999.9</v>
      </c>
      <c r="EU20">
        <v>72.099999999999994</v>
      </c>
      <c r="EV20">
        <v>34.1</v>
      </c>
      <c r="EW20">
        <v>38.320500000000003</v>
      </c>
      <c r="EX20">
        <v>58.064500000000002</v>
      </c>
      <c r="EY20">
        <v>-2.77244</v>
      </c>
      <c r="EZ20">
        <v>2</v>
      </c>
      <c r="FA20">
        <v>0.43931700000000001</v>
      </c>
      <c r="FB20">
        <v>0.41209200000000001</v>
      </c>
      <c r="FC20">
        <v>20.270900000000001</v>
      </c>
      <c r="FD20">
        <v>5.21774</v>
      </c>
      <c r="FE20">
        <v>12.004</v>
      </c>
      <c r="FF20">
        <v>4.9871999999999996</v>
      </c>
      <c r="FG20">
        <v>3.2845800000000001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1.86219</v>
      </c>
      <c r="FN20">
        <v>1.86419</v>
      </c>
      <c r="FO20">
        <v>1.86029</v>
      </c>
      <c r="FP20">
        <v>1.861</v>
      </c>
      <c r="FQ20">
        <v>1.86019</v>
      </c>
      <c r="FR20">
        <v>1.86188</v>
      </c>
      <c r="FS20">
        <v>1.8584099999999999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-3.4889999999999999</v>
      </c>
      <c r="GH20">
        <v>0.15240000000000001</v>
      </c>
      <c r="GI20">
        <v>-3.43048097447471</v>
      </c>
      <c r="GJ20">
        <v>-2.7043828418459848E-3</v>
      </c>
      <c r="GK20">
        <v>1.1637646390227569E-6</v>
      </c>
      <c r="GL20">
        <v>-2.7935288173591201E-10</v>
      </c>
      <c r="GM20">
        <v>0.15243500000000409</v>
      </c>
      <c r="GN20">
        <v>0</v>
      </c>
      <c r="GO20">
        <v>0</v>
      </c>
      <c r="GP20">
        <v>0</v>
      </c>
      <c r="GQ20">
        <v>5</v>
      </c>
      <c r="GR20">
        <v>2087</v>
      </c>
      <c r="GS20">
        <v>4</v>
      </c>
      <c r="GT20">
        <v>31</v>
      </c>
      <c r="GU20">
        <v>74.8</v>
      </c>
      <c r="GV20">
        <v>74.8</v>
      </c>
      <c r="GW20">
        <v>0.234375</v>
      </c>
      <c r="GX20">
        <v>2.6452599999999999</v>
      </c>
      <c r="GY20">
        <v>2.04834</v>
      </c>
      <c r="GZ20">
        <v>2.6184099999999999</v>
      </c>
      <c r="HA20">
        <v>2.1972700000000001</v>
      </c>
      <c r="HB20">
        <v>2.2839399999999999</v>
      </c>
      <c r="HC20">
        <v>39.217300000000002</v>
      </c>
      <c r="HD20">
        <v>13.991899999999999</v>
      </c>
      <c r="HE20">
        <v>18</v>
      </c>
      <c r="HF20">
        <v>703.59400000000005</v>
      </c>
      <c r="HG20">
        <v>752.82</v>
      </c>
      <c r="HH20">
        <v>31</v>
      </c>
      <c r="HI20">
        <v>32.974499999999999</v>
      </c>
      <c r="HJ20">
        <v>30.000299999999999</v>
      </c>
      <c r="HK20">
        <v>32.781999999999996</v>
      </c>
      <c r="HL20">
        <v>32.764000000000003</v>
      </c>
      <c r="HM20">
        <v>4.7237600000000004</v>
      </c>
      <c r="HN20">
        <v>9.8201099999999997</v>
      </c>
      <c r="HO20">
        <v>100</v>
      </c>
      <c r="HP20">
        <v>31</v>
      </c>
      <c r="HQ20">
        <v>40.064599999999999</v>
      </c>
      <c r="HR20">
        <v>34.667200000000001</v>
      </c>
      <c r="HS20">
        <v>99.216200000000001</v>
      </c>
      <c r="HT20">
        <v>98.209100000000007</v>
      </c>
    </row>
    <row r="21" spans="1:228" x14ac:dyDescent="0.2">
      <c r="A21">
        <v>6</v>
      </c>
      <c r="B21">
        <v>1670958990.5999999</v>
      </c>
      <c r="C21">
        <v>20</v>
      </c>
      <c r="D21" t="s">
        <v>370</v>
      </c>
      <c r="E21" t="s">
        <v>371</v>
      </c>
      <c r="F21">
        <v>4</v>
      </c>
      <c r="G21">
        <v>1670958988.5999999</v>
      </c>
      <c r="H21">
        <f t="shared" si="0"/>
        <v>1.5644773400931536E-3</v>
      </c>
      <c r="I21">
        <f t="shared" si="1"/>
        <v>1.5644773400931535</v>
      </c>
      <c r="J21">
        <f t="shared" si="2"/>
        <v>-1.485295841507313</v>
      </c>
      <c r="K21">
        <f t="shared" si="3"/>
        <v>20.671342857142861</v>
      </c>
      <c r="L21">
        <f t="shared" si="4"/>
        <v>44.403716162140604</v>
      </c>
      <c r="M21">
        <f t="shared" si="5"/>
        <v>4.4927393830903188</v>
      </c>
      <c r="N21">
        <f t="shared" si="6"/>
        <v>2.0915131476052431</v>
      </c>
      <c r="O21">
        <f t="shared" si="7"/>
        <v>9.792652719380833E-2</v>
      </c>
      <c r="P21">
        <f t="shared" si="8"/>
        <v>3.6825456382088695</v>
      </c>
      <c r="Q21">
        <f t="shared" si="9"/>
        <v>9.6502524521352467E-2</v>
      </c>
      <c r="R21">
        <f t="shared" si="10"/>
        <v>6.0440293747814955E-2</v>
      </c>
      <c r="S21">
        <f t="shared" si="11"/>
        <v>226.11206837619625</v>
      </c>
      <c r="T21">
        <f t="shared" si="12"/>
        <v>33.943389750529803</v>
      </c>
      <c r="U21">
        <f t="shared" si="13"/>
        <v>33.342228571428578</v>
      </c>
      <c r="V21">
        <f t="shared" si="14"/>
        <v>5.150071393196348</v>
      </c>
      <c r="W21">
        <f t="shared" si="15"/>
        <v>70.087117596190467</v>
      </c>
      <c r="X21">
        <f t="shared" si="16"/>
        <v>3.5805437049501863</v>
      </c>
      <c r="Y21">
        <f t="shared" si="17"/>
        <v>5.1087044634644876</v>
      </c>
      <c r="Z21">
        <f t="shared" si="18"/>
        <v>1.5695276882461617</v>
      </c>
      <c r="AA21">
        <f t="shared" si="19"/>
        <v>-68.993450698108077</v>
      </c>
      <c r="AB21">
        <f t="shared" si="20"/>
        <v>-28.551939175730183</v>
      </c>
      <c r="AC21">
        <f t="shared" si="21"/>
        <v>-1.7803830324571486</v>
      </c>
      <c r="AD21">
        <f t="shared" si="22"/>
        <v>126.78629546990084</v>
      </c>
      <c r="AE21">
        <f t="shared" si="23"/>
        <v>16.603242684267304</v>
      </c>
      <c r="AF21">
        <f t="shared" si="24"/>
        <v>1.730738145699348</v>
      </c>
      <c r="AG21">
        <f t="shared" si="25"/>
        <v>-1.485295841507313</v>
      </c>
      <c r="AH21">
        <v>27.857184375376079</v>
      </c>
      <c r="AI21">
        <v>23.40661272727273</v>
      </c>
      <c r="AJ21">
        <v>1.3033863530297689</v>
      </c>
      <c r="AK21">
        <v>63.959090836484933</v>
      </c>
      <c r="AL21">
        <f t="shared" si="26"/>
        <v>1.5644773400931535</v>
      </c>
      <c r="AM21">
        <v>34.786844493176282</v>
      </c>
      <c r="AN21">
        <v>35.37747090909091</v>
      </c>
      <c r="AO21">
        <v>6.3094486380710062E-3</v>
      </c>
      <c r="AP21">
        <v>94.062117317295773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47343.763872078016</v>
      </c>
      <c r="AV21">
        <f t="shared" si="30"/>
        <v>1199.992857142857</v>
      </c>
      <c r="AW21">
        <f t="shared" si="31"/>
        <v>1025.9179421638321</v>
      </c>
      <c r="AX21">
        <f t="shared" si="32"/>
        <v>0.85493670737883265</v>
      </c>
      <c r="AY21">
        <f t="shared" si="33"/>
        <v>0.18842784524114714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1670958988.5999999</v>
      </c>
      <c r="BF21">
        <v>20.671342857142861</v>
      </c>
      <c r="BG21">
        <v>27.58284285714285</v>
      </c>
      <c r="BH21">
        <v>35.388085714285722</v>
      </c>
      <c r="BI21">
        <v>34.694614285714287</v>
      </c>
      <c r="BJ21">
        <v>24.16648571428572</v>
      </c>
      <c r="BK21">
        <v>35.235671428571429</v>
      </c>
      <c r="BL21">
        <v>650.00871428571429</v>
      </c>
      <c r="BM21">
        <v>101.0792857142857</v>
      </c>
      <c r="BN21">
        <v>0.10006978571428569</v>
      </c>
      <c r="BO21">
        <v>33.198414285714293</v>
      </c>
      <c r="BP21">
        <v>33.342228571428578</v>
      </c>
      <c r="BQ21">
        <v>999.89999999999986</v>
      </c>
      <c r="BR21">
        <v>0</v>
      </c>
      <c r="BS21">
        <v>0</v>
      </c>
      <c r="BT21">
        <v>9014.4642857142862</v>
      </c>
      <c r="BU21">
        <v>0</v>
      </c>
      <c r="BV21">
        <v>1497.282857142857</v>
      </c>
      <c r="BW21">
        <v>-6.911517142857142</v>
      </c>
      <c r="BX21">
        <v>21.429657142857138</v>
      </c>
      <c r="BY21">
        <v>28.574100000000001</v>
      </c>
      <c r="BZ21">
        <v>0.69347771428571436</v>
      </c>
      <c r="CA21">
        <v>27.58284285714285</v>
      </c>
      <c r="CB21">
        <v>34.694614285714287</v>
      </c>
      <c r="CC21">
        <v>3.5770014285714291</v>
      </c>
      <c r="CD21">
        <v>3.5069057142857138</v>
      </c>
      <c r="CE21">
        <v>26.989728571428579</v>
      </c>
      <c r="CF21">
        <v>26.653199999999998</v>
      </c>
      <c r="CG21">
        <v>1199.992857142857</v>
      </c>
      <c r="CH21">
        <v>0.50002800000000003</v>
      </c>
      <c r="CI21">
        <v>0.49997200000000003</v>
      </c>
      <c r="CJ21">
        <v>0</v>
      </c>
      <c r="CK21">
        <v>715.15514285714289</v>
      </c>
      <c r="CL21">
        <v>4.9990899999999998</v>
      </c>
      <c r="CM21">
        <v>7739.2985714285724</v>
      </c>
      <c r="CN21">
        <v>9557.8957142857125</v>
      </c>
      <c r="CO21">
        <v>43.061999999999998</v>
      </c>
      <c r="CP21">
        <v>45.5</v>
      </c>
      <c r="CQ21">
        <v>44</v>
      </c>
      <c r="CR21">
        <v>44.375</v>
      </c>
      <c r="CS21">
        <v>44.436999999999998</v>
      </c>
      <c r="CT21">
        <v>597.52857142857124</v>
      </c>
      <c r="CU21">
        <v>597.46428571428567</v>
      </c>
      <c r="CV21">
        <v>0</v>
      </c>
      <c r="CW21">
        <v>1670959022.8</v>
      </c>
      <c r="CX21">
        <v>0</v>
      </c>
      <c r="CY21">
        <v>1670954496.5999999</v>
      </c>
      <c r="CZ21" t="s">
        <v>356</v>
      </c>
      <c r="DA21">
        <v>1670954495.5999999</v>
      </c>
      <c r="DB21">
        <v>1670954496.5999999</v>
      </c>
      <c r="DC21">
        <v>16</v>
      </c>
      <c r="DD21">
        <v>-7.6999999999999999E-2</v>
      </c>
      <c r="DE21">
        <v>-1.0999999999999999E-2</v>
      </c>
      <c r="DF21">
        <v>-4.38</v>
      </c>
      <c r="DG21">
        <v>0.152</v>
      </c>
      <c r="DH21">
        <v>415</v>
      </c>
      <c r="DI21">
        <v>32</v>
      </c>
      <c r="DJ21">
        <v>0.4</v>
      </c>
      <c r="DK21">
        <v>0.41</v>
      </c>
      <c r="DL21">
        <v>-2.7481365439024392</v>
      </c>
      <c r="DM21">
        <v>-29.034137650871081</v>
      </c>
      <c r="DN21">
        <v>2.8923360322992751</v>
      </c>
      <c r="DO21">
        <v>0</v>
      </c>
      <c r="DP21">
        <v>0.57356314634146344</v>
      </c>
      <c r="DQ21">
        <v>0.31792438327526212</v>
      </c>
      <c r="DR21">
        <v>4.8439336070534612E-2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3.2968199999999999</v>
      </c>
      <c r="EB21">
        <v>2.6254499999999998</v>
      </c>
      <c r="EC21">
        <v>7.9244299999999997E-3</v>
      </c>
      <c r="ED21">
        <v>8.98323E-3</v>
      </c>
      <c r="EE21">
        <v>0.14317099999999999</v>
      </c>
      <c r="EF21">
        <v>0.139485</v>
      </c>
      <c r="EG21">
        <v>30025.8</v>
      </c>
      <c r="EH21">
        <v>30515.599999999999</v>
      </c>
      <c r="EI21">
        <v>28157.200000000001</v>
      </c>
      <c r="EJ21">
        <v>29635.5</v>
      </c>
      <c r="EK21">
        <v>33191.1</v>
      </c>
      <c r="EL21">
        <v>35387.300000000003</v>
      </c>
      <c r="EM21">
        <v>39743</v>
      </c>
      <c r="EN21">
        <v>42347</v>
      </c>
      <c r="EO21">
        <v>2.22695</v>
      </c>
      <c r="EP21">
        <v>2.1934999999999998</v>
      </c>
      <c r="EQ21">
        <v>0.112265</v>
      </c>
      <c r="ER21">
        <v>0</v>
      </c>
      <c r="ES21">
        <v>31.5304</v>
      </c>
      <c r="ET21">
        <v>999.9</v>
      </c>
      <c r="EU21">
        <v>72.099999999999994</v>
      </c>
      <c r="EV21">
        <v>34.1</v>
      </c>
      <c r="EW21">
        <v>38.323900000000002</v>
      </c>
      <c r="EX21">
        <v>57.854500000000002</v>
      </c>
      <c r="EY21">
        <v>-2.69631</v>
      </c>
      <c r="EZ21">
        <v>2</v>
      </c>
      <c r="FA21">
        <v>0.439469</v>
      </c>
      <c r="FB21">
        <v>0.41341499999999998</v>
      </c>
      <c r="FC21">
        <v>20.270900000000001</v>
      </c>
      <c r="FD21">
        <v>5.21699</v>
      </c>
      <c r="FE21">
        <v>12.004300000000001</v>
      </c>
      <c r="FF21">
        <v>4.9869500000000002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1.86219</v>
      </c>
      <c r="FN21">
        <v>1.8641799999999999</v>
      </c>
      <c r="FO21">
        <v>1.8602799999999999</v>
      </c>
      <c r="FP21">
        <v>1.8610100000000001</v>
      </c>
      <c r="FQ21">
        <v>1.86019</v>
      </c>
      <c r="FR21">
        <v>1.8618699999999999</v>
      </c>
      <c r="FS21">
        <v>1.8584000000000001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-3.5019999999999998</v>
      </c>
      <c r="GH21">
        <v>0.15240000000000001</v>
      </c>
      <c r="GI21">
        <v>-3.43048097447471</v>
      </c>
      <c r="GJ21">
        <v>-2.7043828418459848E-3</v>
      </c>
      <c r="GK21">
        <v>1.1637646390227569E-6</v>
      </c>
      <c r="GL21">
        <v>-2.7935288173591201E-10</v>
      </c>
      <c r="GM21">
        <v>0.15243500000000409</v>
      </c>
      <c r="GN21">
        <v>0</v>
      </c>
      <c r="GO21">
        <v>0</v>
      </c>
      <c r="GP21">
        <v>0</v>
      </c>
      <c r="GQ21">
        <v>5</v>
      </c>
      <c r="GR21">
        <v>2087</v>
      </c>
      <c r="GS21">
        <v>4</v>
      </c>
      <c r="GT21">
        <v>31</v>
      </c>
      <c r="GU21">
        <v>74.900000000000006</v>
      </c>
      <c r="GV21">
        <v>74.900000000000006</v>
      </c>
      <c r="GW21">
        <v>0.25268600000000002</v>
      </c>
      <c r="GX21">
        <v>2.63306</v>
      </c>
      <c r="GY21">
        <v>2.04834</v>
      </c>
      <c r="GZ21">
        <v>2.6184099999999999</v>
      </c>
      <c r="HA21">
        <v>2.1972700000000001</v>
      </c>
      <c r="HB21">
        <v>2.32422</v>
      </c>
      <c r="HC21">
        <v>39.192399999999999</v>
      </c>
      <c r="HD21">
        <v>14.009499999999999</v>
      </c>
      <c r="HE21">
        <v>18</v>
      </c>
      <c r="HF21">
        <v>703.62800000000004</v>
      </c>
      <c r="HG21">
        <v>752.44399999999996</v>
      </c>
      <c r="HH21">
        <v>31.0002</v>
      </c>
      <c r="HI21">
        <v>32.9771</v>
      </c>
      <c r="HJ21">
        <v>30.000299999999999</v>
      </c>
      <c r="HK21">
        <v>32.784999999999997</v>
      </c>
      <c r="HL21">
        <v>32.765000000000001</v>
      </c>
      <c r="HM21">
        <v>5.1008100000000001</v>
      </c>
      <c r="HN21">
        <v>9.8201099999999997</v>
      </c>
      <c r="HO21">
        <v>100</v>
      </c>
      <c r="HP21">
        <v>31</v>
      </c>
      <c r="HQ21">
        <v>46.7517</v>
      </c>
      <c r="HR21">
        <v>34.682000000000002</v>
      </c>
      <c r="HS21">
        <v>99.215199999999996</v>
      </c>
      <c r="HT21">
        <v>98.210800000000006</v>
      </c>
    </row>
    <row r="22" spans="1:228" x14ac:dyDescent="0.2">
      <c r="A22">
        <v>7</v>
      </c>
      <c r="B22">
        <v>1670958994.5999999</v>
      </c>
      <c r="C22">
        <v>24</v>
      </c>
      <c r="D22" t="s">
        <v>372</v>
      </c>
      <c r="E22" t="s">
        <v>373</v>
      </c>
      <c r="F22">
        <v>4</v>
      </c>
      <c r="G22">
        <v>1670958992.2874999</v>
      </c>
      <c r="H22">
        <f t="shared" si="0"/>
        <v>1.4901067419546444E-3</v>
      </c>
      <c r="I22">
        <f t="shared" si="1"/>
        <v>1.4901067419546443</v>
      </c>
      <c r="J22">
        <f t="shared" si="2"/>
        <v>-1.4089817644300735</v>
      </c>
      <c r="K22">
        <f t="shared" si="3"/>
        <v>25.612937500000001</v>
      </c>
      <c r="L22">
        <f t="shared" si="4"/>
        <v>49.227367692996495</v>
      </c>
      <c r="M22">
        <f t="shared" si="5"/>
        <v>4.9807834845119476</v>
      </c>
      <c r="N22">
        <f t="shared" si="6"/>
        <v>2.5914953829226639</v>
      </c>
      <c r="O22">
        <f t="shared" si="7"/>
        <v>9.2787544196743649E-2</v>
      </c>
      <c r="P22">
        <f t="shared" si="8"/>
        <v>3.6763606443068069</v>
      </c>
      <c r="Q22">
        <f t="shared" si="9"/>
        <v>9.1505903890655271E-2</v>
      </c>
      <c r="R22">
        <f t="shared" si="10"/>
        <v>5.7304865359927029E-2</v>
      </c>
      <c r="S22">
        <f t="shared" si="11"/>
        <v>226.11159898357005</v>
      </c>
      <c r="T22">
        <f t="shared" si="12"/>
        <v>33.967637615842555</v>
      </c>
      <c r="U22">
        <f t="shared" si="13"/>
        <v>33.347412499999997</v>
      </c>
      <c r="V22">
        <f t="shared" si="14"/>
        <v>5.1515679302133996</v>
      </c>
      <c r="W22">
        <f t="shared" si="15"/>
        <v>69.949016735319333</v>
      </c>
      <c r="X22">
        <f t="shared" si="16"/>
        <v>3.5749921858720448</v>
      </c>
      <c r="Y22">
        <f t="shared" si="17"/>
        <v>5.110854094489258</v>
      </c>
      <c r="Z22">
        <f t="shared" si="18"/>
        <v>1.5765757443413548</v>
      </c>
      <c r="AA22">
        <f t="shared" si="19"/>
        <v>-65.713707320199816</v>
      </c>
      <c r="AB22">
        <f t="shared" si="20"/>
        <v>-28.045293640405525</v>
      </c>
      <c r="AC22">
        <f t="shared" si="21"/>
        <v>-1.7518415876589188</v>
      </c>
      <c r="AD22">
        <f t="shared" si="22"/>
        <v>130.60075643530575</v>
      </c>
      <c r="AE22">
        <f t="shared" si="23"/>
        <v>18.60944268354589</v>
      </c>
      <c r="AF22">
        <f t="shared" si="24"/>
        <v>1.8986884872520404</v>
      </c>
      <c r="AG22">
        <f t="shared" si="25"/>
        <v>-1.4089817644300735</v>
      </c>
      <c r="AH22">
        <v>34.335862726607658</v>
      </c>
      <c r="AI22">
        <v>29.210789090909088</v>
      </c>
      <c r="AJ22">
        <v>1.467805823881112</v>
      </c>
      <c r="AK22">
        <v>63.959090836484933</v>
      </c>
      <c r="AL22">
        <f t="shared" si="26"/>
        <v>1.4901067419546443</v>
      </c>
      <c r="AM22">
        <v>34.578285675458602</v>
      </c>
      <c r="AN22">
        <v>35.297805454545461</v>
      </c>
      <c r="AO22">
        <v>-2.132295052708915E-2</v>
      </c>
      <c r="AP22">
        <v>94.062117317295773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47232.116306128984</v>
      </c>
      <c r="AV22">
        <f t="shared" si="30"/>
        <v>1199.98875</v>
      </c>
      <c r="AW22">
        <f t="shared" si="31"/>
        <v>1025.9145885925234</v>
      </c>
      <c r="AX22">
        <f t="shared" si="32"/>
        <v>0.85493683885996707</v>
      </c>
      <c r="AY22">
        <f t="shared" si="33"/>
        <v>0.1884280989997365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1670958992.2874999</v>
      </c>
      <c r="BF22">
        <v>25.612937500000001</v>
      </c>
      <c r="BG22">
        <v>33.362637499999998</v>
      </c>
      <c r="BH22">
        <v>35.333287499999997</v>
      </c>
      <c r="BI22">
        <v>34.572524999999999</v>
      </c>
      <c r="BJ22">
        <v>29.121175000000001</v>
      </c>
      <c r="BK22">
        <v>35.18085</v>
      </c>
      <c r="BL22">
        <v>650.04837499999996</v>
      </c>
      <c r="BM22">
        <v>101.07899999999999</v>
      </c>
      <c r="BN22">
        <v>0.100155375</v>
      </c>
      <c r="BO22">
        <v>33.205912499999997</v>
      </c>
      <c r="BP22">
        <v>33.347412499999997</v>
      </c>
      <c r="BQ22">
        <v>999.9</v>
      </c>
      <c r="BR22">
        <v>0</v>
      </c>
      <c r="BS22">
        <v>0</v>
      </c>
      <c r="BT22">
        <v>8993.1262499999993</v>
      </c>
      <c r="BU22">
        <v>0</v>
      </c>
      <c r="BV22">
        <v>1478.34375</v>
      </c>
      <c r="BW22">
        <v>-7.7496999999999998</v>
      </c>
      <c r="BX22">
        <v>26.551012499999999</v>
      </c>
      <c r="BY22">
        <v>34.557362500000004</v>
      </c>
      <c r="BZ22">
        <v>0.76077937500000004</v>
      </c>
      <c r="CA22">
        <v>33.362637499999998</v>
      </c>
      <c r="CB22">
        <v>34.572524999999999</v>
      </c>
      <c r="CC22">
        <v>3.57146125</v>
      </c>
      <c r="CD22">
        <v>3.4945637500000002</v>
      </c>
      <c r="CE22">
        <v>26.963337500000002</v>
      </c>
      <c r="CF22">
        <v>26.593350000000001</v>
      </c>
      <c r="CG22">
        <v>1199.98875</v>
      </c>
      <c r="CH22">
        <v>0.50002400000000002</v>
      </c>
      <c r="CI22">
        <v>0.49997599999999998</v>
      </c>
      <c r="CJ22">
        <v>0</v>
      </c>
      <c r="CK22">
        <v>714.38</v>
      </c>
      <c r="CL22">
        <v>4.9990899999999998</v>
      </c>
      <c r="CM22">
        <v>7731.43</v>
      </c>
      <c r="CN22">
        <v>9557.8512499999997</v>
      </c>
      <c r="CO22">
        <v>43.061999999999998</v>
      </c>
      <c r="CP22">
        <v>45.5</v>
      </c>
      <c r="CQ22">
        <v>44</v>
      </c>
      <c r="CR22">
        <v>44.375</v>
      </c>
      <c r="CS22">
        <v>44.436999999999998</v>
      </c>
      <c r="CT22">
        <v>597.52125000000001</v>
      </c>
      <c r="CU22">
        <v>597.46749999999997</v>
      </c>
      <c r="CV22">
        <v>0</v>
      </c>
      <c r="CW22">
        <v>1670959027</v>
      </c>
      <c r="CX22">
        <v>0</v>
      </c>
      <c r="CY22">
        <v>1670954496.5999999</v>
      </c>
      <c r="CZ22" t="s">
        <v>356</v>
      </c>
      <c r="DA22">
        <v>1670954495.5999999</v>
      </c>
      <c r="DB22">
        <v>1670954496.5999999</v>
      </c>
      <c r="DC22">
        <v>16</v>
      </c>
      <c r="DD22">
        <v>-7.6999999999999999E-2</v>
      </c>
      <c r="DE22">
        <v>-1.0999999999999999E-2</v>
      </c>
      <c r="DF22">
        <v>-4.38</v>
      </c>
      <c r="DG22">
        <v>0.152</v>
      </c>
      <c r="DH22">
        <v>415</v>
      </c>
      <c r="DI22">
        <v>32</v>
      </c>
      <c r="DJ22">
        <v>0.4</v>
      </c>
      <c r="DK22">
        <v>0.41</v>
      </c>
      <c r="DL22">
        <v>-4.4241290804878046</v>
      </c>
      <c r="DM22">
        <v>-27.658536855052269</v>
      </c>
      <c r="DN22">
        <v>2.7692999567455199</v>
      </c>
      <c r="DO22">
        <v>0</v>
      </c>
      <c r="DP22">
        <v>0.61591187804878045</v>
      </c>
      <c r="DQ22">
        <v>0.75184465505226372</v>
      </c>
      <c r="DR22">
        <v>8.8544637778229185E-2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3.2969599999999999</v>
      </c>
      <c r="EB22">
        <v>2.6252499999999999</v>
      </c>
      <c r="EC22">
        <v>9.5959400000000007E-3</v>
      </c>
      <c r="ED22">
        <v>1.0839700000000001E-2</v>
      </c>
      <c r="EE22">
        <v>0.142961</v>
      </c>
      <c r="EF22">
        <v>0.13944300000000001</v>
      </c>
      <c r="EG22">
        <v>29975.4</v>
      </c>
      <c r="EH22">
        <v>30459</v>
      </c>
      <c r="EI22">
        <v>28157.4</v>
      </c>
      <c r="EJ22">
        <v>29636</v>
      </c>
      <c r="EK22">
        <v>33199.300000000003</v>
      </c>
      <c r="EL22">
        <v>35389.699999999997</v>
      </c>
      <c r="EM22">
        <v>39743</v>
      </c>
      <c r="EN22">
        <v>42347.5</v>
      </c>
      <c r="EO22">
        <v>2.2270799999999999</v>
      </c>
      <c r="EP22">
        <v>2.1935199999999999</v>
      </c>
      <c r="EQ22">
        <v>0.112027</v>
      </c>
      <c r="ER22">
        <v>0</v>
      </c>
      <c r="ES22">
        <v>31.529299999999999</v>
      </c>
      <c r="ET22">
        <v>999.9</v>
      </c>
      <c r="EU22">
        <v>72.099999999999994</v>
      </c>
      <c r="EV22">
        <v>34.1</v>
      </c>
      <c r="EW22">
        <v>38.322400000000002</v>
      </c>
      <c r="EX22">
        <v>58.0045</v>
      </c>
      <c r="EY22">
        <v>-2.7524000000000002</v>
      </c>
      <c r="EZ22">
        <v>2</v>
      </c>
      <c r="FA22">
        <v>0.43961099999999997</v>
      </c>
      <c r="FB22">
        <v>0.41527999999999998</v>
      </c>
      <c r="FC22">
        <v>20.270900000000001</v>
      </c>
      <c r="FD22">
        <v>5.2174399999999999</v>
      </c>
      <c r="FE22">
        <v>12.004099999999999</v>
      </c>
      <c r="FF22">
        <v>4.9870999999999999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1.8622099999999999</v>
      </c>
      <c r="FN22">
        <v>1.8641799999999999</v>
      </c>
      <c r="FO22">
        <v>1.8602700000000001</v>
      </c>
      <c r="FP22">
        <v>1.8610100000000001</v>
      </c>
      <c r="FQ22">
        <v>1.8601700000000001</v>
      </c>
      <c r="FR22">
        <v>1.8618600000000001</v>
      </c>
      <c r="FS22">
        <v>1.8584000000000001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-3.5169999999999999</v>
      </c>
      <c r="GH22">
        <v>0.15240000000000001</v>
      </c>
      <c r="GI22">
        <v>-3.43048097447471</v>
      </c>
      <c r="GJ22">
        <v>-2.7043828418459848E-3</v>
      </c>
      <c r="GK22">
        <v>1.1637646390227569E-6</v>
      </c>
      <c r="GL22">
        <v>-2.7935288173591201E-10</v>
      </c>
      <c r="GM22">
        <v>0.15243500000000409</v>
      </c>
      <c r="GN22">
        <v>0</v>
      </c>
      <c r="GO22">
        <v>0</v>
      </c>
      <c r="GP22">
        <v>0</v>
      </c>
      <c r="GQ22">
        <v>5</v>
      </c>
      <c r="GR22">
        <v>2087</v>
      </c>
      <c r="GS22">
        <v>4</v>
      </c>
      <c r="GT22">
        <v>31</v>
      </c>
      <c r="GU22">
        <v>75</v>
      </c>
      <c r="GV22">
        <v>75</v>
      </c>
      <c r="GW22">
        <v>0.27221699999999999</v>
      </c>
      <c r="GX22">
        <v>2.6208499999999999</v>
      </c>
      <c r="GY22">
        <v>2.04834</v>
      </c>
      <c r="GZ22">
        <v>2.6171899999999999</v>
      </c>
      <c r="HA22">
        <v>2.1972700000000001</v>
      </c>
      <c r="HB22">
        <v>2.3339799999999999</v>
      </c>
      <c r="HC22">
        <v>39.217300000000002</v>
      </c>
      <c r="HD22">
        <v>14.009499999999999</v>
      </c>
      <c r="HE22">
        <v>18</v>
      </c>
      <c r="HF22">
        <v>703.76499999999999</v>
      </c>
      <c r="HG22">
        <v>752.51400000000001</v>
      </c>
      <c r="HH22">
        <v>31.000399999999999</v>
      </c>
      <c r="HI22">
        <v>32.979799999999997</v>
      </c>
      <c r="HJ22">
        <v>30.000399999999999</v>
      </c>
      <c r="HK22">
        <v>32.7879</v>
      </c>
      <c r="HL22">
        <v>32.768599999999999</v>
      </c>
      <c r="HM22">
        <v>5.48902</v>
      </c>
      <c r="HN22">
        <v>9.5441099999999999</v>
      </c>
      <c r="HO22">
        <v>100</v>
      </c>
      <c r="HP22">
        <v>31</v>
      </c>
      <c r="HQ22">
        <v>53.461199999999998</v>
      </c>
      <c r="HR22">
        <v>34.702300000000001</v>
      </c>
      <c r="HS22">
        <v>99.215400000000002</v>
      </c>
      <c r="HT22">
        <v>98.212400000000002</v>
      </c>
    </row>
    <row r="23" spans="1:228" x14ac:dyDescent="0.2">
      <c r="A23">
        <v>8</v>
      </c>
      <c r="B23">
        <v>1670958998.5999999</v>
      </c>
      <c r="C23">
        <v>28</v>
      </c>
      <c r="D23" t="s">
        <v>374</v>
      </c>
      <c r="E23" t="s">
        <v>375</v>
      </c>
      <c r="F23">
        <v>4</v>
      </c>
      <c r="G23">
        <v>1670958996.5999999</v>
      </c>
      <c r="H23">
        <f t="shared" si="0"/>
        <v>1.5521718905028771E-3</v>
      </c>
      <c r="I23">
        <f t="shared" si="1"/>
        <v>1.5521718905028772</v>
      </c>
      <c r="J23">
        <f t="shared" si="2"/>
        <v>-1.036238674123416</v>
      </c>
      <c r="K23">
        <f t="shared" si="3"/>
        <v>31.858557142857141</v>
      </c>
      <c r="L23">
        <f t="shared" si="4"/>
        <v>48.242475052691589</v>
      </c>
      <c r="M23">
        <f t="shared" si="5"/>
        <v>4.8810634324373545</v>
      </c>
      <c r="N23">
        <f t="shared" si="6"/>
        <v>3.2233760417634261</v>
      </c>
      <c r="O23">
        <f t="shared" si="7"/>
        <v>9.6306690996800823E-2</v>
      </c>
      <c r="P23">
        <f t="shared" si="8"/>
        <v>3.683700879379368</v>
      </c>
      <c r="Q23">
        <f t="shared" si="9"/>
        <v>9.4929476570997401E-2</v>
      </c>
      <c r="R23">
        <f t="shared" si="10"/>
        <v>5.9453019369172383E-2</v>
      </c>
      <c r="S23">
        <f t="shared" si="11"/>
        <v>226.11188066238077</v>
      </c>
      <c r="T23">
        <f t="shared" si="12"/>
        <v>33.953709239028974</v>
      </c>
      <c r="U23">
        <f t="shared" si="13"/>
        <v>33.348085714285723</v>
      </c>
      <c r="V23">
        <f t="shared" si="14"/>
        <v>5.1517623067266261</v>
      </c>
      <c r="W23">
        <f t="shared" si="15"/>
        <v>69.824443170932312</v>
      </c>
      <c r="X23">
        <f t="shared" si="16"/>
        <v>3.5687201576660881</v>
      </c>
      <c r="Y23">
        <f t="shared" si="17"/>
        <v>5.1109897846657439</v>
      </c>
      <c r="Z23">
        <f t="shared" si="18"/>
        <v>1.583042149060538</v>
      </c>
      <c r="AA23">
        <f t="shared" si="19"/>
        <v>-68.450780371176876</v>
      </c>
      <c r="AB23">
        <f t="shared" si="20"/>
        <v>-28.141008112349574</v>
      </c>
      <c r="AC23">
        <f t="shared" si="21"/>
        <v>-1.7543275390435389</v>
      </c>
      <c r="AD23">
        <f t="shared" si="22"/>
        <v>127.76576463981078</v>
      </c>
      <c r="AE23">
        <f t="shared" si="23"/>
        <v>20.20702622474472</v>
      </c>
      <c r="AF23">
        <f t="shared" si="24"/>
        <v>1.7911000219585871</v>
      </c>
      <c r="AG23">
        <f t="shared" si="25"/>
        <v>-1.036238674123416</v>
      </c>
      <c r="AH23">
        <v>40.971426601425968</v>
      </c>
      <c r="AI23">
        <v>35.358173939393922</v>
      </c>
      <c r="AJ23">
        <v>1.551719100408123</v>
      </c>
      <c r="AK23">
        <v>63.959090836484933</v>
      </c>
      <c r="AL23">
        <f t="shared" si="26"/>
        <v>1.5521718905028772</v>
      </c>
      <c r="AM23">
        <v>34.56324757861281</v>
      </c>
      <c r="AN23">
        <v>35.259616969696957</v>
      </c>
      <c r="AO23">
        <v>-1.2951717410826369E-2</v>
      </c>
      <c r="AP23">
        <v>94.062117317295773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47363.161948163324</v>
      </c>
      <c r="AV23">
        <f t="shared" si="30"/>
        <v>1199.988571428572</v>
      </c>
      <c r="AW23">
        <f t="shared" si="31"/>
        <v>1025.9145993069335</v>
      </c>
      <c r="AX23">
        <f t="shared" si="32"/>
        <v>0.85493697501268251</v>
      </c>
      <c r="AY23">
        <f t="shared" si="33"/>
        <v>0.18842836177447697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1670958996.5999999</v>
      </c>
      <c r="BF23">
        <v>31.858557142857141</v>
      </c>
      <c r="BG23">
        <v>40.275657142857142</v>
      </c>
      <c r="BH23">
        <v>35.271799999999999</v>
      </c>
      <c r="BI23">
        <v>34.554071428571433</v>
      </c>
      <c r="BJ23">
        <v>35.383271428571433</v>
      </c>
      <c r="BK23">
        <v>35.11935714285714</v>
      </c>
      <c r="BL23">
        <v>650.02242857142858</v>
      </c>
      <c r="BM23">
        <v>101.078</v>
      </c>
      <c r="BN23">
        <v>9.9715842857142856E-2</v>
      </c>
      <c r="BO23">
        <v>33.206385714285723</v>
      </c>
      <c r="BP23">
        <v>33.348085714285723</v>
      </c>
      <c r="BQ23">
        <v>999.89999999999986</v>
      </c>
      <c r="BR23">
        <v>0</v>
      </c>
      <c r="BS23">
        <v>0</v>
      </c>
      <c r="BT23">
        <v>9018.5714285714294</v>
      </c>
      <c r="BU23">
        <v>0</v>
      </c>
      <c r="BV23">
        <v>1463.37</v>
      </c>
      <c r="BW23">
        <v>-8.4171057142857144</v>
      </c>
      <c r="BX23">
        <v>33.023328571428571</v>
      </c>
      <c r="BY23">
        <v>41.717157142857147</v>
      </c>
      <c r="BZ23">
        <v>0.71769857142857152</v>
      </c>
      <c r="CA23">
        <v>40.275657142857142</v>
      </c>
      <c r="CB23">
        <v>34.554071428571433</v>
      </c>
      <c r="CC23">
        <v>3.5651957142857138</v>
      </c>
      <c r="CD23">
        <v>3.4926528571428568</v>
      </c>
      <c r="CE23">
        <v>26.93347142857143</v>
      </c>
      <c r="CF23">
        <v>26.584071428571431</v>
      </c>
      <c r="CG23">
        <v>1199.988571428572</v>
      </c>
      <c r="CH23">
        <v>0.50001971428571423</v>
      </c>
      <c r="CI23">
        <v>0.49998028571428582</v>
      </c>
      <c r="CJ23">
        <v>0</v>
      </c>
      <c r="CK23">
        <v>713.58771428571436</v>
      </c>
      <c r="CL23">
        <v>4.9990899999999998</v>
      </c>
      <c r="CM23">
        <v>7722.4099999999989</v>
      </c>
      <c r="CN23">
        <v>9557.8371428571427</v>
      </c>
      <c r="CO23">
        <v>43.061999999999998</v>
      </c>
      <c r="CP23">
        <v>45.5</v>
      </c>
      <c r="CQ23">
        <v>44</v>
      </c>
      <c r="CR23">
        <v>44.375</v>
      </c>
      <c r="CS23">
        <v>44.446000000000012</v>
      </c>
      <c r="CT23">
        <v>597.51571428571435</v>
      </c>
      <c r="CU23">
        <v>597.47285714285704</v>
      </c>
      <c r="CV23">
        <v>0</v>
      </c>
      <c r="CW23">
        <v>1670959030.5999999</v>
      </c>
      <c r="CX23">
        <v>0</v>
      </c>
      <c r="CY23">
        <v>1670954496.5999999</v>
      </c>
      <c r="CZ23" t="s">
        <v>356</v>
      </c>
      <c r="DA23">
        <v>1670954495.5999999</v>
      </c>
      <c r="DB23">
        <v>1670954496.5999999</v>
      </c>
      <c r="DC23">
        <v>16</v>
      </c>
      <c r="DD23">
        <v>-7.6999999999999999E-2</v>
      </c>
      <c r="DE23">
        <v>-1.0999999999999999E-2</v>
      </c>
      <c r="DF23">
        <v>-4.38</v>
      </c>
      <c r="DG23">
        <v>0.152</v>
      </c>
      <c r="DH23">
        <v>415</v>
      </c>
      <c r="DI23">
        <v>32</v>
      </c>
      <c r="DJ23">
        <v>0.4</v>
      </c>
      <c r="DK23">
        <v>0.41</v>
      </c>
      <c r="DL23">
        <v>-6.0227934146341466</v>
      </c>
      <c r="DM23">
        <v>-20.613867804878051</v>
      </c>
      <c r="DN23">
        <v>2.0970063532692871</v>
      </c>
      <c r="DO23">
        <v>0</v>
      </c>
      <c r="DP23">
        <v>0.64855470731707321</v>
      </c>
      <c r="DQ23">
        <v>0.78589179094076633</v>
      </c>
      <c r="DR23">
        <v>9.0446929166344031E-2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3.29677</v>
      </c>
      <c r="EB23">
        <v>2.6251600000000002</v>
      </c>
      <c r="EC23">
        <v>1.1361100000000001E-2</v>
      </c>
      <c r="ED23">
        <v>1.27192E-2</v>
      </c>
      <c r="EE23">
        <v>0.14285200000000001</v>
      </c>
      <c r="EF23">
        <v>0.13939199999999999</v>
      </c>
      <c r="EG23">
        <v>29921.4</v>
      </c>
      <c r="EH23">
        <v>30401.3</v>
      </c>
      <c r="EI23">
        <v>28156.799999999999</v>
      </c>
      <c r="EJ23">
        <v>29636.2</v>
      </c>
      <c r="EK23">
        <v>33203.1</v>
      </c>
      <c r="EL23">
        <v>35392.199999999997</v>
      </c>
      <c r="EM23">
        <v>39742.300000000003</v>
      </c>
      <c r="EN23">
        <v>42347.9</v>
      </c>
      <c r="EO23">
        <v>2.2267000000000001</v>
      </c>
      <c r="EP23">
        <v>2.1934499999999999</v>
      </c>
      <c r="EQ23">
        <v>0.11250400000000001</v>
      </c>
      <c r="ER23">
        <v>0</v>
      </c>
      <c r="ES23">
        <v>31.529299999999999</v>
      </c>
      <c r="ET23">
        <v>999.9</v>
      </c>
      <c r="EU23">
        <v>72.099999999999994</v>
      </c>
      <c r="EV23">
        <v>34.1</v>
      </c>
      <c r="EW23">
        <v>38.326999999999998</v>
      </c>
      <c r="EX23">
        <v>57.6145</v>
      </c>
      <c r="EY23">
        <v>-2.73237</v>
      </c>
      <c r="EZ23">
        <v>2</v>
      </c>
      <c r="FA23">
        <v>0.43999500000000002</v>
      </c>
      <c r="FB23">
        <v>0.417603</v>
      </c>
      <c r="FC23">
        <v>20.270900000000001</v>
      </c>
      <c r="FD23">
        <v>5.2171399999999997</v>
      </c>
      <c r="FE23">
        <v>12.004300000000001</v>
      </c>
      <c r="FF23">
        <v>4.98665</v>
      </c>
      <c r="FG23">
        <v>3.2844500000000001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1.8622000000000001</v>
      </c>
      <c r="FN23">
        <v>1.8642099999999999</v>
      </c>
      <c r="FO23">
        <v>1.8603099999999999</v>
      </c>
      <c r="FP23">
        <v>1.8610199999999999</v>
      </c>
      <c r="FQ23">
        <v>1.8602000000000001</v>
      </c>
      <c r="FR23">
        <v>1.8618699999999999</v>
      </c>
      <c r="FS23">
        <v>1.85842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-3.5329999999999999</v>
      </c>
      <c r="GH23">
        <v>0.15240000000000001</v>
      </c>
      <c r="GI23">
        <v>-3.43048097447471</v>
      </c>
      <c r="GJ23">
        <v>-2.7043828418459848E-3</v>
      </c>
      <c r="GK23">
        <v>1.1637646390227569E-6</v>
      </c>
      <c r="GL23">
        <v>-2.7935288173591201E-10</v>
      </c>
      <c r="GM23">
        <v>0.15243500000000409</v>
      </c>
      <c r="GN23">
        <v>0</v>
      </c>
      <c r="GO23">
        <v>0</v>
      </c>
      <c r="GP23">
        <v>0</v>
      </c>
      <c r="GQ23">
        <v>5</v>
      </c>
      <c r="GR23">
        <v>2087</v>
      </c>
      <c r="GS23">
        <v>4</v>
      </c>
      <c r="GT23">
        <v>31</v>
      </c>
      <c r="GU23">
        <v>75</v>
      </c>
      <c r="GV23">
        <v>75</v>
      </c>
      <c r="GW23">
        <v>0.29296899999999998</v>
      </c>
      <c r="GX23">
        <v>2.6220699999999999</v>
      </c>
      <c r="GY23">
        <v>2.04834</v>
      </c>
      <c r="GZ23">
        <v>2.6171899999999999</v>
      </c>
      <c r="HA23">
        <v>2.1972700000000001</v>
      </c>
      <c r="HB23">
        <v>2.33887</v>
      </c>
      <c r="HC23">
        <v>39.217300000000002</v>
      </c>
      <c r="HD23">
        <v>14.0182</v>
      </c>
      <c r="HE23">
        <v>18</v>
      </c>
      <c r="HF23">
        <v>703.48</v>
      </c>
      <c r="HG23">
        <v>752.47799999999995</v>
      </c>
      <c r="HH23">
        <v>31.000599999999999</v>
      </c>
      <c r="HI23">
        <v>32.981999999999999</v>
      </c>
      <c r="HJ23">
        <v>30.000399999999999</v>
      </c>
      <c r="HK23">
        <v>32.790399999999998</v>
      </c>
      <c r="HL23">
        <v>32.771500000000003</v>
      </c>
      <c r="HM23">
        <v>5.88232</v>
      </c>
      <c r="HN23">
        <v>9.2625100000000007</v>
      </c>
      <c r="HO23">
        <v>100</v>
      </c>
      <c r="HP23">
        <v>31</v>
      </c>
      <c r="HQ23">
        <v>60.174799999999998</v>
      </c>
      <c r="HR23">
        <v>34.745800000000003</v>
      </c>
      <c r="HS23">
        <v>99.213499999999996</v>
      </c>
      <c r="HT23">
        <v>98.213099999999997</v>
      </c>
    </row>
    <row r="24" spans="1:228" x14ac:dyDescent="0.2">
      <c r="A24">
        <v>9</v>
      </c>
      <c r="B24">
        <v>1670959002.5999999</v>
      </c>
      <c r="C24">
        <v>32</v>
      </c>
      <c r="D24" t="s">
        <v>376</v>
      </c>
      <c r="E24" t="s">
        <v>377</v>
      </c>
      <c r="F24">
        <v>4</v>
      </c>
      <c r="G24">
        <v>1670959000.2874999</v>
      </c>
      <c r="H24">
        <f t="shared" si="0"/>
        <v>1.5251403306957665E-3</v>
      </c>
      <c r="I24">
        <f t="shared" si="1"/>
        <v>1.5251403306957665</v>
      </c>
      <c r="J24">
        <f t="shared" si="2"/>
        <v>-0.85286337726453554</v>
      </c>
      <c r="K24">
        <f t="shared" si="3"/>
        <v>37.499025000000003</v>
      </c>
      <c r="L24">
        <f t="shared" si="4"/>
        <v>50.993335041260281</v>
      </c>
      <c r="M24">
        <f t="shared" si="5"/>
        <v>5.1593500906803396</v>
      </c>
      <c r="N24">
        <f t="shared" si="6"/>
        <v>3.794036963411616</v>
      </c>
      <c r="O24">
        <f t="shared" si="7"/>
        <v>9.4257268322394672E-2</v>
      </c>
      <c r="P24">
        <f t="shared" si="8"/>
        <v>3.6727746443726921</v>
      </c>
      <c r="Q24">
        <f t="shared" si="9"/>
        <v>9.2933745447823707E-2</v>
      </c>
      <c r="R24">
        <f t="shared" si="10"/>
        <v>5.820095590174372E-2</v>
      </c>
      <c r="S24">
        <f t="shared" si="11"/>
        <v>226.11489673428474</v>
      </c>
      <c r="T24">
        <f t="shared" si="12"/>
        <v>33.967431671600608</v>
      </c>
      <c r="U24">
        <f t="shared" si="13"/>
        <v>33.357687499999997</v>
      </c>
      <c r="V24">
        <f t="shared" si="14"/>
        <v>5.154535315580496</v>
      </c>
      <c r="W24">
        <f t="shared" si="15"/>
        <v>69.741458010692725</v>
      </c>
      <c r="X24">
        <f t="shared" si="16"/>
        <v>3.5656692057011576</v>
      </c>
      <c r="Y24">
        <f t="shared" si="17"/>
        <v>5.1126966762789374</v>
      </c>
      <c r="Z24">
        <f t="shared" si="18"/>
        <v>1.5888661098793384</v>
      </c>
      <c r="AA24">
        <f t="shared" si="19"/>
        <v>-67.258688583683295</v>
      </c>
      <c r="AB24">
        <f t="shared" si="20"/>
        <v>-28.780263180295691</v>
      </c>
      <c r="AC24">
        <f t="shared" si="21"/>
        <v>-1.7996537242302868</v>
      </c>
      <c r="AD24">
        <f t="shared" si="22"/>
        <v>128.27629124607546</v>
      </c>
      <c r="AE24">
        <f t="shared" si="23"/>
        <v>21.05516505312772</v>
      </c>
      <c r="AF24">
        <f t="shared" si="24"/>
        <v>1.6440883215324469</v>
      </c>
      <c r="AG24">
        <f t="shared" si="25"/>
        <v>-0.85286337726453554</v>
      </c>
      <c r="AH24">
        <v>47.696542544715157</v>
      </c>
      <c r="AI24">
        <v>41.783521818181818</v>
      </c>
      <c r="AJ24">
        <v>1.608223761688395</v>
      </c>
      <c r="AK24">
        <v>63.959090836484933</v>
      </c>
      <c r="AL24">
        <f t="shared" si="26"/>
        <v>1.5251403306957665</v>
      </c>
      <c r="AM24">
        <v>34.557472053820717</v>
      </c>
      <c r="AN24">
        <v>35.233852727272719</v>
      </c>
      <c r="AO24">
        <v>-1.134597171945749E-2</v>
      </c>
      <c r="AP24">
        <v>94.062117317295773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47167.066821028166</v>
      </c>
      <c r="AV24">
        <f t="shared" si="30"/>
        <v>1200.00125</v>
      </c>
      <c r="AW24">
        <f t="shared" si="31"/>
        <v>1025.9257635928936</v>
      </c>
      <c r="AX24">
        <f t="shared" si="32"/>
        <v>0.85493724576778041</v>
      </c>
      <c r="AY24">
        <f t="shared" si="33"/>
        <v>0.18842888433181609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1670959000.2874999</v>
      </c>
      <c r="BF24">
        <v>37.499025000000003</v>
      </c>
      <c r="BG24">
        <v>46.270975</v>
      </c>
      <c r="BH24">
        <v>35.241912499999998</v>
      </c>
      <c r="BI24">
        <v>34.583024999999999</v>
      </c>
      <c r="BJ24">
        <v>41.038525</v>
      </c>
      <c r="BK24">
        <v>35.089475</v>
      </c>
      <c r="BL24">
        <v>649.97412499999996</v>
      </c>
      <c r="BM24">
        <v>101.076875</v>
      </c>
      <c r="BN24">
        <v>0.100074625</v>
      </c>
      <c r="BO24">
        <v>33.212337499999997</v>
      </c>
      <c r="BP24">
        <v>33.357687499999997</v>
      </c>
      <c r="BQ24">
        <v>999.9</v>
      </c>
      <c r="BR24">
        <v>0</v>
      </c>
      <c r="BS24">
        <v>0</v>
      </c>
      <c r="BT24">
        <v>8980.9375</v>
      </c>
      <c r="BU24">
        <v>0</v>
      </c>
      <c r="BV24">
        <v>1467.19625</v>
      </c>
      <c r="BW24">
        <v>-8.7719787499999988</v>
      </c>
      <c r="BX24">
        <v>38.868825000000001</v>
      </c>
      <c r="BY24">
        <v>47.928562500000012</v>
      </c>
      <c r="BZ24">
        <v>0.65888499999999994</v>
      </c>
      <c r="CA24">
        <v>46.270975</v>
      </c>
      <c r="CB24">
        <v>34.583024999999999</v>
      </c>
      <c r="CC24">
        <v>3.5621450000000001</v>
      </c>
      <c r="CD24">
        <v>3.4955474999999998</v>
      </c>
      <c r="CE24">
        <v>26.9188875</v>
      </c>
      <c r="CF24">
        <v>26.598112499999999</v>
      </c>
      <c r="CG24">
        <v>1200.00125</v>
      </c>
      <c r="CH24">
        <v>0.50000912500000005</v>
      </c>
      <c r="CI24">
        <v>0.49999087500000011</v>
      </c>
      <c r="CJ24">
        <v>0</v>
      </c>
      <c r="CK24">
        <v>712.77750000000003</v>
      </c>
      <c r="CL24">
        <v>4.9990899999999998</v>
      </c>
      <c r="CM24">
        <v>7714.9674999999997</v>
      </c>
      <c r="CN24">
        <v>9557.9037500000013</v>
      </c>
      <c r="CO24">
        <v>43.117125000000001</v>
      </c>
      <c r="CP24">
        <v>45.5</v>
      </c>
      <c r="CQ24">
        <v>44</v>
      </c>
      <c r="CR24">
        <v>44.375</v>
      </c>
      <c r="CS24">
        <v>44.484250000000003</v>
      </c>
      <c r="CT24">
        <v>597.51125000000002</v>
      </c>
      <c r="CU24">
        <v>597.49</v>
      </c>
      <c r="CV24">
        <v>0</v>
      </c>
      <c r="CW24">
        <v>1670959034.8</v>
      </c>
      <c r="CX24">
        <v>0</v>
      </c>
      <c r="CY24">
        <v>1670954496.5999999</v>
      </c>
      <c r="CZ24" t="s">
        <v>356</v>
      </c>
      <c r="DA24">
        <v>1670954495.5999999</v>
      </c>
      <c r="DB24">
        <v>1670954496.5999999</v>
      </c>
      <c r="DC24">
        <v>16</v>
      </c>
      <c r="DD24">
        <v>-7.6999999999999999E-2</v>
      </c>
      <c r="DE24">
        <v>-1.0999999999999999E-2</v>
      </c>
      <c r="DF24">
        <v>-4.38</v>
      </c>
      <c r="DG24">
        <v>0.152</v>
      </c>
      <c r="DH24">
        <v>415</v>
      </c>
      <c r="DI24">
        <v>32</v>
      </c>
      <c r="DJ24">
        <v>0.4</v>
      </c>
      <c r="DK24">
        <v>0.41</v>
      </c>
      <c r="DL24">
        <v>-7.2197795121951209</v>
      </c>
      <c r="DM24">
        <v>-13.82776034843206</v>
      </c>
      <c r="DN24">
        <v>1.417755509178025</v>
      </c>
      <c r="DO24">
        <v>0</v>
      </c>
      <c r="DP24">
        <v>0.67160117073170733</v>
      </c>
      <c r="DQ24">
        <v>0.43890802787456401</v>
      </c>
      <c r="DR24">
        <v>7.8150892225577168E-2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3.2970299999999999</v>
      </c>
      <c r="EB24">
        <v>2.6252399999999998</v>
      </c>
      <c r="EC24">
        <v>1.3186399999999999E-2</v>
      </c>
      <c r="ED24">
        <v>1.46176E-2</v>
      </c>
      <c r="EE24">
        <v>0.14279600000000001</v>
      </c>
      <c r="EF24">
        <v>0.13960400000000001</v>
      </c>
      <c r="EG24">
        <v>29866.3</v>
      </c>
      <c r="EH24">
        <v>30342.6</v>
      </c>
      <c r="EI24">
        <v>28156.9</v>
      </c>
      <c r="EJ24">
        <v>29635.9</v>
      </c>
      <c r="EK24">
        <v>33205.800000000003</v>
      </c>
      <c r="EL24">
        <v>35383.1</v>
      </c>
      <c r="EM24">
        <v>39742.9</v>
      </c>
      <c r="EN24">
        <v>42347.3</v>
      </c>
      <c r="EO24">
        <v>2.2269199999999998</v>
      </c>
      <c r="EP24">
        <v>2.1933500000000001</v>
      </c>
      <c r="EQ24">
        <v>0.112973</v>
      </c>
      <c r="ER24">
        <v>0</v>
      </c>
      <c r="ES24">
        <v>31.529299999999999</v>
      </c>
      <c r="ET24">
        <v>999.9</v>
      </c>
      <c r="EU24">
        <v>72.099999999999994</v>
      </c>
      <c r="EV24">
        <v>34.1</v>
      </c>
      <c r="EW24">
        <v>38.326500000000003</v>
      </c>
      <c r="EX24">
        <v>57.6145</v>
      </c>
      <c r="EY24">
        <v>-2.9727600000000001</v>
      </c>
      <c r="EZ24">
        <v>2</v>
      </c>
      <c r="FA24">
        <v>0.44012400000000002</v>
      </c>
      <c r="FB24">
        <v>0.42017700000000002</v>
      </c>
      <c r="FC24">
        <v>20.271000000000001</v>
      </c>
      <c r="FD24">
        <v>5.2190899999999996</v>
      </c>
      <c r="FE24">
        <v>12.004300000000001</v>
      </c>
      <c r="FF24">
        <v>4.9867499999999998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1.8622099999999999</v>
      </c>
      <c r="FN24">
        <v>1.8642000000000001</v>
      </c>
      <c r="FO24">
        <v>1.86032</v>
      </c>
      <c r="FP24">
        <v>1.8610199999999999</v>
      </c>
      <c r="FQ24">
        <v>1.8602000000000001</v>
      </c>
      <c r="FR24">
        <v>1.8618699999999999</v>
      </c>
      <c r="FS24">
        <v>1.8584000000000001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-3.5489999999999999</v>
      </c>
      <c r="GH24">
        <v>0.15240000000000001</v>
      </c>
      <c r="GI24">
        <v>-3.43048097447471</v>
      </c>
      <c r="GJ24">
        <v>-2.7043828418459848E-3</v>
      </c>
      <c r="GK24">
        <v>1.1637646390227569E-6</v>
      </c>
      <c r="GL24">
        <v>-2.7935288173591201E-10</v>
      </c>
      <c r="GM24">
        <v>0.15243500000000409</v>
      </c>
      <c r="GN24">
        <v>0</v>
      </c>
      <c r="GO24">
        <v>0</v>
      </c>
      <c r="GP24">
        <v>0</v>
      </c>
      <c r="GQ24">
        <v>5</v>
      </c>
      <c r="GR24">
        <v>2087</v>
      </c>
      <c r="GS24">
        <v>4</v>
      </c>
      <c r="GT24">
        <v>31</v>
      </c>
      <c r="GU24">
        <v>75.099999999999994</v>
      </c>
      <c r="GV24">
        <v>75.099999999999994</v>
      </c>
      <c r="GW24">
        <v>0.3125</v>
      </c>
      <c r="GX24">
        <v>2.6232899999999999</v>
      </c>
      <c r="GY24">
        <v>2.04834</v>
      </c>
      <c r="GZ24">
        <v>2.6184099999999999</v>
      </c>
      <c r="HA24">
        <v>2.1972700000000001</v>
      </c>
      <c r="HB24">
        <v>2.3571800000000001</v>
      </c>
      <c r="HC24">
        <v>39.217300000000002</v>
      </c>
      <c r="HD24">
        <v>14.0007</v>
      </c>
      <c r="HE24">
        <v>18</v>
      </c>
      <c r="HF24">
        <v>703.70100000000002</v>
      </c>
      <c r="HG24">
        <v>752.43</v>
      </c>
      <c r="HH24">
        <v>31.000699999999998</v>
      </c>
      <c r="HI24">
        <v>32.984200000000001</v>
      </c>
      <c r="HJ24">
        <v>30.000299999999999</v>
      </c>
      <c r="HK24">
        <v>32.793399999999998</v>
      </c>
      <c r="HL24">
        <v>32.775500000000001</v>
      </c>
      <c r="HM24">
        <v>6.2823200000000003</v>
      </c>
      <c r="HN24">
        <v>9.2625100000000007</v>
      </c>
      <c r="HO24">
        <v>100</v>
      </c>
      <c r="HP24">
        <v>31</v>
      </c>
      <c r="HQ24">
        <v>66.882499999999993</v>
      </c>
      <c r="HR24">
        <v>34.773499999999999</v>
      </c>
      <c r="HS24">
        <v>99.214500000000001</v>
      </c>
      <c r="HT24">
        <v>98.2119</v>
      </c>
    </row>
    <row r="25" spans="1:228" x14ac:dyDescent="0.2">
      <c r="A25">
        <v>10</v>
      </c>
      <c r="B25">
        <v>1670959006.5999999</v>
      </c>
      <c r="C25">
        <v>36</v>
      </c>
      <c r="D25" t="s">
        <v>378</v>
      </c>
      <c r="E25" t="s">
        <v>379</v>
      </c>
      <c r="F25">
        <v>4</v>
      </c>
      <c r="G25">
        <v>1670959004.5999999</v>
      </c>
      <c r="H25">
        <f t="shared" si="0"/>
        <v>1.5454777354199012E-3</v>
      </c>
      <c r="I25">
        <f t="shared" si="1"/>
        <v>1.5454777354199012</v>
      </c>
      <c r="J25">
        <f t="shared" si="2"/>
        <v>-0.49758074584347656</v>
      </c>
      <c r="K25">
        <f t="shared" si="3"/>
        <v>44.239014285714283</v>
      </c>
      <c r="L25">
        <f t="shared" si="4"/>
        <v>51.42680495842054</v>
      </c>
      <c r="M25">
        <f t="shared" si="5"/>
        <v>5.2031083500705169</v>
      </c>
      <c r="N25">
        <f t="shared" si="6"/>
        <v>4.4758834388991051</v>
      </c>
      <c r="O25">
        <f t="shared" si="7"/>
        <v>9.5469986819040648E-2</v>
      </c>
      <c r="P25">
        <f t="shared" si="8"/>
        <v>3.6749382007644016</v>
      </c>
      <c r="Q25">
        <f t="shared" si="9"/>
        <v>9.4113239288344655E-2</v>
      </c>
      <c r="R25">
        <f t="shared" si="10"/>
        <v>5.894106663552981E-2</v>
      </c>
      <c r="S25">
        <f t="shared" si="11"/>
        <v>226.11260494844007</v>
      </c>
      <c r="T25">
        <f t="shared" si="12"/>
        <v>33.963546582645954</v>
      </c>
      <c r="U25">
        <f t="shared" si="13"/>
        <v>33.359542857142863</v>
      </c>
      <c r="V25">
        <f t="shared" si="14"/>
        <v>5.1550712949251025</v>
      </c>
      <c r="W25">
        <f t="shared" si="15"/>
        <v>69.729691670061953</v>
      </c>
      <c r="X25">
        <f t="shared" si="16"/>
        <v>3.565228706506923</v>
      </c>
      <c r="Y25">
        <f t="shared" si="17"/>
        <v>5.1129276798991405</v>
      </c>
      <c r="Z25">
        <f t="shared" si="18"/>
        <v>1.5898425884181795</v>
      </c>
      <c r="AA25">
        <f t="shared" si="19"/>
        <v>-68.155568132017635</v>
      </c>
      <c r="AB25">
        <f t="shared" si="20"/>
        <v>-29.005246476134943</v>
      </c>
      <c r="AC25">
        <f t="shared" si="21"/>
        <v>-1.812677940247889</v>
      </c>
      <c r="AD25">
        <f t="shared" si="22"/>
        <v>127.13911240003961</v>
      </c>
      <c r="AE25">
        <f t="shared" si="23"/>
        <v>21.930500151558963</v>
      </c>
      <c r="AF25">
        <f t="shared" si="24"/>
        <v>1.4510505126728297</v>
      </c>
      <c r="AG25">
        <f t="shared" si="25"/>
        <v>-0.49758074584347656</v>
      </c>
      <c r="AH25">
        <v>54.523978996893277</v>
      </c>
      <c r="AI25">
        <v>48.323097575757558</v>
      </c>
      <c r="AJ25">
        <v>1.643024045719941</v>
      </c>
      <c r="AK25">
        <v>63.959090836484933</v>
      </c>
      <c r="AL25">
        <f t="shared" si="26"/>
        <v>1.5454777354199012</v>
      </c>
      <c r="AM25">
        <v>34.626490671174011</v>
      </c>
      <c r="AN25">
        <v>35.241113939393948</v>
      </c>
      <c r="AO25">
        <v>8.1337325945143814E-4</v>
      </c>
      <c r="AP25">
        <v>94.062117317295773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47205.568157750786</v>
      </c>
      <c r="AV25">
        <f t="shared" si="30"/>
        <v>1199.99</v>
      </c>
      <c r="AW25">
        <f t="shared" si="31"/>
        <v>1025.9160564499691</v>
      </c>
      <c r="AX25">
        <f t="shared" si="32"/>
        <v>0.85493717151807025</v>
      </c>
      <c r="AY25">
        <f t="shared" si="33"/>
        <v>0.18842874102987531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1670959004.5999999</v>
      </c>
      <c r="BF25">
        <v>44.239014285714283</v>
      </c>
      <c r="BG25">
        <v>53.37452857142857</v>
      </c>
      <c r="BH25">
        <v>35.238228571428571</v>
      </c>
      <c r="BI25">
        <v>34.656771428571417</v>
      </c>
      <c r="BJ25">
        <v>47.796100000000003</v>
      </c>
      <c r="BK25">
        <v>35.085814285714292</v>
      </c>
      <c r="BL25">
        <v>650.05285714285731</v>
      </c>
      <c r="BM25">
        <v>101.075</v>
      </c>
      <c r="BN25">
        <v>0.10002641428571429</v>
      </c>
      <c r="BO25">
        <v>33.213142857142863</v>
      </c>
      <c r="BP25">
        <v>33.359542857142863</v>
      </c>
      <c r="BQ25">
        <v>999.89999999999986</v>
      </c>
      <c r="BR25">
        <v>0</v>
      </c>
      <c r="BS25">
        <v>0</v>
      </c>
      <c r="BT25">
        <v>8988.5714285714294</v>
      </c>
      <c r="BU25">
        <v>0</v>
      </c>
      <c r="BV25">
        <v>1484.937142857143</v>
      </c>
      <c r="BW25">
        <v>-9.1355314285714293</v>
      </c>
      <c r="BX25">
        <v>45.854842857142863</v>
      </c>
      <c r="BY25">
        <v>55.290785714285718</v>
      </c>
      <c r="BZ25">
        <v>0.58147714285714291</v>
      </c>
      <c r="CA25">
        <v>53.37452857142857</v>
      </c>
      <c r="CB25">
        <v>34.656771428571417</v>
      </c>
      <c r="CC25">
        <v>3.5617071428571432</v>
      </c>
      <c r="CD25">
        <v>3.502935714285714</v>
      </c>
      <c r="CE25">
        <v>26.916814285714281</v>
      </c>
      <c r="CF25">
        <v>26.633971428571432</v>
      </c>
      <c r="CG25">
        <v>1199.99</v>
      </c>
      <c r="CH25">
        <v>0.50000900000000004</v>
      </c>
      <c r="CI25">
        <v>0.49999100000000002</v>
      </c>
      <c r="CJ25">
        <v>0</v>
      </c>
      <c r="CK25">
        <v>711.83114285714271</v>
      </c>
      <c r="CL25">
        <v>4.9990899999999998</v>
      </c>
      <c r="CM25">
        <v>7705.4528571428573</v>
      </c>
      <c r="CN25">
        <v>9557.8014285714271</v>
      </c>
      <c r="CO25">
        <v>43.125</v>
      </c>
      <c r="CP25">
        <v>45.5</v>
      </c>
      <c r="CQ25">
        <v>44</v>
      </c>
      <c r="CR25">
        <v>44.375</v>
      </c>
      <c r="CS25">
        <v>44.446000000000012</v>
      </c>
      <c r="CT25">
        <v>597.50857142857149</v>
      </c>
      <c r="CU25">
        <v>597.48142857142864</v>
      </c>
      <c r="CV25">
        <v>0</v>
      </c>
      <c r="CW25">
        <v>1670959039</v>
      </c>
      <c r="CX25">
        <v>0</v>
      </c>
      <c r="CY25">
        <v>1670954496.5999999</v>
      </c>
      <c r="CZ25" t="s">
        <v>356</v>
      </c>
      <c r="DA25">
        <v>1670954495.5999999</v>
      </c>
      <c r="DB25">
        <v>1670954496.5999999</v>
      </c>
      <c r="DC25">
        <v>16</v>
      </c>
      <c r="DD25">
        <v>-7.6999999999999999E-2</v>
      </c>
      <c r="DE25">
        <v>-1.0999999999999999E-2</v>
      </c>
      <c r="DF25">
        <v>-4.38</v>
      </c>
      <c r="DG25">
        <v>0.152</v>
      </c>
      <c r="DH25">
        <v>415</v>
      </c>
      <c r="DI25">
        <v>32</v>
      </c>
      <c r="DJ25">
        <v>0.4</v>
      </c>
      <c r="DK25">
        <v>0.41</v>
      </c>
      <c r="DL25">
        <v>-8.0422826829268299</v>
      </c>
      <c r="DM25">
        <v>-9.1112962369338</v>
      </c>
      <c r="DN25">
        <v>0.92824835675043071</v>
      </c>
      <c r="DO25">
        <v>0</v>
      </c>
      <c r="DP25">
        <v>0.67803275609756108</v>
      </c>
      <c r="DQ25">
        <v>-0.23580077351916209</v>
      </c>
      <c r="DR25">
        <v>7.008129774273851E-2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3.2968199999999999</v>
      </c>
      <c r="EB25">
        <v>2.62534</v>
      </c>
      <c r="EC25">
        <v>1.50434E-2</v>
      </c>
      <c r="ED25">
        <v>1.6526200000000001E-2</v>
      </c>
      <c r="EE25">
        <v>0.14282500000000001</v>
      </c>
      <c r="EF25">
        <v>0.13986000000000001</v>
      </c>
      <c r="EG25">
        <v>29810.6</v>
      </c>
      <c r="EH25">
        <v>30283.3</v>
      </c>
      <c r="EI25">
        <v>28157.4</v>
      </c>
      <c r="EJ25">
        <v>29635.4</v>
      </c>
      <c r="EK25">
        <v>33204.800000000003</v>
      </c>
      <c r="EL25">
        <v>35372.6</v>
      </c>
      <c r="EM25">
        <v>39742.9</v>
      </c>
      <c r="EN25">
        <v>42347.1</v>
      </c>
      <c r="EO25">
        <v>2.2269000000000001</v>
      </c>
      <c r="EP25">
        <v>2.1937500000000001</v>
      </c>
      <c r="EQ25">
        <v>0.112869</v>
      </c>
      <c r="ER25">
        <v>0</v>
      </c>
      <c r="ES25">
        <v>31.531700000000001</v>
      </c>
      <c r="ET25">
        <v>999.9</v>
      </c>
      <c r="EU25">
        <v>72.099999999999994</v>
      </c>
      <c r="EV25">
        <v>34.1</v>
      </c>
      <c r="EW25">
        <v>38.327300000000001</v>
      </c>
      <c r="EX25">
        <v>57.794499999999999</v>
      </c>
      <c r="EY25">
        <v>-2.8565700000000001</v>
      </c>
      <c r="EZ25">
        <v>2</v>
      </c>
      <c r="FA25">
        <v>0.44016499999999997</v>
      </c>
      <c r="FB25">
        <v>0.422462</v>
      </c>
      <c r="FC25">
        <v>20.271000000000001</v>
      </c>
      <c r="FD25">
        <v>5.2190899999999996</v>
      </c>
      <c r="FE25">
        <v>12.004</v>
      </c>
      <c r="FF25">
        <v>4.9866999999999999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1.86222</v>
      </c>
      <c r="FN25">
        <v>1.8641799999999999</v>
      </c>
      <c r="FO25">
        <v>1.86033</v>
      </c>
      <c r="FP25">
        <v>1.8610100000000001</v>
      </c>
      <c r="FQ25">
        <v>1.86019</v>
      </c>
      <c r="FR25">
        <v>1.8618699999999999</v>
      </c>
      <c r="FS25">
        <v>1.85843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-3.5649999999999999</v>
      </c>
      <c r="GH25">
        <v>0.15240000000000001</v>
      </c>
      <c r="GI25">
        <v>-3.43048097447471</v>
      </c>
      <c r="GJ25">
        <v>-2.7043828418459848E-3</v>
      </c>
      <c r="GK25">
        <v>1.1637646390227569E-6</v>
      </c>
      <c r="GL25">
        <v>-2.7935288173591201E-10</v>
      </c>
      <c r="GM25">
        <v>0.15243500000000409</v>
      </c>
      <c r="GN25">
        <v>0</v>
      </c>
      <c r="GO25">
        <v>0</v>
      </c>
      <c r="GP25">
        <v>0</v>
      </c>
      <c r="GQ25">
        <v>5</v>
      </c>
      <c r="GR25">
        <v>2087</v>
      </c>
      <c r="GS25">
        <v>4</v>
      </c>
      <c r="GT25">
        <v>31</v>
      </c>
      <c r="GU25">
        <v>75.2</v>
      </c>
      <c r="GV25">
        <v>75.2</v>
      </c>
      <c r="GW25">
        <v>0.33325199999999999</v>
      </c>
      <c r="GX25">
        <v>2.63062</v>
      </c>
      <c r="GY25">
        <v>2.04834</v>
      </c>
      <c r="GZ25">
        <v>2.6184099999999999</v>
      </c>
      <c r="HA25">
        <v>2.1972700000000001</v>
      </c>
      <c r="HB25">
        <v>2.2900399999999999</v>
      </c>
      <c r="HC25">
        <v>39.217300000000002</v>
      </c>
      <c r="HD25">
        <v>13.991899999999999</v>
      </c>
      <c r="HE25">
        <v>18</v>
      </c>
      <c r="HF25">
        <v>703.71799999999996</v>
      </c>
      <c r="HG25">
        <v>752.87</v>
      </c>
      <c r="HH25">
        <v>31.000699999999998</v>
      </c>
      <c r="HI25">
        <v>32.987200000000001</v>
      </c>
      <c r="HJ25">
        <v>30.000299999999999</v>
      </c>
      <c r="HK25">
        <v>32.796700000000001</v>
      </c>
      <c r="HL25">
        <v>32.779600000000002</v>
      </c>
      <c r="HM25">
        <v>6.68445</v>
      </c>
      <c r="HN25">
        <v>8.9874399999999994</v>
      </c>
      <c r="HO25">
        <v>100</v>
      </c>
      <c r="HP25">
        <v>31</v>
      </c>
      <c r="HQ25">
        <v>73.596800000000002</v>
      </c>
      <c r="HR25">
        <v>34.781100000000002</v>
      </c>
      <c r="HS25">
        <v>99.215100000000007</v>
      </c>
      <c r="HT25">
        <v>98.210899999999995</v>
      </c>
    </row>
    <row r="26" spans="1:228" x14ac:dyDescent="0.2">
      <c r="A26">
        <v>11</v>
      </c>
      <c r="B26">
        <v>1670959010.5999999</v>
      </c>
      <c r="C26">
        <v>40</v>
      </c>
      <c r="D26" t="s">
        <v>380</v>
      </c>
      <c r="E26" t="s">
        <v>381</v>
      </c>
      <c r="F26">
        <v>4</v>
      </c>
      <c r="G26">
        <v>1670959008.2874999</v>
      </c>
      <c r="H26">
        <f t="shared" si="0"/>
        <v>1.4726210449125365E-3</v>
      </c>
      <c r="I26">
        <f t="shared" si="1"/>
        <v>1.4726210449125365</v>
      </c>
      <c r="J26">
        <f t="shared" si="2"/>
        <v>-8.989079226643458E-2</v>
      </c>
      <c r="K26">
        <f t="shared" si="3"/>
        <v>50.108199999999997</v>
      </c>
      <c r="L26">
        <f t="shared" si="4"/>
        <v>50.390838336129001</v>
      </c>
      <c r="M26">
        <f t="shared" si="5"/>
        <v>5.09833195463791</v>
      </c>
      <c r="N26">
        <f t="shared" si="6"/>
        <v>5.0697358028715858</v>
      </c>
      <c r="O26">
        <f t="shared" si="7"/>
        <v>9.102129933622205E-2</v>
      </c>
      <c r="P26">
        <f t="shared" si="8"/>
        <v>3.6856662293286795</v>
      </c>
      <c r="Q26">
        <f t="shared" si="9"/>
        <v>8.9790707155244703E-2</v>
      </c>
      <c r="R26">
        <f t="shared" si="10"/>
        <v>5.6228369655959717E-2</v>
      </c>
      <c r="S26">
        <f t="shared" si="11"/>
        <v>226.11146998436539</v>
      </c>
      <c r="T26">
        <f t="shared" si="12"/>
        <v>33.978300975487791</v>
      </c>
      <c r="U26">
        <f t="shared" si="13"/>
        <v>33.362462500000007</v>
      </c>
      <c r="V26">
        <f t="shared" si="14"/>
        <v>5.15591482546564</v>
      </c>
      <c r="W26">
        <f t="shared" si="15"/>
        <v>69.779832449237958</v>
      </c>
      <c r="X26">
        <f t="shared" si="16"/>
        <v>3.5681115581257803</v>
      </c>
      <c r="Y26">
        <f t="shared" si="17"/>
        <v>5.113385104100729</v>
      </c>
      <c r="Z26">
        <f t="shared" si="18"/>
        <v>1.5878032673398597</v>
      </c>
      <c r="AA26">
        <f t="shared" si="19"/>
        <v>-64.942588080642864</v>
      </c>
      <c r="AB26">
        <f t="shared" si="20"/>
        <v>-29.353199437442903</v>
      </c>
      <c r="AC26">
        <f t="shared" si="21"/>
        <v>-1.8291241060188621</v>
      </c>
      <c r="AD26">
        <f t="shared" si="22"/>
        <v>129.98655836026077</v>
      </c>
      <c r="AE26">
        <f t="shared" si="23"/>
        <v>22.502082173610443</v>
      </c>
      <c r="AF26">
        <f t="shared" si="24"/>
        <v>1.2213288298431113</v>
      </c>
      <c r="AG26">
        <f t="shared" si="25"/>
        <v>-8.989079226643458E-2</v>
      </c>
      <c r="AH26">
        <v>61.393691133328637</v>
      </c>
      <c r="AI26">
        <v>54.94927454545455</v>
      </c>
      <c r="AJ26">
        <v>1.660304773596478</v>
      </c>
      <c r="AK26">
        <v>63.959090836484933</v>
      </c>
      <c r="AL26">
        <f t="shared" si="26"/>
        <v>1.4726210449125365</v>
      </c>
      <c r="AM26">
        <v>34.744179152636747</v>
      </c>
      <c r="AN26">
        <v>35.295066060606047</v>
      </c>
      <c r="AO26">
        <v>6.8325294619313182E-3</v>
      </c>
      <c r="AP26">
        <v>94.062117317295773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47396.97032622758</v>
      </c>
      <c r="AV26">
        <f t="shared" si="30"/>
        <v>1199.9825000000001</v>
      </c>
      <c r="AW26">
        <f t="shared" si="31"/>
        <v>1025.9097885929355</v>
      </c>
      <c r="AX26">
        <f t="shared" si="32"/>
        <v>0.85493729166294963</v>
      </c>
      <c r="AY26">
        <f t="shared" si="33"/>
        <v>0.18842897290949273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1670959008.2874999</v>
      </c>
      <c r="BF26">
        <v>50.108199999999997</v>
      </c>
      <c r="BG26">
        <v>59.480787500000012</v>
      </c>
      <c r="BH26">
        <v>35.266462500000003</v>
      </c>
      <c r="BI26">
        <v>34.777025000000002</v>
      </c>
      <c r="BJ26">
        <v>53.680562500000001</v>
      </c>
      <c r="BK26">
        <v>35.114012500000001</v>
      </c>
      <c r="BL26">
        <v>649.98974999999996</v>
      </c>
      <c r="BM26">
        <v>101.07599999999999</v>
      </c>
      <c r="BN26">
        <v>9.9771687499999998E-2</v>
      </c>
      <c r="BO26">
        <v>33.214737499999998</v>
      </c>
      <c r="BP26">
        <v>33.362462500000007</v>
      </c>
      <c r="BQ26">
        <v>999.9</v>
      </c>
      <c r="BR26">
        <v>0</v>
      </c>
      <c r="BS26">
        <v>0</v>
      </c>
      <c r="BT26">
        <v>9025.5437500000007</v>
      </c>
      <c r="BU26">
        <v>0</v>
      </c>
      <c r="BV26">
        <v>1500.00125</v>
      </c>
      <c r="BW26">
        <v>-9.3725825</v>
      </c>
      <c r="BX26">
        <v>51.939974999999997</v>
      </c>
      <c r="BY26">
        <v>61.623962499999998</v>
      </c>
      <c r="BZ26">
        <v>0.48944512499999998</v>
      </c>
      <c r="CA26">
        <v>59.480787500000012</v>
      </c>
      <c r="CB26">
        <v>34.777025000000002</v>
      </c>
      <c r="CC26">
        <v>3.56458875</v>
      </c>
      <c r="CD26">
        <v>3.5151187500000001</v>
      </c>
      <c r="CE26">
        <v>26.930562500000001</v>
      </c>
      <c r="CF26">
        <v>26.69295</v>
      </c>
      <c r="CG26">
        <v>1199.9825000000001</v>
      </c>
      <c r="CH26">
        <v>0.5000055000000001</v>
      </c>
      <c r="CI26">
        <v>0.49999450000000001</v>
      </c>
      <c r="CJ26">
        <v>0</v>
      </c>
      <c r="CK26">
        <v>711.28312500000004</v>
      </c>
      <c r="CL26">
        <v>4.9990899999999998</v>
      </c>
      <c r="CM26">
        <v>7698.5450000000001</v>
      </c>
      <c r="CN26">
        <v>9557.7337499999994</v>
      </c>
      <c r="CO26">
        <v>43.125</v>
      </c>
      <c r="CP26">
        <v>45.5</v>
      </c>
      <c r="CQ26">
        <v>44</v>
      </c>
      <c r="CR26">
        <v>44.375</v>
      </c>
      <c r="CS26">
        <v>44.492125000000001</v>
      </c>
      <c r="CT26">
        <v>597.5</v>
      </c>
      <c r="CU26">
        <v>597.48250000000007</v>
      </c>
      <c r="CV26">
        <v>0</v>
      </c>
      <c r="CW26">
        <v>1670959043.2</v>
      </c>
      <c r="CX26">
        <v>0</v>
      </c>
      <c r="CY26">
        <v>1670954496.5999999</v>
      </c>
      <c r="CZ26" t="s">
        <v>356</v>
      </c>
      <c r="DA26">
        <v>1670954495.5999999</v>
      </c>
      <c r="DB26">
        <v>1670954496.5999999</v>
      </c>
      <c r="DC26">
        <v>16</v>
      </c>
      <c r="DD26">
        <v>-7.6999999999999999E-2</v>
      </c>
      <c r="DE26">
        <v>-1.0999999999999999E-2</v>
      </c>
      <c r="DF26">
        <v>-4.38</v>
      </c>
      <c r="DG26">
        <v>0.152</v>
      </c>
      <c r="DH26">
        <v>415</v>
      </c>
      <c r="DI26">
        <v>32</v>
      </c>
      <c r="DJ26">
        <v>0.4</v>
      </c>
      <c r="DK26">
        <v>0.41</v>
      </c>
      <c r="DL26">
        <v>-8.594242682926831</v>
      </c>
      <c r="DM26">
        <v>-6.3412371428571657</v>
      </c>
      <c r="DN26">
        <v>0.6381441926055712</v>
      </c>
      <c r="DO26">
        <v>0</v>
      </c>
      <c r="DP26">
        <v>0.6519866341463415</v>
      </c>
      <c r="DQ26">
        <v>-0.9775830731707309</v>
      </c>
      <c r="DR26">
        <v>9.8742278705175435E-2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3.2968099999999998</v>
      </c>
      <c r="EB26">
        <v>2.6252200000000001</v>
      </c>
      <c r="EC26">
        <v>1.6912300000000002E-2</v>
      </c>
      <c r="ED26">
        <v>1.8431300000000001E-2</v>
      </c>
      <c r="EE26">
        <v>0.14297899999999999</v>
      </c>
      <c r="EF26">
        <v>0.14011199999999999</v>
      </c>
      <c r="EG26">
        <v>29753.599999999999</v>
      </c>
      <c r="EH26">
        <v>30224.1</v>
      </c>
      <c r="EI26">
        <v>28156.9</v>
      </c>
      <c r="EJ26">
        <v>29634.799999999999</v>
      </c>
      <c r="EK26">
        <v>33198.800000000003</v>
      </c>
      <c r="EL26">
        <v>35361.699999999997</v>
      </c>
      <c r="EM26">
        <v>39742.699999999997</v>
      </c>
      <c r="EN26">
        <v>42346.400000000001</v>
      </c>
      <c r="EO26">
        <v>2.22668</v>
      </c>
      <c r="EP26">
        <v>2.19373</v>
      </c>
      <c r="EQ26">
        <v>0.11303299999999999</v>
      </c>
      <c r="ER26">
        <v>0</v>
      </c>
      <c r="ES26">
        <v>31.532</v>
      </c>
      <c r="ET26">
        <v>999.9</v>
      </c>
      <c r="EU26">
        <v>72.2</v>
      </c>
      <c r="EV26">
        <v>34.1</v>
      </c>
      <c r="EW26">
        <v>38.383800000000001</v>
      </c>
      <c r="EX26">
        <v>57.524500000000003</v>
      </c>
      <c r="EY26">
        <v>-2.9487199999999998</v>
      </c>
      <c r="EZ26">
        <v>2</v>
      </c>
      <c r="FA26">
        <v>0.44052799999999998</v>
      </c>
      <c r="FB26">
        <v>0.42512299999999997</v>
      </c>
      <c r="FC26">
        <v>20.270900000000001</v>
      </c>
      <c r="FD26">
        <v>5.2192400000000001</v>
      </c>
      <c r="FE26">
        <v>12.004300000000001</v>
      </c>
      <c r="FF26">
        <v>4.9864499999999996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1.8622399999999999</v>
      </c>
      <c r="FN26">
        <v>1.8642000000000001</v>
      </c>
      <c r="FO26">
        <v>1.8603099999999999</v>
      </c>
      <c r="FP26">
        <v>1.86104</v>
      </c>
      <c r="FQ26">
        <v>1.86019</v>
      </c>
      <c r="FR26">
        <v>1.86188</v>
      </c>
      <c r="FS26">
        <v>1.85842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-3.5819999999999999</v>
      </c>
      <c r="GH26">
        <v>0.15240000000000001</v>
      </c>
      <c r="GI26">
        <v>-3.43048097447471</v>
      </c>
      <c r="GJ26">
        <v>-2.7043828418459848E-3</v>
      </c>
      <c r="GK26">
        <v>1.1637646390227569E-6</v>
      </c>
      <c r="GL26">
        <v>-2.7935288173591201E-10</v>
      </c>
      <c r="GM26">
        <v>0.15243500000000409</v>
      </c>
      <c r="GN26">
        <v>0</v>
      </c>
      <c r="GO26">
        <v>0</v>
      </c>
      <c r="GP26">
        <v>0</v>
      </c>
      <c r="GQ26">
        <v>5</v>
      </c>
      <c r="GR26">
        <v>2087</v>
      </c>
      <c r="GS26">
        <v>4</v>
      </c>
      <c r="GT26">
        <v>31</v>
      </c>
      <c r="GU26">
        <v>75.2</v>
      </c>
      <c r="GV26">
        <v>75.2</v>
      </c>
      <c r="GW26">
        <v>0.35278300000000001</v>
      </c>
      <c r="GX26">
        <v>2.6257299999999999</v>
      </c>
      <c r="GY26">
        <v>2.04834</v>
      </c>
      <c r="GZ26">
        <v>2.6171899999999999</v>
      </c>
      <c r="HA26">
        <v>2.1972700000000001</v>
      </c>
      <c r="HB26">
        <v>2.2741699999999998</v>
      </c>
      <c r="HC26">
        <v>39.217300000000002</v>
      </c>
      <c r="HD26">
        <v>13.991899999999999</v>
      </c>
      <c r="HE26">
        <v>18</v>
      </c>
      <c r="HF26">
        <v>703.57</v>
      </c>
      <c r="HG26">
        <v>752.88199999999995</v>
      </c>
      <c r="HH26">
        <v>31.000699999999998</v>
      </c>
      <c r="HI26">
        <v>32.990099999999998</v>
      </c>
      <c r="HJ26">
        <v>30.0002</v>
      </c>
      <c r="HK26">
        <v>32.8003</v>
      </c>
      <c r="HL26">
        <v>32.782499999999999</v>
      </c>
      <c r="HM26">
        <v>7.0896100000000004</v>
      </c>
      <c r="HN26">
        <v>8.9874399999999994</v>
      </c>
      <c r="HO26">
        <v>100</v>
      </c>
      <c r="HP26">
        <v>31</v>
      </c>
      <c r="HQ26">
        <v>80.311800000000005</v>
      </c>
      <c r="HR26">
        <v>34.751199999999997</v>
      </c>
      <c r="HS26">
        <v>99.214100000000002</v>
      </c>
      <c r="HT26">
        <v>98.209199999999996</v>
      </c>
    </row>
    <row r="27" spans="1:228" x14ac:dyDescent="0.2">
      <c r="A27">
        <v>12</v>
      </c>
      <c r="B27">
        <v>1670959014.5999999</v>
      </c>
      <c r="C27">
        <v>44</v>
      </c>
      <c r="D27" t="s">
        <v>382</v>
      </c>
      <c r="E27" t="s">
        <v>383</v>
      </c>
      <c r="F27">
        <v>4</v>
      </c>
      <c r="G27">
        <v>1670959012.5999999</v>
      </c>
      <c r="H27">
        <f t="shared" si="0"/>
        <v>1.5259968779173219E-3</v>
      </c>
      <c r="I27">
        <f t="shared" si="1"/>
        <v>1.5259968779173219</v>
      </c>
      <c r="J27">
        <f t="shared" si="2"/>
        <v>-0.16899406416100171</v>
      </c>
      <c r="K27">
        <f t="shared" si="3"/>
        <v>57.085557142857148</v>
      </c>
      <c r="L27">
        <f t="shared" si="4"/>
        <v>58.467447649748557</v>
      </c>
      <c r="M27">
        <f t="shared" si="5"/>
        <v>5.9154593427870896</v>
      </c>
      <c r="N27">
        <f t="shared" si="6"/>
        <v>5.7756462084996247</v>
      </c>
      <c r="O27">
        <f t="shared" si="7"/>
        <v>9.4730709140068661E-2</v>
      </c>
      <c r="P27">
        <f t="shared" si="8"/>
        <v>3.6760281368077834</v>
      </c>
      <c r="Q27">
        <f t="shared" si="9"/>
        <v>9.3395123921939591E-2</v>
      </c>
      <c r="R27">
        <f t="shared" si="10"/>
        <v>5.8490380738690416E-2</v>
      </c>
      <c r="S27">
        <f t="shared" si="11"/>
        <v>226.11492309223857</v>
      </c>
      <c r="T27">
        <f t="shared" si="12"/>
        <v>33.969784492475561</v>
      </c>
      <c r="U27">
        <f t="shared" si="13"/>
        <v>33.362342857142863</v>
      </c>
      <c r="V27">
        <f t="shared" si="14"/>
        <v>5.1558802564114901</v>
      </c>
      <c r="W27">
        <f t="shared" si="15"/>
        <v>69.893615803288881</v>
      </c>
      <c r="X27">
        <f t="shared" si="16"/>
        <v>3.5740826217972663</v>
      </c>
      <c r="Y27">
        <f t="shared" si="17"/>
        <v>5.1136038402367019</v>
      </c>
      <c r="Z27">
        <f t="shared" si="18"/>
        <v>1.5817976346142237</v>
      </c>
      <c r="AA27">
        <f t="shared" si="19"/>
        <v>-67.296462316153892</v>
      </c>
      <c r="AB27">
        <f t="shared" si="20"/>
        <v>-29.101615359746386</v>
      </c>
      <c r="AC27">
        <f t="shared" si="21"/>
        <v>-1.8182071770048276</v>
      </c>
      <c r="AD27">
        <f t="shared" si="22"/>
        <v>127.89863823933344</v>
      </c>
      <c r="AE27">
        <f t="shared" si="23"/>
        <v>22.960580357079195</v>
      </c>
      <c r="AF27">
        <f t="shared" si="24"/>
        <v>1.2511558022243983</v>
      </c>
      <c r="AG27">
        <f t="shared" si="25"/>
        <v>-0.16899406416100171</v>
      </c>
      <c r="AH27">
        <v>68.283119420915597</v>
      </c>
      <c r="AI27">
        <v>61.725234545454519</v>
      </c>
      <c r="AJ27">
        <v>1.698109874611903</v>
      </c>
      <c r="AK27">
        <v>63.959090836484933</v>
      </c>
      <c r="AL27">
        <f t="shared" si="26"/>
        <v>1.5259968779173219</v>
      </c>
      <c r="AM27">
        <v>34.817385743437853</v>
      </c>
      <c r="AN27">
        <v>35.339049090909079</v>
      </c>
      <c r="AO27">
        <v>1.564099164056695E-2</v>
      </c>
      <c r="AP27">
        <v>94.062117317295773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47224.671789088476</v>
      </c>
      <c r="AV27">
        <f t="shared" si="30"/>
        <v>1199.995714285714</v>
      </c>
      <c r="AW27">
        <f t="shared" si="31"/>
        <v>1025.9215850218852</v>
      </c>
      <c r="AX27">
        <f t="shared" si="32"/>
        <v>0.85493770753386</v>
      </c>
      <c r="AY27">
        <f t="shared" si="33"/>
        <v>0.18842977554034959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1670959012.5999999</v>
      </c>
      <c r="BF27">
        <v>57.085557142857148</v>
      </c>
      <c r="BG27">
        <v>66.652799999999999</v>
      </c>
      <c r="BH27">
        <v>35.325657142857139</v>
      </c>
      <c r="BI27">
        <v>34.824300000000008</v>
      </c>
      <c r="BJ27">
        <v>60.675914285714278</v>
      </c>
      <c r="BK27">
        <v>35.17321428571428</v>
      </c>
      <c r="BL27">
        <v>649.99300000000005</v>
      </c>
      <c r="BM27">
        <v>101.07514285714289</v>
      </c>
      <c r="BN27">
        <v>0.1001192857142857</v>
      </c>
      <c r="BO27">
        <v>33.215499999999999</v>
      </c>
      <c r="BP27">
        <v>33.362342857142863</v>
      </c>
      <c r="BQ27">
        <v>999.89999999999986</v>
      </c>
      <c r="BR27">
        <v>0</v>
      </c>
      <c r="BS27">
        <v>0</v>
      </c>
      <c r="BT27">
        <v>8992.3214285714294</v>
      </c>
      <c r="BU27">
        <v>0</v>
      </c>
      <c r="BV27">
        <v>1520.2057142857141</v>
      </c>
      <c r="BW27">
        <v>-9.5672228571428573</v>
      </c>
      <c r="BX27">
        <v>59.176028571428567</v>
      </c>
      <c r="BY27">
        <v>69.057671428571439</v>
      </c>
      <c r="BZ27">
        <v>0.50137214285714282</v>
      </c>
      <c r="CA27">
        <v>66.652799999999999</v>
      </c>
      <c r="CB27">
        <v>34.824300000000008</v>
      </c>
      <c r="CC27">
        <v>3.5705400000000012</v>
      </c>
      <c r="CD27">
        <v>3.5198657142857139</v>
      </c>
      <c r="CE27">
        <v>26.958942857142858</v>
      </c>
      <c r="CF27">
        <v>26.715871428571429</v>
      </c>
      <c r="CG27">
        <v>1199.995714285714</v>
      </c>
      <c r="CH27">
        <v>0.49999500000000008</v>
      </c>
      <c r="CI27">
        <v>0.50000499999999992</v>
      </c>
      <c r="CJ27">
        <v>0</v>
      </c>
      <c r="CK27">
        <v>710.32599999999991</v>
      </c>
      <c r="CL27">
        <v>4.9990899999999998</v>
      </c>
      <c r="CM27">
        <v>7690.1485714285709</v>
      </c>
      <c r="CN27">
        <v>9557.8000000000011</v>
      </c>
      <c r="CO27">
        <v>43.125</v>
      </c>
      <c r="CP27">
        <v>45.5</v>
      </c>
      <c r="CQ27">
        <v>44</v>
      </c>
      <c r="CR27">
        <v>44.375</v>
      </c>
      <c r="CS27">
        <v>44.491</v>
      </c>
      <c r="CT27">
        <v>597.4899999999999</v>
      </c>
      <c r="CU27">
        <v>597.50571428571425</v>
      </c>
      <c r="CV27">
        <v>0</v>
      </c>
      <c r="CW27">
        <v>1670959046.8</v>
      </c>
      <c r="CX27">
        <v>0</v>
      </c>
      <c r="CY27">
        <v>1670954496.5999999</v>
      </c>
      <c r="CZ27" t="s">
        <v>356</v>
      </c>
      <c r="DA27">
        <v>1670954495.5999999</v>
      </c>
      <c r="DB27">
        <v>1670954496.5999999</v>
      </c>
      <c r="DC27">
        <v>16</v>
      </c>
      <c r="DD27">
        <v>-7.6999999999999999E-2</v>
      </c>
      <c r="DE27">
        <v>-1.0999999999999999E-2</v>
      </c>
      <c r="DF27">
        <v>-4.38</v>
      </c>
      <c r="DG27">
        <v>0.152</v>
      </c>
      <c r="DH27">
        <v>415</v>
      </c>
      <c r="DI27">
        <v>32</v>
      </c>
      <c r="DJ27">
        <v>0.4</v>
      </c>
      <c r="DK27">
        <v>0.41</v>
      </c>
      <c r="DL27">
        <v>-8.9783175609756096</v>
      </c>
      <c r="DM27">
        <v>-4.6870064111498149</v>
      </c>
      <c r="DN27">
        <v>0.46904019898855348</v>
      </c>
      <c r="DO27">
        <v>0</v>
      </c>
      <c r="DP27">
        <v>0.59868746341463408</v>
      </c>
      <c r="DQ27">
        <v>-0.9225004599303146</v>
      </c>
      <c r="DR27">
        <v>9.4592423535383871E-2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3.2968299999999999</v>
      </c>
      <c r="EB27">
        <v>2.6253099999999998</v>
      </c>
      <c r="EC27">
        <v>1.8811499999999998E-2</v>
      </c>
      <c r="ED27">
        <v>2.0337999999999998E-2</v>
      </c>
      <c r="EE27">
        <v>0.143095</v>
      </c>
      <c r="EF27">
        <v>0.140154</v>
      </c>
      <c r="EG27">
        <v>29695.7</v>
      </c>
      <c r="EH27">
        <v>30165.3</v>
      </c>
      <c r="EI27">
        <v>28156.5</v>
      </c>
      <c r="EJ27">
        <v>29634.799999999999</v>
      </c>
      <c r="EK27">
        <v>33193.800000000003</v>
      </c>
      <c r="EL27">
        <v>35359.800000000003</v>
      </c>
      <c r="EM27">
        <v>39741.9</v>
      </c>
      <c r="EN27">
        <v>42346</v>
      </c>
      <c r="EO27">
        <v>2.22675</v>
      </c>
      <c r="EP27">
        <v>2.1937000000000002</v>
      </c>
      <c r="EQ27">
        <v>0.112738</v>
      </c>
      <c r="ER27">
        <v>0</v>
      </c>
      <c r="ES27">
        <v>31.532</v>
      </c>
      <c r="ET27">
        <v>999.9</v>
      </c>
      <c r="EU27">
        <v>72.2</v>
      </c>
      <c r="EV27">
        <v>34.1</v>
      </c>
      <c r="EW27">
        <v>38.378500000000003</v>
      </c>
      <c r="EX27">
        <v>57.464500000000001</v>
      </c>
      <c r="EY27">
        <v>-2.8125</v>
      </c>
      <c r="EZ27">
        <v>2</v>
      </c>
      <c r="FA27">
        <v>0.44069399999999997</v>
      </c>
      <c r="FB27">
        <v>0.42804700000000001</v>
      </c>
      <c r="FC27">
        <v>20.270900000000001</v>
      </c>
      <c r="FD27">
        <v>5.2190899999999996</v>
      </c>
      <c r="FE27">
        <v>12.004300000000001</v>
      </c>
      <c r="FF27">
        <v>4.9862000000000002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1.86222</v>
      </c>
      <c r="FN27">
        <v>1.8642099999999999</v>
      </c>
      <c r="FO27">
        <v>1.86033</v>
      </c>
      <c r="FP27">
        <v>1.8610100000000001</v>
      </c>
      <c r="FQ27">
        <v>1.8601799999999999</v>
      </c>
      <c r="FR27">
        <v>1.8618699999999999</v>
      </c>
      <c r="FS27">
        <v>1.8584000000000001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-3.5990000000000002</v>
      </c>
      <c r="GH27">
        <v>0.15240000000000001</v>
      </c>
      <c r="GI27">
        <v>-3.43048097447471</v>
      </c>
      <c r="GJ27">
        <v>-2.7043828418459848E-3</v>
      </c>
      <c r="GK27">
        <v>1.1637646390227569E-6</v>
      </c>
      <c r="GL27">
        <v>-2.7935288173591201E-10</v>
      </c>
      <c r="GM27">
        <v>0.15243500000000409</v>
      </c>
      <c r="GN27">
        <v>0</v>
      </c>
      <c r="GO27">
        <v>0</v>
      </c>
      <c r="GP27">
        <v>0</v>
      </c>
      <c r="GQ27">
        <v>5</v>
      </c>
      <c r="GR27">
        <v>2087</v>
      </c>
      <c r="GS27">
        <v>4</v>
      </c>
      <c r="GT27">
        <v>31</v>
      </c>
      <c r="GU27">
        <v>75.3</v>
      </c>
      <c r="GV27">
        <v>75.3</v>
      </c>
      <c r="GW27">
        <v>0.37353500000000001</v>
      </c>
      <c r="GX27">
        <v>2.6086399999999998</v>
      </c>
      <c r="GY27">
        <v>2.04834</v>
      </c>
      <c r="GZ27">
        <v>2.6184099999999999</v>
      </c>
      <c r="HA27">
        <v>2.1972700000000001</v>
      </c>
      <c r="HB27">
        <v>2.3303199999999999</v>
      </c>
      <c r="HC27">
        <v>39.217300000000002</v>
      </c>
      <c r="HD27">
        <v>14.009499999999999</v>
      </c>
      <c r="HE27">
        <v>18</v>
      </c>
      <c r="HF27">
        <v>703.66499999999996</v>
      </c>
      <c r="HG27">
        <v>752.89499999999998</v>
      </c>
      <c r="HH27">
        <v>31.000800000000002</v>
      </c>
      <c r="HI27">
        <v>32.9923</v>
      </c>
      <c r="HJ27">
        <v>30.000299999999999</v>
      </c>
      <c r="HK27">
        <v>32.803199999999997</v>
      </c>
      <c r="HL27">
        <v>32.785400000000003</v>
      </c>
      <c r="HM27">
        <v>7.4956199999999997</v>
      </c>
      <c r="HN27">
        <v>8.9874399999999994</v>
      </c>
      <c r="HO27">
        <v>100</v>
      </c>
      <c r="HP27">
        <v>31</v>
      </c>
      <c r="HQ27">
        <v>87.037000000000006</v>
      </c>
      <c r="HR27">
        <v>34.748899999999999</v>
      </c>
      <c r="HS27">
        <v>99.212500000000006</v>
      </c>
      <c r="HT27">
        <v>98.208500000000001</v>
      </c>
    </row>
    <row r="28" spans="1:228" x14ac:dyDescent="0.2">
      <c r="A28">
        <v>13</v>
      </c>
      <c r="B28">
        <v>1670959018.5999999</v>
      </c>
      <c r="C28">
        <v>48</v>
      </c>
      <c r="D28" t="s">
        <v>384</v>
      </c>
      <c r="E28" t="s">
        <v>385</v>
      </c>
      <c r="F28">
        <v>4</v>
      </c>
      <c r="G28">
        <v>1670959016.2874999</v>
      </c>
      <c r="H28">
        <f t="shared" si="0"/>
        <v>1.4806047861614896E-3</v>
      </c>
      <c r="I28">
        <f t="shared" si="1"/>
        <v>1.4806047861614895</v>
      </c>
      <c r="J28">
        <f t="shared" si="2"/>
        <v>7.668854091444903E-2</v>
      </c>
      <c r="K28">
        <f t="shared" si="3"/>
        <v>63.129600000000003</v>
      </c>
      <c r="L28">
        <f t="shared" si="4"/>
        <v>60.175108457590156</v>
      </c>
      <c r="M28">
        <f t="shared" si="5"/>
        <v>6.0881531375273044</v>
      </c>
      <c r="N28">
        <f t="shared" si="6"/>
        <v>6.3870707035238405</v>
      </c>
      <c r="O28">
        <f t="shared" si="7"/>
        <v>9.2046315783160179E-2</v>
      </c>
      <c r="P28">
        <f t="shared" si="8"/>
        <v>3.6785615000888545</v>
      </c>
      <c r="Q28">
        <f t="shared" si="9"/>
        <v>9.0785663759588076E-2</v>
      </c>
      <c r="R28">
        <f t="shared" si="10"/>
        <v>5.6852865967834169E-2</v>
      </c>
      <c r="S28">
        <f t="shared" si="11"/>
        <v>226.11368023496976</v>
      </c>
      <c r="T28">
        <f t="shared" si="12"/>
        <v>33.975692042652057</v>
      </c>
      <c r="U28">
        <f t="shared" si="13"/>
        <v>33.363487499999998</v>
      </c>
      <c r="V28">
        <f t="shared" si="14"/>
        <v>5.1562109924910811</v>
      </c>
      <c r="W28">
        <f t="shared" si="15"/>
        <v>69.97071985756827</v>
      </c>
      <c r="X28">
        <f t="shared" si="16"/>
        <v>3.5774032120270127</v>
      </c>
      <c r="Y28">
        <f t="shared" si="17"/>
        <v>5.1127146030641688</v>
      </c>
      <c r="Z28">
        <f t="shared" si="18"/>
        <v>1.5788077804640683</v>
      </c>
      <c r="AA28">
        <f t="shared" si="19"/>
        <v>-65.294671069721687</v>
      </c>
      <c r="AB28">
        <f t="shared" si="20"/>
        <v>-29.96346262467484</v>
      </c>
      <c r="AC28">
        <f t="shared" si="21"/>
        <v>-1.8707464054841818</v>
      </c>
      <c r="AD28">
        <f t="shared" si="22"/>
        <v>128.98480013508907</v>
      </c>
      <c r="AE28">
        <f t="shared" si="23"/>
        <v>23.244028389020894</v>
      </c>
      <c r="AF28">
        <f t="shared" si="24"/>
        <v>1.3033489590360394</v>
      </c>
      <c r="AG28">
        <f t="shared" si="25"/>
        <v>7.668854091444903E-2</v>
      </c>
      <c r="AH28">
        <v>75.220175539187466</v>
      </c>
      <c r="AI28">
        <v>68.532189090909114</v>
      </c>
      <c r="AJ28">
        <v>1.7043640209048301</v>
      </c>
      <c r="AK28">
        <v>63.959090836484933</v>
      </c>
      <c r="AL28">
        <f t="shared" si="26"/>
        <v>1.4806047861614895</v>
      </c>
      <c r="AM28">
        <v>34.832624708313702</v>
      </c>
      <c r="AN28">
        <v>35.374952121212111</v>
      </c>
      <c r="AO28">
        <v>8.8705896208763433E-3</v>
      </c>
      <c r="AP28">
        <v>94.062117317295773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47270.391052379178</v>
      </c>
      <c r="AV28">
        <f t="shared" si="30"/>
        <v>1199.99</v>
      </c>
      <c r="AW28">
        <f t="shared" si="31"/>
        <v>1025.9166135932485</v>
      </c>
      <c r="AX28">
        <f t="shared" si="32"/>
        <v>0.85493763580800552</v>
      </c>
      <c r="AY28">
        <f t="shared" si="33"/>
        <v>0.18842963710945071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1670959016.2874999</v>
      </c>
      <c r="BF28">
        <v>63.129600000000003</v>
      </c>
      <c r="BG28">
        <v>72.819024999999996</v>
      </c>
      <c r="BH28">
        <v>35.358937500000003</v>
      </c>
      <c r="BI28">
        <v>34.836687499999996</v>
      </c>
      <c r="BJ28">
        <v>66.735449999999986</v>
      </c>
      <c r="BK28">
        <v>35.206487500000001</v>
      </c>
      <c r="BL28">
        <v>649.99762499999997</v>
      </c>
      <c r="BM28">
        <v>101.074</v>
      </c>
      <c r="BN28">
        <v>9.994539999999999E-2</v>
      </c>
      <c r="BO28">
        <v>33.212400000000002</v>
      </c>
      <c r="BP28">
        <v>33.363487499999998</v>
      </c>
      <c r="BQ28">
        <v>999.9</v>
      </c>
      <c r="BR28">
        <v>0</v>
      </c>
      <c r="BS28">
        <v>0</v>
      </c>
      <c r="BT28">
        <v>9001.1712499999994</v>
      </c>
      <c r="BU28">
        <v>0</v>
      </c>
      <c r="BV28">
        <v>1527.1624999999999</v>
      </c>
      <c r="BW28">
        <v>-9.6894200000000001</v>
      </c>
      <c r="BX28">
        <v>65.443650000000005</v>
      </c>
      <c r="BY28">
        <v>75.44735</v>
      </c>
      <c r="BZ28">
        <v>0.52223587500000002</v>
      </c>
      <c r="CA28">
        <v>72.819024999999996</v>
      </c>
      <c r="CB28">
        <v>34.836687499999996</v>
      </c>
      <c r="CC28">
        <v>3.5738712499999998</v>
      </c>
      <c r="CD28">
        <v>3.5210862500000002</v>
      </c>
      <c r="CE28">
        <v>26.974812499999999</v>
      </c>
      <c r="CF28">
        <v>26.721762500000001</v>
      </c>
      <c r="CG28">
        <v>1199.99</v>
      </c>
      <c r="CH28">
        <v>0.49999500000000002</v>
      </c>
      <c r="CI28">
        <v>0.50000500000000003</v>
      </c>
      <c r="CJ28">
        <v>0</v>
      </c>
      <c r="CK28">
        <v>709.85324999999989</v>
      </c>
      <c r="CL28">
        <v>4.9990899999999998</v>
      </c>
      <c r="CM28">
        <v>7682.8850000000002</v>
      </c>
      <c r="CN28">
        <v>9557.7649999999994</v>
      </c>
      <c r="CO28">
        <v>43.155999999999999</v>
      </c>
      <c r="CP28">
        <v>45.5</v>
      </c>
      <c r="CQ28">
        <v>44</v>
      </c>
      <c r="CR28">
        <v>44.375</v>
      </c>
      <c r="CS28">
        <v>44.5</v>
      </c>
      <c r="CT28">
        <v>597.49</v>
      </c>
      <c r="CU28">
        <v>597.5</v>
      </c>
      <c r="CV28">
        <v>0</v>
      </c>
      <c r="CW28">
        <v>1670959051</v>
      </c>
      <c r="CX28">
        <v>0</v>
      </c>
      <c r="CY28">
        <v>1670954496.5999999</v>
      </c>
      <c r="CZ28" t="s">
        <v>356</v>
      </c>
      <c r="DA28">
        <v>1670954495.5999999</v>
      </c>
      <c r="DB28">
        <v>1670954496.5999999</v>
      </c>
      <c r="DC28">
        <v>16</v>
      </c>
      <c r="DD28">
        <v>-7.6999999999999999E-2</v>
      </c>
      <c r="DE28">
        <v>-1.0999999999999999E-2</v>
      </c>
      <c r="DF28">
        <v>-4.38</v>
      </c>
      <c r="DG28">
        <v>0.152</v>
      </c>
      <c r="DH28">
        <v>415</v>
      </c>
      <c r="DI28">
        <v>32</v>
      </c>
      <c r="DJ28">
        <v>0.4</v>
      </c>
      <c r="DK28">
        <v>0.41</v>
      </c>
      <c r="DL28">
        <v>-9.2567939024390231</v>
      </c>
      <c r="DM28">
        <v>-3.5753075958188139</v>
      </c>
      <c r="DN28">
        <v>0.35872182487731019</v>
      </c>
      <c r="DO28">
        <v>0</v>
      </c>
      <c r="DP28">
        <v>0.55886643902439026</v>
      </c>
      <c r="DQ28">
        <v>-0.6210924250871066</v>
      </c>
      <c r="DR28">
        <v>7.4199427727412767E-2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3.2968199999999999</v>
      </c>
      <c r="EB28">
        <v>2.6253199999999999</v>
      </c>
      <c r="EC28">
        <v>2.0717099999999999E-2</v>
      </c>
      <c r="ED28">
        <v>2.2237900000000001E-2</v>
      </c>
      <c r="EE28">
        <v>0.143182</v>
      </c>
      <c r="EF28">
        <v>0.14018900000000001</v>
      </c>
      <c r="EG28">
        <v>29637.9</v>
      </c>
      <c r="EH28">
        <v>30106.6</v>
      </c>
      <c r="EI28">
        <v>28156.3</v>
      </c>
      <c r="EJ28">
        <v>29634.5</v>
      </c>
      <c r="EK28">
        <v>33190.400000000001</v>
      </c>
      <c r="EL28">
        <v>35358.400000000001</v>
      </c>
      <c r="EM28">
        <v>39741.699999999997</v>
      </c>
      <c r="EN28">
        <v>42345.9</v>
      </c>
      <c r="EO28">
        <v>2.2267700000000001</v>
      </c>
      <c r="EP28">
        <v>2.1936800000000001</v>
      </c>
      <c r="EQ28">
        <v>0.11330800000000001</v>
      </c>
      <c r="ER28">
        <v>0</v>
      </c>
      <c r="ES28">
        <v>31.532</v>
      </c>
      <c r="ET28">
        <v>999.9</v>
      </c>
      <c r="EU28">
        <v>72.2</v>
      </c>
      <c r="EV28">
        <v>34.1</v>
      </c>
      <c r="EW28">
        <v>38.3812</v>
      </c>
      <c r="EX28">
        <v>57.674500000000002</v>
      </c>
      <c r="EY28">
        <v>-2.8645900000000002</v>
      </c>
      <c r="EZ28">
        <v>2</v>
      </c>
      <c r="FA28">
        <v>0.44087100000000001</v>
      </c>
      <c r="FB28">
        <v>0.43154999999999999</v>
      </c>
      <c r="FC28">
        <v>20.270800000000001</v>
      </c>
      <c r="FD28">
        <v>5.2196899999999999</v>
      </c>
      <c r="FE28">
        <v>12.004099999999999</v>
      </c>
      <c r="FF28">
        <v>4.9865500000000003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1.86222</v>
      </c>
      <c r="FN28">
        <v>1.8642000000000001</v>
      </c>
      <c r="FO28">
        <v>1.8603099999999999</v>
      </c>
      <c r="FP28">
        <v>1.8610500000000001</v>
      </c>
      <c r="FQ28">
        <v>1.8602000000000001</v>
      </c>
      <c r="FR28">
        <v>1.86188</v>
      </c>
      <c r="FS28">
        <v>1.8584099999999999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-3.6160000000000001</v>
      </c>
      <c r="GH28">
        <v>0.15240000000000001</v>
      </c>
      <c r="GI28">
        <v>-3.43048097447471</v>
      </c>
      <c r="GJ28">
        <v>-2.7043828418459848E-3</v>
      </c>
      <c r="GK28">
        <v>1.1637646390227569E-6</v>
      </c>
      <c r="GL28">
        <v>-2.7935288173591201E-10</v>
      </c>
      <c r="GM28">
        <v>0.15243500000000409</v>
      </c>
      <c r="GN28">
        <v>0</v>
      </c>
      <c r="GO28">
        <v>0</v>
      </c>
      <c r="GP28">
        <v>0</v>
      </c>
      <c r="GQ28">
        <v>5</v>
      </c>
      <c r="GR28">
        <v>2087</v>
      </c>
      <c r="GS28">
        <v>4</v>
      </c>
      <c r="GT28">
        <v>31</v>
      </c>
      <c r="GU28">
        <v>75.400000000000006</v>
      </c>
      <c r="GV28">
        <v>75.400000000000006</v>
      </c>
      <c r="GW28">
        <v>0.39306600000000003</v>
      </c>
      <c r="GX28">
        <v>2.6061999999999999</v>
      </c>
      <c r="GY28">
        <v>2.04834</v>
      </c>
      <c r="GZ28">
        <v>2.6171899999999999</v>
      </c>
      <c r="HA28">
        <v>2.1972700000000001</v>
      </c>
      <c r="HB28">
        <v>2.3596200000000001</v>
      </c>
      <c r="HC28">
        <v>39.242199999999997</v>
      </c>
      <c r="HD28">
        <v>14.009499999999999</v>
      </c>
      <c r="HE28">
        <v>18</v>
      </c>
      <c r="HF28">
        <v>703.72799999999995</v>
      </c>
      <c r="HG28">
        <v>752.90800000000002</v>
      </c>
      <c r="HH28">
        <v>31.000900000000001</v>
      </c>
      <c r="HI28">
        <v>32.995399999999997</v>
      </c>
      <c r="HJ28">
        <v>30.000399999999999</v>
      </c>
      <c r="HK28">
        <v>32.806899999999999</v>
      </c>
      <c r="HL28">
        <v>32.788400000000003</v>
      </c>
      <c r="HM28">
        <v>7.90252</v>
      </c>
      <c r="HN28">
        <v>9.2656899999999993</v>
      </c>
      <c r="HO28">
        <v>100</v>
      </c>
      <c r="HP28">
        <v>31</v>
      </c>
      <c r="HQ28">
        <v>93.742800000000003</v>
      </c>
      <c r="HR28">
        <v>34.733699999999999</v>
      </c>
      <c r="HS28">
        <v>99.212000000000003</v>
      </c>
      <c r="HT28">
        <v>98.208100000000002</v>
      </c>
    </row>
    <row r="29" spans="1:228" x14ac:dyDescent="0.2">
      <c r="A29">
        <v>14</v>
      </c>
      <c r="B29">
        <v>1670959022.5999999</v>
      </c>
      <c r="C29">
        <v>52</v>
      </c>
      <c r="D29" t="s">
        <v>386</v>
      </c>
      <c r="E29" t="s">
        <v>387</v>
      </c>
      <c r="F29">
        <v>4</v>
      </c>
      <c r="G29">
        <v>1670959020.5999999</v>
      </c>
      <c r="H29">
        <f t="shared" si="0"/>
        <v>1.4432221945745913E-3</v>
      </c>
      <c r="I29">
        <f t="shared" si="1"/>
        <v>1.4432221945745913</v>
      </c>
      <c r="J29">
        <f t="shared" si="2"/>
        <v>0.30904223602904546</v>
      </c>
      <c r="K29">
        <f t="shared" si="3"/>
        <v>70.225371428571421</v>
      </c>
      <c r="L29">
        <f t="shared" si="4"/>
        <v>62.926696969987688</v>
      </c>
      <c r="M29">
        <f t="shared" si="5"/>
        <v>6.3665927713375634</v>
      </c>
      <c r="N29">
        <f t="shared" si="6"/>
        <v>7.1050343277174832</v>
      </c>
      <c r="O29">
        <f t="shared" si="7"/>
        <v>8.9843275803243181E-2</v>
      </c>
      <c r="P29">
        <f t="shared" si="8"/>
        <v>3.6732455103639849</v>
      </c>
      <c r="Q29">
        <f t="shared" si="9"/>
        <v>8.8640108236075543E-2</v>
      </c>
      <c r="R29">
        <f t="shared" si="10"/>
        <v>5.5506825042148156E-2</v>
      </c>
      <c r="S29">
        <f t="shared" si="11"/>
        <v>226.11392837801506</v>
      </c>
      <c r="T29">
        <f t="shared" si="12"/>
        <v>33.985167891016367</v>
      </c>
      <c r="U29">
        <f t="shared" si="13"/>
        <v>33.364385714285717</v>
      </c>
      <c r="V29">
        <f t="shared" si="14"/>
        <v>5.1564705377826687</v>
      </c>
      <c r="W29">
        <f t="shared" si="15"/>
        <v>70.024761934624252</v>
      </c>
      <c r="X29">
        <f t="shared" si="16"/>
        <v>3.5802867417521274</v>
      </c>
      <c r="Y29">
        <f t="shared" si="17"/>
        <v>5.1128867029847456</v>
      </c>
      <c r="Z29">
        <f t="shared" si="18"/>
        <v>1.5761837960305414</v>
      </c>
      <c r="AA29">
        <f t="shared" si="19"/>
        <v>-63.646098780739479</v>
      </c>
      <c r="AB29">
        <f t="shared" si="20"/>
        <v>-29.979217581206292</v>
      </c>
      <c r="AC29">
        <f t="shared" si="21"/>
        <v>-1.8744526110016237</v>
      </c>
      <c r="AD29">
        <f t="shared" si="22"/>
        <v>130.61415940506765</v>
      </c>
      <c r="AE29">
        <f t="shared" si="23"/>
        <v>23.41508818095032</v>
      </c>
      <c r="AF29">
        <f t="shared" si="24"/>
        <v>1.3101434297894348</v>
      </c>
      <c r="AG29">
        <f t="shared" si="25"/>
        <v>0.30904223602904546</v>
      </c>
      <c r="AH29">
        <v>82.104702216961584</v>
      </c>
      <c r="AI29">
        <v>75.345026666666669</v>
      </c>
      <c r="AJ29">
        <v>1.6972948563878789</v>
      </c>
      <c r="AK29">
        <v>63.959090836484933</v>
      </c>
      <c r="AL29">
        <f t="shared" si="26"/>
        <v>1.4432221945745913</v>
      </c>
      <c r="AM29">
        <v>34.845953392627983</v>
      </c>
      <c r="AN29">
        <v>35.394106666666652</v>
      </c>
      <c r="AO29">
        <v>5.2351938257790163E-3</v>
      </c>
      <c r="AP29">
        <v>94.062117317295773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47175.357750745818</v>
      </c>
      <c r="AV29">
        <f t="shared" si="30"/>
        <v>1199.99</v>
      </c>
      <c r="AW29">
        <f t="shared" si="31"/>
        <v>1025.9167421647746</v>
      </c>
      <c r="AX29">
        <f t="shared" si="32"/>
        <v>0.85493774295183678</v>
      </c>
      <c r="AY29">
        <f t="shared" si="33"/>
        <v>0.18842984389704504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1670959020.5999999</v>
      </c>
      <c r="BF29">
        <v>70.225371428571421</v>
      </c>
      <c r="BG29">
        <v>79.98882857142857</v>
      </c>
      <c r="BH29">
        <v>35.387157142857141</v>
      </c>
      <c r="BI29">
        <v>34.862257142857139</v>
      </c>
      <c r="BJ29">
        <v>73.849342857142872</v>
      </c>
      <c r="BK29">
        <v>35.234728571428583</v>
      </c>
      <c r="BL29">
        <v>650.06842857142863</v>
      </c>
      <c r="BM29">
        <v>101.0745714285714</v>
      </c>
      <c r="BN29">
        <v>0.10017757142857139</v>
      </c>
      <c r="BO29">
        <v>33.213000000000001</v>
      </c>
      <c r="BP29">
        <v>33.364385714285717</v>
      </c>
      <c r="BQ29">
        <v>999.89999999999986</v>
      </c>
      <c r="BR29">
        <v>0</v>
      </c>
      <c r="BS29">
        <v>0</v>
      </c>
      <c r="BT29">
        <v>8982.767142857143</v>
      </c>
      <c r="BU29">
        <v>0</v>
      </c>
      <c r="BV29">
        <v>1525.168571428572</v>
      </c>
      <c r="BW29">
        <v>-9.7634514285714289</v>
      </c>
      <c r="BX29">
        <v>72.801628571428566</v>
      </c>
      <c r="BY29">
        <v>82.878185714285706</v>
      </c>
      <c r="BZ29">
        <v>0.52490257142857144</v>
      </c>
      <c r="CA29">
        <v>79.98882857142857</v>
      </c>
      <c r="CB29">
        <v>34.862257142857139</v>
      </c>
      <c r="CC29">
        <v>3.57674</v>
      </c>
      <c r="CD29">
        <v>3.523685714285715</v>
      </c>
      <c r="CE29">
        <v>26.98847142857143</v>
      </c>
      <c r="CF29">
        <v>26.734314285714291</v>
      </c>
      <c r="CG29">
        <v>1199.99</v>
      </c>
      <c r="CH29">
        <v>0.49999300000000002</v>
      </c>
      <c r="CI29">
        <v>0.50000699999999998</v>
      </c>
      <c r="CJ29">
        <v>0</v>
      </c>
      <c r="CK29">
        <v>708.89285714285711</v>
      </c>
      <c r="CL29">
        <v>4.9990899999999998</v>
      </c>
      <c r="CM29">
        <v>7674.4342857142856</v>
      </c>
      <c r="CN29">
        <v>9557.7542857142853</v>
      </c>
      <c r="CO29">
        <v>43.169285714285721</v>
      </c>
      <c r="CP29">
        <v>45.5</v>
      </c>
      <c r="CQ29">
        <v>44.017714285714291</v>
      </c>
      <c r="CR29">
        <v>44.375</v>
      </c>
      <c r="CS29">
        <v>44.5</v>
      </c>
      <c r="CT29">
        <v>597.48571428571427</v>
      </c>
      <c r="CU29">
        <v>597.50428571428563</v>
      </c>
      <c r="CV29">
        <v>0</v>
      </c>
      <c r="CW29">
        <v>1670959055.2</v>
      </c>
      <c r="CX29">
        <v>0</v>
      </c>
      <c r="CY29">
        <v>1670954496.5999999</v>
      </c>
      <c r="CZ29" t="s">
        <v>356</v>
      </c>
      <c r="DA29">
        <v>1670954495.5999999</v>
      </c>
      <c r="DB29">
        <v>1670954496.5999999</v>
      </c>
      <c r="DC29">
        <v>16</v>
      </c>
      <c r="DD29">
        <v>-7.6999999999999999E-2</v>
      </c>
      <c r="DE29">
        <v>-1.0999999999999999E-2</v>
      </c>
      <c r="DF29">
        <v>-4.38</v>
      </c>
      <c r="DG29">
        <v>0.152</v>
      </c>
      <c r="DH29">
        <v>415</v>
      </c>
      <c r="DI29">
        <v>32</v>
      </c>
      <c r="DJ29">
        <v>0.4</v>
      </c>
      <c r="DK29">
        <v>0.41</v>
      </c>
      <c r="DL29">
        <v>-9.4549139999999987</v>
      </c>
      <c r="DM29">
        <v>-2.6335049155722152</v>
      </c>
      <c r="DN29">
        <v>0.26107861894264739</v>
      </c>
      <c r="DO29">
        <v>0</v>
      </c>
      <c r="DP29">
        <v>0.52926765000000009</v>
      </c>
      <c r="DQ29">
        <v>-0.20169201500938211</v>
      </c>
      <c r="DR29">
        <v>4.1689772101529902E-2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3.2968799999999998</v>
      </c>
      <c r="EB29">
        <v>2.6250900000000001</v>
      </c>
      <c r="EC29">
        <v>2.2601799999999998E-2</v>
      </c>
      <c r="ED29">
        <v>2.4119600000000001E-2</v>
      </c>
      <c r="EE29">
        <v>0.14324000000000001</v>
      </c>
      <c r="EF29">
        <v>0.140315</v>
      </c>
      <c r="EG29">
        <v>29580.799999999999</v>
      </c>
      <c r="EH29">
        <v>30048.799999999999</v>
      </c>
      <c r="EI29">
        <v>28156.2</v>
      </c>
      <c r="EJ29">
        <v>29634.6</v>
      </c>
      <c r="EK29">
        <v>33187.9</v>
      </c>
      <c r="EL29">
        <v>35353.1</v>
      </c>
      <c r="EM29">
        <v>39741.4</v>
      </c>
      <c r="EN29">
        <v>42345.599999999999</v>
      </c>
      <c r="EO29">
        <v>2.2267700000000001</v>
      </c>
      <c r="EP29">
        <v>2.1936800000000001</v>
      </c>
      <c r="EQ29">
        <v>0.112861</v>
      </c>
      <c r="ER29">
        <v>0</v>
      </c>
      <c r="ES29">
        <v>31.532</v>
      </c>
      <c r="ET29">
        <v>999.9</v>
      </c>
      <c r="EU29">
        <v>72.2</v>
      </c>
      <c r="EV29">
        <v>34.1</v>
      </c>
      <c r="EW29">
        <v>38.376899999999999</v>
      </c>
      <c r="EX29">
        <v>57.854500000000002</v>
      </c>
      <c r="EY29">
        <v>-2.9367000000000001</v>
      </c>
      <c r="EZ29">
        <v>2</v>
      </c>
      <c r="FA29">
        <v>0.44116899999999998</v>
      </c>
      <c r="FB29">
        <v>0.434782</v>
      </c>
      <c r="FC29">
        <v>20.270800000000001</v>
      </c>
      <c r="FD29">
        <v>5.2190899999999996</v>
      </c>
      <c r="FE29">
        <v>12.004</v>
      </c>
      <c r="FF29">
        <v>4.9861500000000003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1.86222</v>
      </c>
      <c r="FN29">
        <v>1.86419</v>
      </c>
      <c r="FO29">
        <v>1.86032</v>
      </c>
      <c r="FP29">
        <v>1.86104</v>
      </c>
      <c r="FQ29">
        <v>1.8602000000000001</v>
      </c>
      <c r="FR29">
        <v>1.86188</v>
      </c>
      <c r="FS29">
        <v>1.85842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-3.6320000000000001</v>
      </c>
      <c r="GH29">
        <v>0.15240000000000001</v>
      </c>
      <c r="GI29">
        <v>-3.43048097447471</v>
      </c>
      <c r="GJ29">
        <v>-2.7043828418459848E-3</v>
      </c>
      <c r="GK29">
        <v>1.1637646390227569E-6</v>
      </c>
      <c r="GL29">
        <v>-2.7935288173591201E-10</v>
      </c>
      <c r="GM29">
        <v>0.15243500000000409</v>
      </c>
      <c r="GN29">
        <v>0</v>
      </c>
      <c r="GO29">
        <v>0</v>
      </c>
      <c r="GP29">
        <v>0</v>
      </c>
      <c r="GQ29">
        <v>5</v>
      </c>
      <c r="GR29">
        <v>2087</v>
      </c>
      <c r="GS29">
        <v>4</v>
      </c>
      <c r="GT29">
        <v>31</v>
      </c>
      <c r="GU29">
        <v>75.5</v>
      </c>
      <c r="GV29">
        <v>75.400000000000006</v>
      </c>
      <c r="GW29">
        <v>0.41381800000000002</v>
      </c>
      <c r="GX29">
        <v>2.6122999999999998</v>
      </c>
      <c r="GY29">
        <v>2.04834</v>
      </c>
      <c r="GZ29">
        <v>2.6184099999999999</v>
      </c>
      <c r="HA29">
        <v>2.1972700000000001</v>
      </c>
      <c r="HB29">
        <v>2.36328</v>
      </c>
      <c r="HC29">
        <v>39.242199999999997</v>
      </c>
      <c r="HD29">
        <v>14.0007</v>
      </c>
      <c r="HE29">
        <v>18</v>
      </c>
      <c r="HF29">
        <v>703.76099999999997</v>
      </c>
      <c r="HG29">
        <v>752.94500000000005</v>
      </c>
      <c r="HH29">
        <v>31.000900000000001</v>
      </c>
      <c r="HI29">
        <v>32.997700000000002</v>
      </c>
      <c r="HJ29">
        <v>30.000299999999999</v>
      </c>
      <c r="HK29">
        <v>32.809800000000003</v>
      </c>
      <c r="HL29">
        <v>32.7913</v>
      </c>
      <c r="HM29">
        <v>8.3121100000000006</v>
      </c>
      <c r="HN29">
        <v>9.5567100000000007</v>
      </c>
      <c r="HO29">
        <v>100</v>
      </c>
      <c r="HP29">
        <v>31</v>
      </c>
      <c r="HQ29">
        <v>100.47</v>
      </c>
      <c r="HR29">
        <v>34.705599999999997</v>
      </c>
      <c r="HS29">
        <v>99.211200000000005</v>
      </c>
      <c r="HT29">
        <v>98.207800000000006</v>
      </c>
    </row>
    <row r="30" spans="1:228" x14ac:dyDescent="0.2">
      <c r="A30">
        <v>15</v>
      </c>
      <c r="B30">
        <v>1670959026.5999999</v>
      </c>
      <c r="C30">
        <v>56</v>
      </c>
      <c r="D30" t="s">
        <v>388</v>
      </c>
      <c r="E30" t="s">
        <v>389</v>
      </c>
      <c r="F30">
        <v>4</v>
      </c>
      <c r="G30">
        <v>1670959024.2874999</v>
      </c>
      <c r="H30">
        <f t="shared" si="0"/>
        <v>1.4383380147423457E-3</v>
      </c>
      <c r="I30">
        <f t="shared" si="1"/>
        <v>1.4383380147423457</v>
      </c>
      <c r="J30">
        <f t="shared" si="2"/>
        <v>0.3401585204714288</v>
      </c>
      <c r="K30">
        <f t="shared" si="3"/>
        <v>76.28491249999999</v>
      </c>
      <c r="L30">
        <f t="shared" si="4"/>
        <v>68.276603685526339</v>
      </c>
      <c r="M30">
        <f t="shared" si="5"/>
        <v>6.9079566006222626</v>
      </c>
      <c r="N30">
        <f t="shared" si="6"/>
        <v>7.7182055987939728</v>
      </c>
      <c r="O30">
        <f t="shared" si="7"/>
        <v>8.9760745581578705E-2</v>
      </c>
      <c r="P30">
        <f t="shared" si="8"/>
        <v>3.6808587364490801</v>
      </c>
      <c r="Q30">
        <f t="shared" si="9"/>
        <v>8.8562219769634368E-2</v>
      </c>
      <c r="R30">
        <f t="shared" si="10"/>
        <v>5.5457736815539546E-2</v>
      </c>
      <c r="S30">
        <f t="shared" si="11"/>
        <v>226.11594523543707</v>
      </c>
      <c r="T30">
        <f t="shared" si="12"/>
        <v>33.985857790356576</v>
      </c>
      <c r="U30">
        <f t="shared" si="13"/>
        <v>33.360149999999997</v>
      </c>
      <c r="V30">
        <f t="shared" si="14"/>
        <v>5.1552466981164615</v>
      </c>
      <c r="W30">
        <f t="shared" si="15"/>
        <v>70.073389062708486</v>
      </c>
      <c r="X30">
        <f t="shared" si="16"/>
        <v>3.5830066569963006</v>
      </c>
      <c r="Y30">
        <f t="shared" si="17"/>
        <v>5.1132201609228263</v>
      </c>
      <c r="Z30">
        <f t="shared" si="18"/>
        <v>1.5722400411201609</v>
      </c>
      <c r="AA30">
        <f t="shared" si="19"/>
        <v>-63.43070645013745</v>
      </c>
      <c r="AB30">
        <f t="shared" si="20"/>
        <v>-28.970118074415531</v>
      </c>
      <c r="AC30">
        <f t="shared" si="21"/>
        <v>-1.8075848976245295</v>
      </c>
      <c r="AD30">
        <f t="shared" si="22"/>
        <v>131.90753581325956</v>
      </c>
      <c r="AE30">
        <f t="shared" si="23"/>
        <v>23.637151982895244</v>
      </c>
      <c r="AF30">
        <f t="shared" si="24"/>
        <v>1.2606246489430943</v>
      </c>
      <c r="AG30">
        <f t="shared" si="25"/>
        <v>0.3401585204714288</v>
      </c>
      <c r="AH30">
        <v>89.032420967968164</v>
      </c>
      <c r="AI30">
        <v>82.192453939393943</v>
      </c>
      <c r="AJ30">
        <v>1.714178554994934</v>
      </c>
      <c r="AK30">
        <v>63.959090836484933</v>
      </c>
      <c r="AL30">
        <f t="shared" si="26"/>
        <v>1.4383380147423457</v>
      </c>
      <c r="AM30">
        <v>34.900766345656827</v>
      </c>
      <c r="AN30">
        <v>35.431203636363641</v>
      </c>
      <c r="AO30">
        <v>7.9878692956304263E-3</v>
      </c>
      <c r="AP30">
        <v>94.062117317295773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47311.170889969821</v>
      </c>
      <c r="AV30">
        <f t="shared" si="30"/>
        <v>1199.99875</v>
      </c>
      <c r="AW30">
        <f t="shared" si="31"/>
        <v>1025.9244135934907</v>
      </c>
      <c r="AX30">
        <f t="shared" si="32"/>
        <v>0.85493790188822349</v>
      </c>
      <c r="AY30">
        <f t="shared" si="33"/>
        <v>0.18843015064427115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1670959024.2874999</v>
      </c>
      <c r="BF30">
        <v>76.28491249999999</v>
      </c>
      <c r="BG30">
        <v>86.143612500000003</v>
      </c>
      <c r="BH30">
        <v>35.413587499999998</v>
      </c>
      <c r="BI30">
        <v>34.908475000000003</v>
      </c>
      <c r="BJ30">
        <v>79.924237500000004</v>
      </c>
      <c r="BK30">
        <v>35.261150000000001</v>
      </c>
      <c r="BL30">
        <v>649.98387500000001</v>
      </c>
      <c r="BM30">
        <v>101.07625</v>
      </c>
      <c r="BN30">
        <v>9.9793149999999997E-2</v>
      </c>
      <c r="BO30">
        <v>33.2141625</v>
      </c>
      <c r="BP30">
        <v>33.360149999999997</v>
      </c>
      <c r="BQ30">
        <v>999.9</v>
      </c>
      <c r="BR30">
        <v>0</v>
      </c>
      <c r="BS30">
        <v>0</v>
      </c>
      <c r="BT30">
        <v>9008.90625</v>
      </c>
      <c r="BU30">
        <v>0</v>
      </c>
      <c r="BV30">
        <v>1526.22</v>
      </c>
      <c r="BW30">
        <v>-9.8586899999999993</v>
      </c>
      <c r="BX30">
        <v>79.085662500000012</v>
      </c>
      <c r="BY30">
        <v>89.25954999999999</v>
      </c>
      <c r="BZ30">
        <v>0.50511587499999999</v>
      </c>
      <c r="CA30">
        <v>86.143612500000003</v>
      </c>
      <c r="CB30">
        <v>34.908475000000003</v>
      </c>
      <c r="CC30">
        <v>3.5794712500000001</v>
      </c>
      <c r="CD30">
        <v>3.5284149999999999</v>
      </c>
      <c r="CE30">
        <v>27.001474999999999</v>
      </c>
      <c r="CF30">
        <v>26.757124999999998</v>
      </c>
      <c r="CG30">
        <v>1199.99875</v>
      </c>
      <c r="CH30">
        <v>0.49998787500000003</v>
      </c>
      <c r="CI30">
        <v>0.50001200000000001</v>
      </c>
      <c r="CJ30">
        <v>0</v>
      </c>
      <c r="CK30">
        <v>708.23974999999996</v>
      </c>
      <c r="CL30">
        <v>4.9990899999999998</v>
      </c>
      <c r="CM30">
        <v>7667.5924999999997</v>
      </c>
      <c r="CN30">
        <v>9557.8012500000004</v>
      </c>
      <c r="CO30">
        <v>43.186999999999998</v>
      </c>
      <c r="CP30">
        <v>45.507750000000001</v>
      </c>
      <c r="CQ30">
        <v>44</v>
      </c>
      <c r="CR30">
        <v>44.375</v>
      </c>
      <c r="CS30">
        <v>44.5</v>
      </c>
      <c r="CT30">
        <v>597.4837500000001</v>
      </c>
      <c r="CU30">
        <v>597.51499999999999</v>
      </c>
      <c r="CV30">
        <v>0</v>
      </c>
      <c r="CW30">
        <v>1670959058.8</v>
      </c>
      <c r="CX30">
        <v>0</v>
      </c>
      <c r="CY30">
        <v>1670954496.5999999</v>
      </c>
      <c r="CZ30" t="s">
        <v>356</v>
      </c>
      <c r="DA30">
        <v>1670954495.5999999</v>
      </c>
      <c r="DB30">
        <v>1670954496.5999999</v>
      </c>
      <c r="DC30">
        <v>16</v>
      </c>
      <c r="DD30">
        <v>-7.6999999999999999E-2</v>
      </c>
      <c r="DE30">
        <v>-1.0999999999999999E-2</v>
      </c>
      <c r="DF30">
        <v>-4.38</v>
      </c>
      <c r="DG30">
        <v>0.152</v>
      </c>
      <c r="DH30">
        <v>415</v>
      </c>
      <c r="DI30">
        <v>32</v>
      </c>
      <c r="DJ30">
        <v>0.4</v>
      </c>
      <c r="DK30">
        <v>0.41</v>
      </c>
      <c r="DL30">
        <v>-9.6225014634146344</v>
      </c>
      <c r="DM30">
        <v>-1.8771963763066231</v>
      </c>
      <c r="DN30">
        <v>0.1895396898980235</v>
      </c>
      <c r="DO30">
        <v>0</v>
      </c>
      <c r="DP30">
        <v>0.50956773170731717</v>
      </c>
      <c r="DQ30">
        <v>3.8873393728221947E-2</v>
      </c>
      <c r="DR30">
        <v>1.950793540728615E-2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365</v>
      </c>
      <c r="EA30">
        <v>3.2966299999999999</v>
      </c>
      <c r="EB30">
        <v>2.6253000000000002</v>
      </c>
      <c r="EC30">
        <v>2.4486600000000001E-2</v>
      </c>
      <c r="ED30">
        <v>2.5995000000000001E-2</v>
      </c>
      <c r="EE30">
        <v>0.143341</v>
      </c>
      <c r="EF30">
        <v>0.140287</v>
      </c>
      <c r="EG30">
        <v>29523.7</v>
      </c>
      <c r="EH30">
        <v>29990.799999999999</v>
      </c>
      <c r="EI30">
        <v>28156.2</v>
      </c>
      <c r="EJ30">
        <v>29634.3</v>
      </c>
      <c r="EK30">
        <v>33184.5</v>
      </c>
      <c r="EL30">
        <v>35354.1</v>
      </c>
      <c r="EM30">
        <v>39741.800000000003</v>
      </c>
      <c r="EN30">
        <v>42345.3</v>
      </c>
      <c r="EO30">
        <v>2.22668</v>
      </c>
      <c r="EP30">
        <v>2.1935199999999999</v>
      </c>
      <c r="EQ30">
        <v>0.112474</v>
      </c>
      <c r="ER30">
        <v>0</v>
      </c>
      <c r="ES30">
        <v>31.530200000000001</v>
      </c>
      <c r="ET30">
        <v>999.9</v>
      </c>
      <c r="EU30">
        <v>72.2</v>
      </c>
      <c r="EV30">
        <v>34.1</v>
      </c>
      <c r="EW30">
        <v>38.376800000000003</v>
      </c>
      <c r="EX30">
        <v>57.164499999999997</v>
      </c>
      <c r="EY30">
        <v>-2.7243599999999999</v>
      </c>
      <c r="EZ30">
        <v>2</v>
      </c>
      <c r="FA30">
        <v>0.44136700000000001</v>
      </c>
      <c r="FB30">
        <v>0.43842900000000001</v>
      </c>
      <c r="FC30">
        <v>20.270800000000001</v>
      </c>
      <c r="FD30">
        <v>5.2202799999999998</v>
      </c>
      <c r="FE30">
        <v>12.004</v>
      </c>
      <c r="FF30">
        <v>4.9870000000000001</v>
      </c>
      <c r="FG30">
        <v>3.2845800000000001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1.8622399999999999</v>
      </c>
      <c r="FN30">
        <v>1.86419</v>
      </c>
      <c r="FO30">
        <v>1.8603099999999999</v>
      </c>
      <c r="FP30">
        <v>1.8610500000000001</v>
      </c>
      <c r="FQ30">
        <v>1.8602000000000001</v>
      </c>
      <c r="FR30">
        <v>1.86188</v>
      </c>
      <c r="FS30">
        <v>1.85843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-3.649</v>
      </c>
      <c r="GH30">
        <v>0.1525</v>
      </c>
      <c r="GI30">
        <v>-3.43048097447471</v>
      </c>
      <c r="GJ30">
        <v>-2.7043828418459848E-3</v>
      </c>
      <c r="GK30">
        <v>1.1637646390227569E-6</v>
      </c>
      <c r="GL30">
        <v>-2.7935288173591201E-10</v>
      </c>
      <c r="GM30">
        <v>0.15243500000000409</v>
      </c>
      <c r="GN30">
        <v>0</v>
      </c>
      <c r="GO30">
        <v>0</v>
      </c>
      <c r="GP30">
        <v>0</v>
      </c>
      <c r="GQ30">
        <v>5</v>
      </c>
      <c r="GR30">
        <v>2087</v>
      </c>
      <c r="GS30">
        <v>4</v>
      </c>
      <c r="GT30">
        <v>31</v>
      </c>
      <c r="GU30">
        <v>75.5</v>
      </c>
      <c r="GV30">
        <v>75.5</v>
      </c>
      <c r="GW30">
        <v>0.43457000000000001</v>
      </c>
      <c r="GX30">
        <v>2.6159699999999999</v>
      </c>
      <c r="GY30">
        <v>2.04834</v>
      </c>
      <c r="GZ30">
        <v>2.6184099999999999</v>
      </c>
      <c r="HA30">
        <v>2.1972700000000001</v>
      </c>
      <c r="HB30">
        <v>2.3168899999999999</v>
      </c>
      <c r="HC30">
        <v>39.242199999999997</v>
      </c>
      <c r="HD30">
        <v>13.9832</v>
      </c>
      <c r="HE30">
        <v>18</v>
      </c>
      <c r="HF30">
        <v>703.71</v>
      </c>
      <c r="HG30">
        <v>752.84500000000003</v>
      </c>
      <c r="HH30">
        <v>31.001000000000001</v>
      </c>
      <c r="HI30">
        <v>33.000500000000002</v>
      </c>
      <c r="HJ30">
        <v>30.000399999999999</v>
      </c>
      <c r="HK30">
        <v>32.8127</v>
      </c>
      <c r="HL30">
        <v>32.794899999999998</v>
      </c>
      <c r="HM30">
        <v>8.7228300000000001</v>
      </c>
      <c r="HN30">
        <v>9.8406400000000005</v>
      </c>
      <c r="HO30">
        <v>100</v>
      </c>
      <c r="HP30">
        <v>31</v>
      </c>
      <c r="HQ30">
        <v>103.84399999999999</v>
      </c>
      <c r="HR30">
        <v>34.656399999999998</v>
      </c>
      <c r="HS30">
        <v>99.211699999999993</v>
      </c>
      <c r="HT30">
        <v>98.206999999999994</v>
      </c>
    </row>
    <row r="31" spans="1:228" x14ac:dyDescent="0.2">
      <c r="A31">
        <v>16</v>
      </c>
      <c r="B31">
        <v>1670959030.5999999</v>
      </c>
      <c r="C31">
        <v>60</v>
      </c>
      <c r="D31" t="s">
        <v>390</v>
      </c>
      <c r="E31" t="s">
        <v>391</v>
      </c>
      <c r="F31">
        <v>4</v>
      </c>
      <c r="G31">
        <v>1670959028.5999999</v>
      </c>
      <c r="H31">
        <f t="shared" si="0"/>
        <v>1.5750455487906171E-3</v>
      </c>
      <c r="I31">
        <f t="shared" si="1"/>
        <v>1.575045548790617</v>
      </c>
      <c r="J31">
        <f t="shared" si="2"/>
        <v>0.57602045565178295</v>
      </c>
      <c r="K31">
        <f t="shared" si="3"/>
        <v>83.379485714285707</v>
      </c>
      <c r="L31">
        <f t="shared" si="4"/>
        <v>71.90282181155267</v>
      </c>
      <c r="M31">
        <f t="shared" si="5"/>
        <v>7.2747545982065924</v>
      </c>
      <c r="N31">
        <f t="shared" si="6"/>
        <v>8.4359039299712659</v>
      </c>
      <c r="O31">
        <f t="shared" si="7"/>
        <v>9.8591229746858133E-2</v>
      </c>
      <c r="P31">
        <f t="shared" si="8"/>
        <v>3.6853244812437609</v>
      </c>
      <c r="Q31">
        <f t="shared" si="9"/>
        <v>9.7149054562267953E-2</v>
      </c>
      <c r="R31">
        <f t="shared" si="10"/>
        <v>6.0845975381638787E-2</v>
      </c>
      <c r="S31">
        <f t="shared" si="11"/>
        <v>226.116186092584</v>
      </c>
      <c r="T31">
        <f t="shared" si="12"/>
        <v>33.960735087685627</v>
      </c>
      <c r="U31">
        <f t="shared" si="13"/>
        <v>33.357657142857143</v>
      </c>
      <c r="V31">
        <f t="shared" si="14"/>
        <v>5.1545265463504251</v>
      </c>
      <c r="W31">
        <f t="shared" si="15"/>
        <v>70.096518576623339</v>
      </c>
      <c r="X31">
        <f t="shared" si="16"/>
        <v>3.5850586995712987</v>
      </c>
      <c r="Y31">
        <f t="shared" si="17"/>
        <v>5.1144604216719092</v>
      </c>
      <c r="Z31">
        <f t="shared" si="18"/>
        <v>1.5694678467791263</v>
      </c>
      <c r="AA31">
        <f t="shared" si="19"/>
        <v>-69.459508701666209</v>
      </c>
      <c r="AB31">
        <f t="shared" si="20"/>
        <v>-27.651026646607018</v>
      </c>
      <c r="AC31">
        <f t="shared" si="21"/>
        <v>-1.7232052482100138</v>
      </c>
      <c r="AD31">
        <f t="shared" si="22"/>
        <v>127.28244549610076</v>
      </c>
      <c r="AE31">
        <f t="shared" si="23"/>
        <v>23.891037474343179</v>
      </c>
      <c r="AF31">
        <f t="shared" si="24"/>
        <v>1.7153844250083243</v>
      </c>
      <c r="AG31">
        <f t="shared" si="25"/>
        <v>0.57602045565178295</v>
      </c>
      <c r="AH31">
        <v>95.948590119883278</v>
      </c>
      <c r="AI31">
        <v>89.01441151515148</v>
      </c>
      <c r="AJ31">
        <v>1.7123247196035829</v>
      </c>
      <c r="AK31">
        <v>63.959090836484933</v>
      </c>
      <c r="AL31">
        <f t="shared" si="26"/>
        <v>1.575045548790617</v>
      </c>
      <c r="AM31">
        <v>34.849793648892252</v>
      </c>
      <c r="AN31">
        <v>35.421647878787887</v>
      </c>
      <c r="AO31">
        <v>1.0317731730932899E-2</v>
      </c>
      <c r="AP31">
        <v>94.062117317295773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47390.27553811518</v>
      </c>
      <c r="AV31">
        <f t="shared" si="30"/>
        <v>1200</v>
      </c>
      <c r="AW31">
        <f t="shared" si="31"/>
        <v>1025.9254850220643</v>
      </c>
      <c r="AX31">
        <f t="shared" si="32"/>
        <v>0.85493790418505355</v>
      </c>
      <c r="AY31">
        <f t="shared" si="33"/>
        <v>0.18843015507715333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1670959028.5999999</v>
      </c>
      <c r="BF31">
        <v>83.379485714285707</v>
      </c>
      <c r="BG31">
        <v>93.363342857142854</v>
      </c>
      <c r="BH31">
        <v>35.4343</v>
      </c>
      <c r="BI31">
        <v>34.746971428571428</v>
      </c>
      <c r="BJ31">
        <v>87.036699999999996</v>
      </c>
      <c r="BK31">
        <v>35.281857142857149</v>
      </c>
      <c r="BL31">
        <v>649.96899999999994</v>
      </c>
      <c r="BM31">
        <v>101.0748571428572</v>
      </c>
      <c r="BN31">
        <v>9.9956514285714282E-2</v>
      </c>
      <c r="BO31">
        <v>33.218485714285713</v>
      </c>
      <c r="BP31">
        <v>33.357657142857143</v>
      </c>
      <c r="BQ31">
        <v>999.89999999999986</v>
      </c>
      <c r="BR31">
        <v>0</v>
      </c>
      <c r="BS31">
        <v>0</v>
      </c>
      <c r="BT31">
        <v>9024.4642857142862</v>
      </c>
      <c r="BU31">
        <v>0</v>
      </c>
      <c r="BV31">
        <v>1532.0771428571429</v>
      </c>
      <c r="BW31">
        <v>-9.9838442857142855</v>
      </c>
      <c r="BX31">
        <v>86.442514285714296</v>
      </c>
      <c r="BY31">
        <v>96.724085714285707</v>
      </c>
      <c r="BZ31">
        <v>0.68735071428571426</v>
      </c>
      <c r="CA31">
        <v>93.363342857142854</v>
      </c>
      <c r="CB31">
        <v>34.746971428571428</v>
      </c>
      <c r="CC31">
        <v>3.581518571428572</v>
      </c>
      <c r="CD31">
        <v>3.5120457142857142</v>
      </c>
      <c r="CE31">
        <v>27.011214285714281</v>
      </c>
      <c r="CF31">
        <v>26.678042857142859</v>
      </c>
      <c r="CG31">
        <v>1200</v>
      </c>
      <c r="CH31">
        <v>0.49998685714285712</v>
      </c>
      <c r="CI31">
        <v>0.50001299999999993</v>
      </c>
      <c r="CJ31">
        <v>0</v>
      </c>
      <c r="CK31">
        <v>707.35542857142866</v>
      </c>
      <c r="CL31">
        <v>4.9990899999999998</v>
      </c>
      <c r="CM31">
        <v>7659.4657142857131</v>
      </c>
      <c r="CN31">
        <v>9557.8271428571443</v>
      </c>
      <c r="CO31">
        <v>43.186999999999998</v>
      </c>
      <c r="CP31">
        <v>45.517714285714291</v>
      </c>
      <c r="CQ31">
        <v>44.044285714285721</v>
      </c>
      <c r="CR31">
        <v>44.392714285714291</v>
      </c>
      <c r="CS31">
        <v>44.5</v>
      </c>
      <c r="CT31">
        <v>597.48428571428565</v>
      </c>
      <c r="CU31">
        <v>597.51571428571424</v>
      </c>
      <c r="CV31">
        <v>0</v>
      </c>
      <c r="CW31">
        <v>1670959063</v>
      </c>
      <c r="CX31">
        <v>0</v>
      </c>
      <c r="CY31">
        <v>1670954496.5999999</v>
      </c>
      <c r="CZ31" t="s">
        <v>356</v>
      </c>
      <c r="DA31">
        <v>1670954495.5999999</v>
      </c>
      <c r="DB31">
        <v>1670954496.5999999</v>
      </c>
      <c r="DC31">
        <v>16</v>
      </c>
      <c r="DD31">
        <v>-7.6999999999999999E-2</v>
      </c>
      <c r="DE31">
        <v>-1.0999999999999999E-2</v>
      </c>
      <c r="DF31">
        <v>-4.38</v>
      </c>
      <c r="DG31">
        <v>0.152</v>
      </c>
      <c r="DH31">
        <v>415</v>
      </c>
      <c r="DI31">
        <v>32</v>
      </c>
      <c r="DJ31">
        <v>0.4</v>
      </c>
      <c r="DK31">
        <v>0.41</v>
      </c>
      <c r="DL31">
        <v>-9.7470163414634143</v>
      </c>
      <c r="DM31">
        <v>-1.5406062020906099</v>
      </c>
      <c r="DN31">
        <v>0.15316707306722599</v>
      </c>
      <c r="DO31">
        <v>0</v>
      </c>
      <c r="DP31">
        <v>0.53603826829268286</v>
      </c>
      <c r="DQ31">
        <v>0.4213219860627177</v>
      </c>
      <c r="DR31">
        <v>6.320095515294917E-2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3.2968999999999999</v>
      </c>
      <c r="EB31">
        <v>2.6255299999999999</v>
      </c>
      <c r="EC31">
        <v>2.6353600000000001E-2</v>
      </c>
      <c r="ED31">
        <v>2.7868E-2</v>
      </c>
      <c r="EE31">
        <v>0.14328399999999999</v>
      </c>
      <c r="EF31">
        <v>0.13964399999999999</v>
      </c>
      <c r="EG31">
        <v>29466.9</v>
      </c>
      <c r="EH31">
        <v>29933.7</v>
      </c>
      <c r="EI31">
        <v>28155.8</v>
      </c>
      <c r="EJ31">
        <v>29634.9</v>
      </c>
      <c r="EK31">
        <v>33186.5</v>
      </c>
      <c r="EL31">
        <v>35381.1</v>
      </c>
      <c r="EM31">
        <v>39741.4</v>
      </c>
      <c r="EN31">
        <v>42345.9</v>
      </c>
      <c r="EO31">
        <v>2.2269000000000001</v>
      </c>
      <c r="EP31">
        <v>2.1932</v>
      </c>
      <c r="EQ31">
        <v>0.113361</v>
      </c>
      <c r="ER31">
        <v>0</v>
      </c>
      <c r="ES31">
        <v>31.529299999999999</v>
      </c>
      <c r="ET31">
        <v>999.9</v>
      </c>
      <c r="EU31">
        <v>72.2</v>
      </c>
      <c r="EV31">
        <v>34.1</v>
      </c>
      <c r="EW31">
        <v>38.381</v>
      </c>
      <c r="EX31">
        <v>57.944499999999998</v>
      </c>
      <c r="EY31">
        <v>-2.8044899999999999</v>
      </c>
      <c r="EZ31">
        <v>2</v>
      </c>
      <c r="FA31">
        <v>0.44168400000000002</v>
      </c>
      <c r="FB31">
        <v>0.44231999999999999</v>
      </c>
      <c r="FC31">
        <v>20.270700000000001</v>
      </c>
      <c r="FD31">
        <v>5.2196899999999999</v>
      </c>
      <c r="FE31">
        <v>12.0044</v>
      </c>
      <c r="FF31">
        <v>4.9867999999999997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1.8622000000000001</v>
      </c>
      <c r="FN31">
        <v>1.86419</v>
      </c>
      <c r="FO31">
        <v>1.86033</v>
      </c>
      <c r="FP31">
        <v>1.86107</v>
      </c>
      <c r="FQ31">
        <v>1.8602000000000001</v>
      </c>
      <c r="FR31">
        <v>1.86188</v>
      </c>
      <c r="FS31">
        <v>1.85842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-3.665</v>
      </c>
      <c r="GH31">
        <v>0.1525</v>
      </c>
      <c r="GI31">
        <v>-3.43048097447471</v>
      </c>
      <c r="GJ31">
        <v>-2.7043828418459848E-3</v>
      </c>
      <c r="GK31">
        <v>1.1637646390227569E-6</v>
      </c>
      <c r="GL31">
        <v>-2.7935288173591201E-10</v>
      </c>
      <c r="GM31">
        <v>0.15243500000000409</v>
      </c>
      <c r="GN31">
        <v>0</v>
      </c>
      <c r="GO31">
        <v>0</v>
      </c>
      <c r="GP31">
        <v>0</v>
      </c>
      <c r="GQ31">
        <v>5</v>
      </c>
      <c r="GR31">
        <v>2087</v>
      </c>
      <c r="GS31">
        <v>4</v>
      </c>
      <c r="GT31">
        <v>31</v>
      </c>
      <c r="GU31">
        <v>75.599999999999994</v>
      </c>
      <c r="GV31">
        <v>75.599999999999994</v>
      </c>
      <c r="GW31">
        <v>0.455322</v>
      </c>
      <c r="GX31">
        <v>2.6013199999999999</v>
      </c>
      <c r="GY31">
        <v>2.04834</v>
      </c>
      <c r="GZ31">
        <v>2.6184099999999999</v>
      </c>
      <c r="HA31">
        <v>2.1972700000000001</v>
      </c>
      <c r="HB31">
        <v>2.33765</v>
      </c>
      <c r="HC31">
        <v>39.242199999999997</v>
      </c>
      <c r="HD31">
        <v>14.0007</v>
      </c>
      <c r="HE31">
        <v>18</v>
      </c>
      <c r="HF31">
        <v>703.93100000000004</v>
      </c>
      <c r="HG31">
        <v>752.54399999999998</v>
      </c>
      <c r="HH31">
        <v>31.001100000000001</v>
      </c>
      <c r="HI31">
        <v>33.002699999999997</v>
      </c>
      <c r="HJ31">
        <v>30.000399999999999</v>
      </c>
      <c r="HK31">
        <v>32.8157</v>
      </c>
      <c r="HL31">
        <v>32.795900000000003</v>
      </c>
      <c r="HM31">
        <v>9.1318699999999993</v>
      </c>
      <c r="HN31">
        <v>9.8406400000000005</v>
      </c>
      <c r="HO31">
        <v>100</v>
      </c>
      <c r="HP31">
        <v>31</v>
      </c>
      <c r="HQ31">
        <v>110.536</v>
      </c>
      <c r="HR31">
        <v>34.674599999999998</v>
      </c>
      <c r="HS31">
        <v>99.210800000000006</v>
      </c>
      <c r="HT31">
        <v>98.208500000000001</v>
      </c>
    </row>
    <row r="32" spans="1:228" x14ac:dyDescent="0.2">
      <c r="A32">
        <v>17</v>
      </c>
      <c r="B32">
        <v>1670959034.5999999</v>
      </c>
      <c r="C32">
        <v>64</v>
      </c>
      <c r="D32" t="s">
        <v>392</v>
      </c>
      <c r="E32" t="s">
        <v>393</v>
      </c>
      <c r="F32">
        <v>4</v>
      </c>
      <c r="G32">
        <v>1670959032.2874999</v>
      </c>
      <c r="H32">
        <f t="shared" si="0"/>
        <v>1.5058074357214835E-3</v>
      </c>
      <c r="I32">
        <f t="shared" si="1"/>
        <v>1.5058074357214835</v>
      </c>
      <c r="J32">
        <f t="shared" si="2"/>
        <v>1.0465861606570337</v>
      </c>
      <c r="K32">
        <f t="shared" si="3"/>
        <v>89.446950000000001</v>
      </c>
      <c r="L32">
        <f t="shared" si="4"/>
        <v>69.304919469519419</v>
      </c>
      <c r="M32">
        <f t="shared" si="5"/>
        <v>7.0118963471023728</v>
      </c>
      <c r="N32">
        <f t="shared" si="6"/>
        <v>9.0497578925878486</v>
      </c>
      <c r="O32">
        <f t="shared" si="7"/>
        <v>9.3752848900482078E-2</v>
      </c>
      <c r="P32">
        <f t="shared" si="8"/>
        <v>3.6790951758243042</v>
      </c>
      <c r="Q32">
        <f t="shared" si="9"/>
        <v>9.2445563559060279E-2</v>
      </c>
      <c r="R32">
        <f t="shared" si="10"/>
        <v>5.7894412960665644E-2</v>
      </c>
      <c r="S32">
        <f t="shared" si="11"/>
        <v>226.11717748565709</v>
      </c>
      <c r="T32">
        <f t="shared" si="12"/>
        <v>33.980025720644051</v>
      </c>
      <c r="U32">
        <f t="shared" si="13"/>
        <v>33.365624999999987</v>
      </c>
      <c r="V32">
        <f t="shared" si="14"/>
        <v>5.156828656703353</v>
      </c>
      <c r="W32">
        <f t="shared" si="15"/>
        <v>69.98328256371569</v>
      </c>
      <c r="X32">
        <f t="shared" si="16"/>
        <v>3.5799930721021775</v>
      </c>
      <c r="Y32">
        <f t="shared" si="17"/>
        <v>5.115497503054109</v>
      </c>
      <c r="Z32">
        <f t="shared" si="18"/>
        <v>1.5768355846011755</v>
      </c>
      <c r="AA32">
        <f t="shared" si="19"/>
        <v>-66.406107915317421</v>
      </c>
      <c r="AB32">
        <f t="shared" si="20"/>
        <v>-28.467807588058157</v>
      </c>
      <c r="AC32">
        <f t="shared" si="21"/>
        <v>-1.77721149717708</v>
      </c>
      <c r="AD32">
        <f t="shared" si="22"/>
        <v>129.46605048510443</v>
      </c>
      <c r="AE32">
        <f t="shared" si="23"/>
        <v>24.157461274762706</v>
      </c>
      <c r="AF32">
        <f t="shared" si="24"/>
        <v>1.8522548643718817</v>
      </c>
      <c r="AG32">
        <f t="shared" si="25"/>
        <v>1.0465861606570337</v>
      </c>
      <c r="AH32">
        <v>102.9061358127866</v>
      </c>
      <c r="AI32">
        <v>95.81149636363638</v>
      </c>
      <c r="AJ32">
        <v>1.7017386103945349</v>
      </c>
      <c r="AK32">
        <v>63.959090836484933</v>
      </c>
      <c r="AL32">
        <f t="shared" si="26"/>
        <v>1.5058074357214835</v>
      </c>
      <c r="AM32">
        <v>34.643697857582879</v>
      </c>
      <c r="AN32">
        <v>35.355582424242442</v>
      </c>
      <c r="AO32">
        <v>-1.890061092118869E-2</v>
      </c>
      <c r="AP32">
        <v>94.062117317295773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47278.429738109226</v>
      </c>
      <c r="AV32">
        <f t="shared" si="30"/>
        <v>1200.0037500000001</v>
      </c>
      <c r="AW32">
        <f t="shared" si="31"/>
        <v>1025.9288385936047</v>
      </c>
      <c r="AX32">
        <f t="shared" si="32"/>
        <v>0.85493802714666911</v>
      </c>
      <c r="AY32">
        <f t="shared" si="33"/>
        <v>0.18843039239307133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1670959032.2874999</v>
      </c>
      <c r="BF32">
        <v>89.446950000000001</v>
      </c>
      <c r="BG32">
        <v>99.550087499999989</v>
      </c>
      <c r="BH32">
        <v>35.3843125</v>
      </c>
      <c r="BI32">
        <v>34.642162499999998</v>
      </c>
      <c r="BJ32">
        <v>93.11941250000001</v>
      </c>
      <c r="BK32">
        <v>35.231850000000001</v>
      </c>
      <c r="BL32">
        <v>650.020625</v>
      </c>
      <c r="BM32">
        <v>101.0745</v>
      </c>
      <c r="BN32">
        <v>0.10008328750000001</v>
      </c>
      <c r="BO32">
        <v>33.222099999999998</v>
      </c>
      <c r="BP32">
        <v>33.365624999999987</v>
      </c>
      <c r="BQ32">
        <v>999.9</v>
      </c>
      <c r="BR32">
        <v>0</v>
      </c>
      <c r="BS32">
        <v>0</v>
      </c>
      <c r="BT32">
        <v>9002.9699999999993</v>
      </c>
      <c r="BU32">
        <v>0</v>
      </c>
      <c r="BV32">
        <v>1535.1575</v>
      </c>
      <c r="BW32">
        <v>-10.102987499999999</v>
      </c>
      <c r="BX32">
        <v>92.728049999999996</v>
      </c>
      <c r="BY32">
        <v>103.12237500000001</v>
      </c>
      <c r="BZ32">
        <v>0.74212500000000003</v>
      </c>
      <c r="CA32">
        <v>99.550087499999989</v>
      </c>
      <c r="CB32">
        <v>34.642162499999998</v>
      </c>
      <c r="CC32">
        <v>3.5764512499999999</v>
      </c>
      <c r="CD32">
        <v>3.5014425</v>
      </c>
      <c r="CE32">
        <v>26.987112499999999</v>
      </c>
      <c r="CF32">
        <v>26.626750000000001</v>
      </c>
      <c r="CG32">
        <v>1200.0037500000001</v>
      </c>
      <c r="CH32">
        <v>0.49998437499999998</v>
      </c>
      <c r="CI32">
        <v>0.50001549999999995</v>
      </c>
      <c r="CJ32">
        <v>0</v>
      </c>
      <c r="CK32">
        <v>706.57037500000001</v>
      </c>
      <c r="CL32">
        <v>4.9990899999999998</v>
      </c>
      <c r="CM32">
        <v>7652.93</v>
      </c>
      <c r="CN32">
        <v>9557.8287500000006</v>
      </c>
      <c r="CO32">
        <v>43.186999999999998</v>
      </c>
      <c r="CP32">
        <v>45.561999999999998</v>
      </c>
      <c r="CQ32">
        <v>44.03875</v>
      </c>
      <c r="CR32">
        <v>44.429250000000003</v>
      </c>
      <c r="CS32">
        <v>44.515500000000003</v>
      </c>
      <c r="CT32">
        <v>597.48125000000005</v>
      </c>
      <c r="CU32">
        <v>597.52250000000004</v>
      </c>
      <c r="CV32">
        <v>0</v>
      </c>
      <c r="CW32">
        <v>1670959066.5999999</v>
      </c>
      <c r="CX32">
        <v>0</v>
      </c>
      <c r="CY32">
        <v>1670954496.5999999</v>
      </c>
      <c r="CZ32" t="s">
        <v>356</v>
      </c>
      <c r="DA32">
        <v>1670954495.5999999</v>
      </c>
      <c r="DB32">
        <v>1670954496.5999999</v>
      </c>
      <c r="DC32">
        <v>16</v>
      </c>
      <c r="DD32">
        <v>-7.6999999999999999E-2</v>
      </c>
      <c r="DE32">
        <v>-1.0999999999999999E-2</v>
      </c>
      <c r="DF32">
        <v>-4.38</v>
      </c>
      <c r="DG32">
        <v>0.152</v>
      </c>
      <c r="DH32">
        <v>415</v>
      </c>
      <c r="DI32">
        <v>32</v>
      </c>
      <c r="DJ32">
        <v>0.4</v>
      </c>
      <c r="DK32">
        <v>0.41</v>
      </c>
      <c r="DL32">
        <v>-9.859578048780488</v>
      </c>
      <c r="DM32">
        <v>-1.56543428571432</v>
      </c>
      <c r="DN32">
        <v>0.15578138531553401</v>
      </c>
      <c r="DO32">
        <v>0</v>
      </c>
      <c r="DP32">
        <v>0.58613978048780491</v>
      </c>
      <c r="DQ32">
        <v>0.82021772822299632</v>
      </c>
      <c r="DR32">
        <v>0.1000012538834833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3.29684</v>
      </c>
      <c r="EB32">
        <v>2.6251699999999998</v>
      </c>
      <c r="EC32">
        <v>2.82127E-2</v>
      </c>
      <c r="ED32">
        <v>2.9703799999999999E-2</v>
      </c>
      <c r="EE32">
        <v>0.14310300000000001</v>
      </c>
      <c r="EF32">
        <v>0.13963700000000001</v>
      </c>
      <c r="EG32">
        <v>29411.200000000001</v>
      </c>
      <c r="EH32">
        <v>29877.200000000001</v>
      </c>
      <c r="EI32">
        <v>28156.400000000001</v>
      </c>
      <c r="EJ32">
        <v>29634.9</v>
      </c>
      <c r="EK32">
        <v>33194.199999999997</v>
      </c>
      <c r="EL32">
        <v>35381.599999999999</v>
      </c>
      <c r="EM32">
        <v>39742.1</v>
      </c>
      <c r="EN32">
        <v>42345.9</v>
      </c>
      <c r="EO32">
        <v>2.2267999999999999</v>
      </c>
      <c r="EP32">
        <v>2.1932999999999998</v>
      </c>
      <c r="EQ32">
        <v>0.11304</v>
      </c>
      <c r="ER32">
        <v>0</v>
      </c>
      <c r="ES32">
        <v>31.529299999999999</v>
      </c>
      <c r="ET32">
        <v>999.9</v>
      </c>
      <c r="EU32">
        <v>72.2</v>
      </c>
      <c r="EV32">
        <v>34.1</v>
      </c>
      <c r="EW32">
        <v>38.381999999999998</v>
      </c>
      <c r="EX32">
        <v>57.734499999999997</v>
      </c>
      <c r="EY32">
        <v>-2.9647399999999999</v>
      </c>
      <c r="EZ32">
        <v>2</v>
      </c>
      <c r="FA32">
        <v>0.44172299999999998</v>
      </c>
      <c r="FB32">
        <v>0.44600499999999998</v>
      </c>
      <c r="FC32">
        <v>20.270700000000001</v>
      </c>
      <c r="FD32">
        <v>5.2190899999999996</v>
      </c>
      <c r="FE32">
        <v>12.004</v>
      </c>
      <c r="FF32">
        <v>4.9869500000000002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1.8622399999999999</v>
      </c>
      <c r="FN32">
        <v>1.8641700000000001</v>
      </c>
      <c r="FO32">
        <v>1.8603400000000001</v>
      </c>
      <c r="FP32">
        <v>1.8610500000000001</v>
      </c>
      <c r="FQ32">
        <v>1.86019</v>
      </c>
      <c r="FR32">
        <v>1.86188</v>
      </c>
      <c r="FS32">
        <v>1.8584000000000001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-3.6819999999999999</v>
      </c>
      <c r="GH32">
        <v>0.1525</v>
      </c>
      <c r="GI32">
        <v>-3.43048097447471</v>
      </c>
      <c r="GJ32">
        <v>-2.7043828418459848E-3</v>
      </c>
      <c r="GK32">
        <v>1.1637646390227569E-6</v>
      </c>
      <c r="GL32">
        <v>-2.7935288173591201E-10</v>
      </c>
      <c r="GM32">
        <v>0.15243500000000409</v>
      </c>
      <c r="GN32">
        <v>0</v>
      </c>
      <c r="GO32">
        <v>0</v>
      </c>
      <c r="GP32">
        <v>0</v>
      </c>
      <c r="GQ32">
        <v>5</v>
      </c>
      <c r="GR32">
        <v>2087</v>
      </c>
      <c r="GS32">
        <v>4</v>
      </c>
      <c r="GT32">
        <v>31</v>
      </c>
      <c r="GU32">
        <v>75.7</v>
      </c>
      <c r="GV32">
        <v>75.599999999999994</v>
      </c>
      <c r="GW32">
        <v>0.474854</v>
      </c>
      <c r="GX32">
        <v>2.6013199999999999</v>
      </c>
      <c r="GY32">
        <v>2.04834</v>
      </c>
      <c r="GZ32">
        <v>2.6184099999999999</v>
      </c>
      <c r="HA32">
        <v>2.1972700000000001</v>
      </c>
      <c r="HB32">
        <v>2.35107</v>
      </c>
      <c r="HC32">
        <v>39.242199999999997</v>
      </c>
      <c r="HD32">
        <v>14.0007</v>
      </c>
      <c r="HE32">
        <v>18</v>
      </c>
      <c r="HF32">
        <v>703.87199999999996</v>
      </c>
      <c r="HG32">
        <v>752.673</v>
      </c>
      <c r="HH32">
        <v>31.001100000000001</v>
      </c>
      <c r="HI32">
        <v>33.005600000000001</v>
      </c>
      <c r="HJ32">
        <v>30.0002</v>
      </c>
      <c r="HK32">
        <v>32.817799999999998</v>
      </c>
      <c r="HL32">
        <v>32.798499999999997</v>
      </c>
      <c r="HM32">
        <v>9.5309200000000001</v>
      </c>
      <c r="HN32">
        <v>9.8406400000000005</v>
      </c>
      <c r="HO32">
        <v>100</v>
      </c>
      <c r="HP32">
        <v>31</v>
      </c>
      <c r="HQ32">
        <v>117.232</v>
      </c>
      <c r="HR32">
        <v>34.690800000000003</v>
      </c>
      <c r="HS32">
        <v>99.212500000000006</v>
      </c>
      <c r="HT32">
        <v>98.208699999999993</v>
      </c>
    </row>
    <row r="33" spans="1:228" x14ac:dyDescent="0.2">
      <c r="A33">
        <v>18</v>
      </c>
      <c r="B33">
        <v>1670959038.5999999</v>
      </c>
      <c r="C33">
        <v>68</v>
      </c>
      <c r="D33" t="s">
        <v>394</v>
      </c>
      <c r="E33" t="s">
        <v>395</v>
      </c>
      <c r="F33">
        <v>4</v>
      </c>
      <c r="G33">
        <v>1670959036.5999999</v>
      </c>
      <c r="H33">
        <f t="shared" si="0"/>
        <v>1.4968214450501484E-3</v>
      </c>
      <c r="I33">
        <f t="shared" si="1"/>
        <v>1.4968214450501485</v>
      </c>
      <c r="J33">
        <f t="shared" si="2"/>
        <v>0.82778911842946135</v>
      </c>
      <c r="K33">
        <f t="shared" si="3"/>
        <v>96.569299999999984</v>
      </c>
      <c r="L33">
        <f t="shared" si="4"/>
        <v>79.829067423699939</v>
      </c>
      <c r="M33">
        <f t="shared" si="5"/>
        <v>8.0766737710952778</v>
      </c>
      <c r="N33">
        <f t="shared" si="6"/>
        <v>9.7703600652545539</v>
      </c>
      <c r="O33">
        <f t="shared" si="7"/>
        <v>9.2837787064975669E-2</v>
      </c>
      <c r="P33">
        <f t="shared" si="8"/>
        <v>3.6755478962468997</v>
      </c>
      <c r="Q33">
        <f t="shared" si="9"/>
        <v>9.1554489283319981E-2</v>
      </c>
      <c r="R33">
        <f t="shared" si="10"/>
        <v>5.7335377132341707E-2</v>
      </c>
      <c r="S33">
        <f t="shared" si="11"/>
        <v>226.11790509286689</v>
      </c>
      <c r="T33">
        <f t="shared" si="12"/>
        <v>33.983628088315058</v>
      </c>
      <c r="U33">
        <f t="shared" si="13"/>
        <v>33.366728571428567</v>
      </c>
      <c r="V33">
        <f t="shared" si="14"/>
        <v>5.1571475762014325</v>
      </c>
      <c r="W33">
        <f t="shared" si="15"/>
        <v>69.870372032442035</v>
      </c>
      <c r="X33">
        <f t="shared" si="16"/>
        <v>3.5744233739260887</v>
      </c>
      <c r="Y33">
        <f t="shared" si="17"/>
        <v>5.1157926742774773</v>
      </c>
      <c r="Z33">
        <f t="shared" si="18"/>
        <v>1.5827242022753438</v>
      </c>
      <c r="AA33">
        <f t="shared" si="19"/>
        <v>-66.00982572671154</v>
      </c>
      <c r="AB33">
        <f t="shared" si="20"/>
        <v>-28.455221443001523</v>
      </c>
      <c r="AC33">
        <f t="shared" si="21"/>
        <v>-1.7781587584562908</v>
      </c>
      <c r="AD33">
        <f t="shared" si="22"/>
        <v>129.87469916469752</v>
      </c>
      <c r="AE33">
        <f t="shared" si="23"/>
        <v>24.056638957656713</v>
      </c>
      <c r="AF33">
        <f t="shared" si="24"/>
        <v>1.7062247961071411</v>
      </c>
      <c r="AG33">
        <f t="shared" si="25"/>
        <v>0.82778911842946135</v>
      </c>
      <c r="AH33">
        <v>109.6964795937367</v>
      </c>
      <c r="AI33">
        <v>102.6680884848484</v>
      </c>
      <c r="AJ33">
        <v>1.7088685342735159</v>
      </c>
      <c r="AK33">
        <v>63.959090836484933</v>
      </c>
      <c r="AL33">
        <f t="shared" si="26"/>
        <v>1.4968214450501485</v>
      </c>
      <c r="AM33">
        <v>34.643055720507611</v>
      </c>
      <c r="AN33">
        <v>35.317240606060601</v>
      </c>
      <c r="AO33">
        <v>-1.29568196067979E-2</v>
      </c>
      <c r="AP33">
        <v>94.062117317295773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47214.914469245399</v>
      </c>
      <c r="AV33">
        <f t="shared" si="30"/>
        <v>1200.007142857143</v>
      </c>
      <c r="AW33">
        <f t="shared" si="31"/>
        <v>1025.9317850222108</v>
      </c>
      <c r="AX33">
        <f t="shared" si="32"/>
        <v>0.85493806526812044</v>
      </c>
      <c r="AY33">
        <f t="shared" si="33"/>
        <v>0.18843046596747259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1670959036.5999999</v>
      </c>
      <c r="BF33">
        <v>96.569299999999984</v>
      </c>
      <c r="BG33">
        <v>106.63028571428571</v>
      </c>
      <c r="BH33">
        <v>35.329257142857138</v>
      </c>
      <c r="BI33">
        <v>34.645571428571422</v>
      </c>
      <c r="BJ33">
        <v>100.2595</v>
      </c>
      <c r="BK33">
        <v>35.176814285714293</v>
      </c>
      <c r="BL33">
        <v>650.01385714285709</v>
      </c>
      <c r="BM33">
        <v>101.0745714285714</v>
      </c>
      <c r="BN33">
        <v>0.1000261428571429</v>
      </c>
      <c r="BO33">
        <v>33.223128571428568</v>
      </c>
      <c r="BP33">
        <v>33.366728571428567</v>
      </c>
      <c r="BQ33">
        <v>999.89999999999986</v>
      </c>
      <c r="BR33">
        <v>0</v>
      </c>
      <c r="BS33">
        <v>0</v>
      </c>
      <c r="BT33">
        <v>8990.7142857142862</v>
      </c>
      <c r="BU33">
        <v>0</v>
      </c>
      <c r="BV33">
        <v>1540.032857142857</v>
      </c>
      <c r="BW33">
        <v>-10.060985714285721</v>
      </c>
      <c r="BX33">
        <v>100.10592857142861</v>
      </c>
      <c r="BY33">
        <v>110.4571428571428</v>
      </c>
      <c r="BZ33">
        <v>0.68369028571428569</v>
      </c>
      <c r="CA33">
        <v>106.63028571428571</v>
      </c>
      <c r="CB33">
        <v>34.645571428571422</v>
      </c>
      <c r="CC33">
        <v>3.5708857142857151</v>
      </c>
      <c r="CD33">
        <v>3.5017842857142858</v>
      </c>
      <c r="CE33">
        <v>26.960571428571431</v>
      </c>
      <c r="CF33">
        <v>26.62837142857143</v>
      </c>
      <c r="CG33">
        <v>1200.007142857143</v>
      </c>
      <c r="CH33">
        <v>0.49998300000000001</v>
      </c>
      <c r="CI33">
        <v>0.50001699999999993</v>
      </c>
      <c r="CJ33">
        <v>0</v>
      </c>
      <c r="CK33">
        <v>705.84571428571428</v>
      </c>
      <c r="CL33">
        <v>4.9990899999999998</v>
      </c>
      <c r="CM33">
        <v>7645.1371428571438</v>
      </c>
      <c r="CN33">
        <v>9557.8585714285709</v>
      </c>
      <c r="CO33">
        <v>43.186999999999998</v>
      </c>
      <c r="CP33">
        <v>45.561999999999998</v>
      </c>
      <c r="CQ33">
        <v>44.061999999999998</v>
      </c>
      <c r="CR33">
        <v>44.436999999999998</v>
      </c>
      <c r="CS33">
        <v>44.553142857142859</v>
      </c>
      <c r="CT33">
        <v>597.48142857142852</v>
      </c>
      <c r="CU33">
        <v>597.52571428571423</v>
      </c>
      <c r="CV33">
        <v>0</v>
      </c>
      <c r="CW33">
        <v>1670959070.8</v>
      </c>
      <c r="CX33">
        <v>0</v>
      </c>
      <c r="CY33">
        <v>1670954496.5999999</v>
      </c>
      <c r="CZ33" t="s">
        <v>356</v>
      </c>
      <c r="DA33">
        <v>1670954495.5999999</v>
      </c>
      <c r="DB33">
        <v>1670954496.5999999</v>
      </c>
      <c r="DC33">
        <v>16</v>
      </c>
      <c r="DD33">
        <v>-7.6999999999999999E-2</v>
      </c>
      <c r="DE33">
        <v>-1.0999999999999999E-2</v>
      </c>
      <c r="DF33">
        <v>-4.38</v>
      </c>
      <c r="DG33">
        <v>0.152</v>
      </c>
      <c r="DH33">
        <v>415</v>
      </c>
      <c r="DI33">
        <v>32</v>
      </c>
      <c r="DJ33">
        <v>0.4</v>
      </c>
      <c r="DK33">
        <v>0.41</v>
      </c>
      <c r="DL33">
        <v>-9.9366069999999986</v>
      </c>
      <c r="DM33">
        <v>-1.3678613133208131</v>
      </c>
      <c r="DN33">
        <v>0.1376764990512179</v>
      </c>
      <c r="DO33">
        <v>0</v>
      </c>
      <c r="DP33">
        <v>0.61896965000000004</v>
      </c>
      <c r="DQ33">
        <v>0.86018607129455782</v>
      </c>
      <c r="DR33">
        <v>0.1014747297662206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3.2968700000000002</v>
      </c>
      <c r="EB33">
        <v>2.6253600000000001</v>
      </c>
      <c r="EC33">
        <v>3.0056599999999999E-2</v>
      </c>
      <c r="ED33">
        <v>3.1507300000000002E-2</v>
      </c>
      <c r="EE33">
        <v>0.143009</v>
      </c>
      <c r="EF33">
        <v>0.13965</v>
      </c>
      <c r="EG33">
        <v>29356</v>
      </c>
      <c r="EH33">
        <v>29821.8</v>
      </c>
      <c r="EI33">
        <v>28156.9</v>
      </c>
      <c r="EJ33">
        <v>29635.1</v>
      </c>
      <c r="EK33">
        <v>33198.6</v>
      </c>
      <c r="EL33">
        <v>35381.199999999997</v>
      </c>
      <c r="EM33">
        <v>39742.800000000003</v>
      </c>
      <c r="EN33">
        <v>42346</v>
      </c>
      <c r="EO33">
        <v>2.2269000000000001</v>
      </c>
      <c r="EP33">
        <v>2.1930700000000001</v>
      </c>
      <c r="EQ33">
        <v>0.11343499999999999</v>
      </c>
      <c r="ER33">
        <v>0</v>
      </c>
      <c r="ES33">
        <v>31.5304</v>
      </c>
      <c r="ET33">
        <v>999.9</v>
      </c>
      <c r="EU33">
        <v>72.2</v>
      </c>
      <c r="EV33">
        <v>34.1</v>
      </c>
      <c r="EW33">
        <v>38.381</v>
      </c>
      <c r="EX33">
        <v>57.884500000000003</v>
      </c>
      <c r="EY33">
        <v>-2.8325300000000002</v>
      </c>
      <c r="EZ33">
        <v>2</v>
      </c>
      <c r="FA33">
        <v>0.44210899999999997</v>
      </c>
      <c r="FB33">
        <v>0.44987700000000003</v>
      </c>
      <c r="FC33">
        <v>20.270700000000001</v>
      </c>
      <c r="FD33">
        <v>5.2198399999999996</v>
      </c>
      <c r="FE33">
        <v>12.004099999999999</v>
      </c>
      <c r="FF33">
        <v>4.9869000000000003</v>
      </c>
      <c r="FG33">
        <v>3.2845300000000002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1.8622300000000001</v>
      </c>
      <c r="FN33">
        <v>1.86419</v>
      </c>
      <c r="FO33">
        <v>1.86033</v>
      </c>
      <c r="FP33">
        <v>1.8610599999999999</v>
      </c>
      <c r="FQ33">
        <v>1.86019</v>
      </c>
      <c r="FR33">
        <v>1.86188</v>
      </c>
      <c r="FS33">
        <v>1.8584400000000001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-3.6989999999999998</v>
      </c>
      <c r="GH33">
        <v>0.15240000000000001</v>
      </c>
      <c r="GI33">
        <v>-3.43048097447471</v>
      </c>
      <c r="GJ33">
        <v>-2.7043828418459848E-3</v>
      </c>
      <c r="GK33">
        <v>1.1637646390227569E-6</v>
      </c>
      <c r="GL33">
        <v>-2.7935288173591201E-10</v>
      </c>
      <c r="GM33">
        <v>0.15243500000000409</v>
      </c>
      <c r="GN33">
        <v>0</v>
      </c>
      <c r="GO33">
        <v>0</v>
      </c>
      <c r="GP33">
        <v>0</v>
      </c>
      <c r="GQ33">
        <v>5</v>
      </c>
      <c r="GR33">
        <v>2087</v>
      </c>
      <c r="GS33">
        <v>4</v>
      </c>
      <c r="GT33">
        <v>31</v>
      </c>
      <c r="GU33">
        <v>75.7</v>
      </c>
      <c r="GV33">
        <v>75.7</v>
      </c>
      <c r="GW33">
        <v>0.49438500000000002</v>
      </c>
      <c r="GX33">
        <v>2.6061999999999999</v>
      </c>
      <c r="GY33">
        <v>2.04834</v>
      </c>
      <c r="GZ33">
        <v>2.6184099999999999</v>
      </c>
      <c r="HA33">
        <v>2.1972700000000001</v>
      </c>
      <c r="HB33">
        <v>2.32544</v>
      </c>
      <c r="HC33">
        <v>39.242199999999997</v>
      </c>
      <c r="HD33">
        <v>13.9832</v>
      </c>
      <c r="HE33">
        <v>18</v>
      </c>
      <c r="HF33">
        <v>703.98</v>
      </c>
      <c r="HG33">
        <v>752.49699999999996</v>
      </c>
      <c r="HH33">
        <v>31.001100000000001</v>
      </c>
      <c r="HI33">
        <v>33.007899999999999</v>
      </c>
      <c r="HJ33">
        <v>30.000399999999999</v>
      </c>
      <c r="HK33">
        <v>32.82</v>
      </c>
      <c r="HL33">
        <v>32.801900000000003</v>
      </c>
      <c r="HM33">
        <v>9.9251100000000001</v>
      </c>
      <c r="HN33">
        <v>9.8406400000000005</v>
      </c>
      <c r="HO33">
        <v>100</v>
      </c>
      <c r="HP33">
        <v>31</v>
      </c>
      <c r="HQ33">
        <v>124.057</v>
      </c>
      <c r="HR33">
        <v>34.690800000000003</v>
      </c>
      <c r="HS33">
        <v>99.214200000000005</v>
      </c>
      <c r="HT33">
        <v>98.2089</v>
      </c>
    </row>
    <row r="34" spans="1:228" x14ac:dyDescent="0.2">
      <c r="A34">
        <v>19</v>
      </c>
      <c r="B34">
        <v>1670959042.5999999</v>
      </c>
      <c r="C34">
        <v>72</v>
      </c>
      <c r="D34" t="s">
        <v>396</v>
      </c>
      <c r="E34" t="s">
        <v>397</v>
      </c>
      <c r="F34">
        <v>4</v>
      </c>
      <c r="G34">
        <v>1670959040.2874999</v>
      </c>
      <c r="H34">
        <f t="shared" si="0"/>
        <v>1.5592871874007799E-3</v>
      </c>
      <c r="I34">
        <f t="shared" si="1"/>
        <v>1.5592871874007799</v>
      </c>
      <c r="J34">
        <f t="shared" si="2"/>
        <v>1.132973646666638</v>
      </c>
      <c r="K34">
        <f t="shared" si="3"/>
        <v>102.60787500000001</v>
      </c>
      <c r="L34">
        <f t="shared" si="4"/>
        <v>81.218349650250104</v>
      </c>
      <c r="M34">
        <f t="shared" si="5"/>
        <v>8.2170807886354691</v>
      </c>
      <c r="N34">
        <f t="shared" si="6"/>
        <v>10.381117100458264</v>
      </c>
      <c r="O34">
        <f t="shared" si="7"/>
        <v>9.6660927240237296E-2</v>
      </c>
      <c r="P34">
        <f t="shared" si="8"/>
        <v>3.6838878818530754</v>
      </c>
      <c r="Q34">
        <f t="shared" si="9"/>
        <v>9.5273710833452305E-2</v>
      </c>
      <c r="R34">
        <f t="shared" si="10"/>
        <v>5.9669046610436247E-2</v>
      </c>
      <c r="S34">
        <f t="shared" si="11"/>
        <v>226.11772123571214</v>
      </c>
      <c r="T34">
        <f t="shared" si="12"/>
        <v>33.972781891661832</v>
      </c>
      <c r="U34">
        <f t="shared" si="13"/>
        <v>33.365425000000002</v>
      </c>
      <c r="V34">
        <f t="shared" si="14"/>
        <v>5.1567708608313652</v>
      </c>
      <c r="W34">
        <f t="shared" si="15"/>
        <v>69.815228416015472</v>
      </c>
      <c r="X34">
        <f t="shared" si="16"/>
        <v>3.5723705602349578</v>
      </c>
      <c r="Y34">
        <f t="shared" si="17"/>
        <v>5.1168930350666351</v>
      </c>
      <c r="Z34">
        <f t="shared" si="18"/>
        <v>1.5844003005964074</v>
      </c>
      <c r="AA34">
        <f t="shared" si="19"/>
        <v>-68.764564964374401</v>
      </c>
      <c r="AB34">
        <f t="shared" si="20"/>
        <v>-27.499450526744944</v>
      </c>
      <c r="AC34">
        <f t="shared" si="21"/>
        <v>-1.714563768181071</v>
      </c>
      <c r="AD34">
        <f t="shared" si="22"/>
        <v>128.13914197641171</v>
      </c>
      <c r="AE34">
        <f t="shared" si="23"/>
        <v>23.962998805566276</v>
      </c>
      <c r="AF34">
        <f t="shared" si="24"/>
        <v>1.637890420641148</v>
      </c>
      <c r="AG34">
        <f t="shared" si="25"/>
        <v>1.132973646666638</v>
      </c>
      <c r="AH34">
        <v>116.4487362362656</v>
      </c>
      <c r="AI34">
        <v>109.40630303030311</v>
      </c>
      <c r="AJ34">
        <v>1.6789652209030961</v>
      </c>
      <c r="AK34">
        <v>63.959090836484933</v>
      </c>
      <c r="AL34">
        <f t="shared" si="26"/>
        <v>1.5592871874007799</v>
      </c>
      <c r="AM34">
        <v>34.650362232625973</v>
      </c>
      <c r="AN34">
        <v>35.304973333333344</v>
      </c>
      <c r="AO34">
        <v>-5.1929200397886517E-3</v>
      </c>
      <c r="AP34">
        <v>94.062117317295773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47363.281697423539</v>
      </c>
      <c r="AV34">
        <f t="shared" si="30"/>
        <v>1200.0062499999999</v>
      </c>
      <c r="AW34">
        <f t="shared" si="31"/>
        <v>1025.931013593633</v>
      </c>
      <c r="AX34">
        <f t="shared" si="32"/>
        <v>0.85493805852563942</v>
      </c>
      <c r="AY34">
        <f t="shared" si="33"/>
        <v>0.18843045295448432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1670959040.2874999</v>
      </c>
      <c r="BF34">
        <v>102.60787500000001</v>
      </c>
      <c r="BG34">
        <v>112.630875</v>
      </c>
      <c r="BH34">
        <v>35.309624999999997</v>
      </c>
      <c r="BI34">
        <v>34.653337499999999</v>
      </c>
      <c r="BJ34">
        <v>106.31337499999999</v>
      </c>
      <c r="BK34">
        <v>35.157200000000003</v>
      </c>
      <c r="BL34">
        <v>650.04349999999999</v>
      </c>
      <c r="BM34">
        <v>101.07275</v>
      </c>
      <c r="BN34">
        <v>9.9963112500000006E-2</v>
      </c>
      <c r="BO34">
        <v>33.226962499999999</v>
      </c>
      <c r="BP34">
        <v>33.365425000000002</v>
      </c>
      <c r="BQ34">
        <v>999.9</v>
      </c>
      <c r="BR34">
        <v>0</v>
      </c>
      <c r="BS34">
        <v>0</v>
      </c>
      <c r="BT34">
        <v>9019.6862500000007</v>
      </c>
      <c r="BU34">
        <v>0</v>
      </c>
      <c r="BV34">
        <v>1537.44625</v>
      </c>
      <c r="BW34">
        <v>-10.022836249999999</v>
      </c>
      <c r="BX34">
        <v>106.363625</v>
      </c>
      <c r="BY34">
        <v>116.67400000000001</v>
      </c>
      <c r="BZ34">
        <v>0.656283375</v>
      </c>
      <c r="CA34">
        <v>112.630875</v>
      </c>
      <c r="CB34">
        <v>34.653337499999999</v>
      </c>
      <c r="CC34">
        <v>3.5688387499999998</v>
      </c>
      <c r="CD34">
        <v>3.5025075000000001</v>
      </c>
      <c r="CE34">
        <v>26.950824999999998</v>
      </c>
      <c r="CF34">
        <v>26.631887500000001</v>
      </c>
      <c r="CG34">
        <v>1200.0062499999999</v>
      </c>
      <c r="CH34">
        <v>0.49998100000000001</v>
      </c>
      <c r="CI34">
        <v>0.50001899999999999</v>
      </c>
      <c r="CJ34">
        <v>0</v>
      </c>
      <c r="CK34">
        <v>705.26662499999998</v>
      </c>
      <c r="CL34">
        <v>4.9990899999999998</v>
      </c>
      <c r="CM34">
        <v>7638.0512500000004</v>
      </c>
      <c r="CN34">
        <v>9557.8349999999991</v>
      </c>
      <c r="CO34">
        <v>43.186999999999998</v>
      </c>
      <c r="CP34">
        <v>45.561999999999998</v>
      </c>
      <c r="CQ34">
        <v>44.061999999999998</v>
      </c>
      <c r="CR34">
        <v>44.436999999999998</v>
      </c>
      <c r="CS34">
        <v>44.561999999999998</v>
      </c>
      <c r="CT34">
        <v>597.48125000000005</v>
      </c>
      <c r="CU34">
        <v>597.52499999999998</v>
      </c>
      <c r="CV34">
        <v>0</v>
      </c>
      <c r="CW34">
        <v>1670959075</v>
      </c>
      <c r="CX34">
        <v>0</v>
      </c>
      <c r="CY34">
        <v>1670954496.5999999</v>
      </c>
      <c r="CZ34" t="s">
        <v>356</v>
      </c>
      <c r="DA34">
        <v>1670954495.5999999</v>
      </c>
      <c r="DB34">
        <v>1670954496.5999999</v>
      </c>
      <c r="DC34">
        <v>16</v>
      </c>
      <c r="DD34">
        <v>-7.6999999999999999E-2</v>
      </c>
      <c r="DE34">
        <v>-1.0999999999999999E-2</v>
      </c>
      <c r="DF34">
        <v>-4.38</v>
      </c>
      <c r="DG34">
        <v>0.152</v>
      </c>
      <c r="DH34">
        <v>415</v>
      </c>
      <c r="DI34">
        <v>32</v>
      </c>
      <c r="DJ34">
        <v>0.4</v>
      </c>
      <c r="DK34">
        <v>0.41</v>
      </c>
      <c r="DL34">
        <v>-9.9955319512195118</v>
      </c>
      <c r="DM34">
        <v>-0.73104606271781447</v>
      </c>
      <c r="DN34">
        <v>9.7324830016066136E-2</v>
      </c>
      <c r="DO34">
        <v>0</v>
      </c>
      <c r="DP34">
        <v>0.64534160975609756</v>
      </c>
      <c r="DQ34">
        <v>0.555940578397212</v>
      </c>
      <c r="DR34">
        <v>9.0530902914857853E-2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3.2968600000000001</v>
      </c>
      <c r="EB34">
        <v>2.6252200000000001</v>
      </c>
      <c r="EC34">
        <v>3.1863000000000002E-2</v>
      </c>
      <c r="ED34">
        <v>3.3269300000000002E-2</v>
      </c>
      <c r="EE34">
        <v>0.14297699999999999</v>
      </c>
      <c r="EF34">
        <v>0.13967399999999999</v>
      </c>
      <c r="EG34">
        <v>29300.7</v>
      </c>
      <c r="EH34">
        <v>29767.1</v>
      </c>
      <c r="EI34">
        <v>28156.3</v>
      </c>
      <c r="EJ34">
        <v>29634.6</v>
      </c>
      <c r="EK34">
        <v>33199.300000000003</v>
      </c>
      <c r="EL34">
        <v>35379.800000000003</v>
      </c>
      <c r="EM34">
        <v>39742</v>
      </c>
      <c r="EN34">
        <v>42345.4</v>
      </c>
      <c r="EO34">
        <v>2.22675</v>
      </c>
      <c r="EP34">
        <v>2.1930299999999998</v>
      </c>
      <c r="EQ34">
        <v>0.11345</v>
      </c>
      <c r="ER34">
        <v>0</v>
      </c>
      <c r="ES34">
        <v>31.533100000000001</v>
      </c>
      <c r="ET34">
        <v>999.9</v>
      </c>
      <c r="EU34">
        <v>72.2</v>
      </c>
      <c r="EV34">
        <v>34.1</v>
      </c>
      <c r="EW34">
        <v>38.3795</v>
      </c>
      <c r="EX34">
        <v>57.464500000000001</v>
      </c>
      <c r="EY34">
        <v>-2.7524000000000002</v>
      </c>
      <c r="EZ34">
        <v>2</v>
      </c>
      <c r="FA34">
        <v>0.442276</v>
      </c>
      <c r="FB34">
        <v>0.45297399999999999</v>
      </c>
      <c r="FC34">
        <v>20.270700000000001</v>
      </c>
      <c r="FD34">
        <v>5.2196899999999999</v>
      </c>
      <c r="FE34">
        <v>12.004099999999999</v>
      </c>
      <c r="FF34">
        <v>4.9866000000000001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1.8622399999999999</v>
      </c>
      <c r="FN34">
        <v>1.86419</v>
      </c>
      <c r="FO34">
        <v>1.86033</v>
      </c>
      <c r="FP34">
        <v>1.86103</v>
      </c>
      <c r="FQ34">
        <v>1.8601799999999999</v>
      </c>
      <c r="FR34">
        <v>1.86188</v>
      </c>
      <c r="FS34">
        <v>1.85843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-3.714</v>
      </c>
      <c r="GH34">
        <v>0.1525</v>
      </c>
      <c r="GI34">
        <v>-3.43048097447471</v>
      </c>
      <c r="GJ34">
        <v>-2.7043828418459848E-3</v>
      </c>
      <c r="GK34">
        <v>1.1637646390227569E-6</v>
      </c>
      <c r="GL34">
        <v>-2.7935288173591201E-10</v>
      </c>
      <c r="GM34">
        <v>0.15243500000000409</v>
      </c>
      <c r="GN34">
        <v>0</v>
      </c>
      <c r="GO34">
        <v>0</v>
      </c>
      <c r="GP34">
        <v>0</v>
      </c>
      <c r="GQ34">
        <v>5</v>
      </c>
      <c r="GR34">
        <v>2087</v>
      </c>
      <c r="GS34">
        <v>4</v>
      </c>
      <c r="GT34">
        <v>31</v>
      </c>
      <c r="GU34">
        <v>75.8</v>
      </c>
      <c r="GV34">
        <v>75.8</v>
      </c>
      <c r="GW34">
        <v>0.51513699999999996</v>
      </c>
      <c r="GX34">
        <v>2.6049799999999999</v>
      </c>
      <c r="GY34">
        <v>2.04834</v>
      </c>
      <c r="GZ34">
        <v>2.6184099999999999</v>
      </c>
      <c r="HA34">
        <v>2.1972700000000001</v>
      </c>
      <c r="HB34">
        <v>2.2778299999999998</v>
      </c>
      <c r="HC34">
        <v>39.267099999999999</v>
      </c>
      <c r="HD34">
        <v>13.9832</v>
      </c>
      <c r="HE34">
        <v>18</v>
      </c>
      <c r="HF34">
        <v>703.88699999999994</v>
      </c>
      <c r="HG34">
        <v>752.49</v>
      </c>
      <c r="HH34">
        <v>31.001000000000001</v>
      </c>
      <c r="HI34">
        <v>33.01</v>
      </c>
      <c r="HJ34">
        <v>30.0002</v>
      </c>
      <c r="HK34">
        <v>32.822899999999997</v>
      </c>
      <c r="HL34">
        <v>32.805100000000003</v>
      </c>
      <c r="HM34">
        <v>10.3279</v>
      </c>
      <c r="HN34">
        <v>9.8406400000000005</v>
      </c>
      <c r="HO34">
        <v>100</v>
      </c>
      <c r="HP34">
        <v>31</v>
      </c>
      <c r="HQ34">
        <v>130.749</v>
      </c>
      <c r="HR34">
        <v>34.691299999999998</v>
      </c>
      <c r="HS34">
        <v>99.212299999999999</v>
      </c>
      <c r="HT34">
        <v>98.207400000000007</v>
      </c>
    </row>
    <row r="35" spans="1:228" x14ac:dyDescent="0.2">
      <c r="A35">
        <v>20</v>
      </c>
      <c r="B35">
        <v>1670959046.5999999</v>
      </c>
      <c r="C35">
        <v>76</v>
      </c>
      <c r="D35" t="s">
        <v>398</v>
      </c>
      <c r="E35" t="s">
        <v>399</v>
      </c>
      <c r="F35">
        <v>4</v>
      </c>
      <c r="G35">
        <v>1670959044.5999999</v>
      </c>
      <c r="H35">
        <f t="shared" si="0"/>
        <v>1.6041591446237617E-3</v>
      </c>
      <c r="I35">
        <f t="shared" si="1"/>
        <v>1.6041591446237617</v>
      </c>
      <c r="J35">
        <f t="shared" si="2"/>
        <v>1.2986830122101425</v>
      </c>
      <c r="K35">
        <f t="shared" si="3"/>
        <v>109.5872857142857</v>
      </c>
      <c r="L35">
        <f t="shared" si="4"/>
        <v>85.778037915823077</v>
      </c>
      <c r="M35">
        <f t="shared" si="5"/>
        <v>8.6783748415543744</v>
      </c>
      <c r="N35">
        <f t="shared" si="6"/>
        <v>11.087214937585488</v>
      </c>
      <c r="O35">
        <f t="shared" si="7"/>
        <v>9.9057494423816811E-2</v>
      </c>
      <c r="P35">
        <f t="shared" si="8"/>
        <v>3.6692531108132669</v>
      </c>
      <c r="Q35">
        <f t="shared" si="9"/>
        <v>9.759548002062414E-2</v>
      </c>
      <c r="R35">
        <f t="shared" si="10"/>
        <v>6.112673360163557E-2</v>
      </c>
      <c r="S35">
        <f t="shared" si="11"/>
        <v>226.11529423578543</v>
      </c>
      <c r="T35">
        <f t="shared" si="12"/>
        <v>33.97618859272896</v>
      </c>
      <c r="U35">
        <f t="shared" si="13"/>
        <v>33.386757142857142</v>
      </c>
      <c r="V35">
        <f t="shared" si="14"/>
        <v>5.1629385859550716</v>
      </c>
      <c r="W35">
        <f t="shared" si="15"/>
        <v>69.764215293320035</v>
      </c>
      <c r="X35">
        <f t="shared" si="16"/>
        <v>3.5717707375767263</v>
      </c>
      <c r="Y35">
        <f t="shared" si="17"/>
        <v>5.1197748337874947</v>
      </c>
      <c r="Z35">
        <f t="shared" si="18"/>
        <v>1.5911678483783454</v>
      </c>
      <c r="AA35">
        <f t="shared" si="19"/>
        <v>-70.743418277907892</v>
      </c>
      <c r="AB35">
        <f t="shared" si="20"/>
        <v>-29.624474840051789</v>
      </c>
      <c r="AC35">
        <f t="shared" si="21"/>
        <v>-1.8547088286268882</v>
      </c>
      <c r="AD35">
        <f t="shared" si="22"/>
        <v>123.89269228919886</v>
      </c>
      <c r="AE35">
        <f t="shared" si="23"/>
        <v>24.097518016087797</v>
      </c>
      <c r="AF35">
        <f t="shared" si="24"/>
        <v>1.6007769845786994</v>
      </c>
      <c r="AG35">
        <f t="shared" si="25"/>
        <v>1.2986830122101425</v>
      </c>
      <c r="AH35">
        <v>123.2057170501636</v>
      </c>
      <c r="AI35">
        <v>116.108903030303</v>
      </c>
      <c r="AJ35">
        <v>1.6746292813383239</v>
      </c>
      <c r="AK35">
        <v>63.959090836484933</v>
      </c>
      <c r="AL35">
        <f t="shared" si="26"/>
        <v>1.6041591446237617</v>
      </c>
      <c r="AM35">
        <v>34.659298455290013</v>
      </c>
      <c r="AN35">
        <v>35.302432727272738</v>
      </c>
      <c r="AO35">
        <v>-5.8390090223583563E-5</v>
      </c>
      <c r="AP35">
        <v>94.062117317295773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47100.360101177153</v>
      </c>
      <c r="AV35">
        <f t="shared" si="30"/>
        <v>1199.992857142857</v>
      </c>
      <c r="AW35">
        <f t="shared" si="31"/>
        <v>1025.9196135936711</v>
      </c>
      <c r="AX35">
        <f t="shared" si="32"/>
        <v>0.85493810024532269</v>
      </c>
      <c r="AY35">
        <f t="shared" si="33"/>
        <v>0.18843053347347283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1670959044.5999999</v>
      </c>
      <c r="BF35">
        <v>109.5872857142857</v>
      </c>
      <c r="BG35">
        <v>119.6695714285714</v>
      </c>
      <c r="BH35">
        <v>35.303785714285709</v>
      </c>
      <c r="BI35">
        <v>34.662342857142853</v>
      </c>
      <c r="BJ35">
        <v>113.30971428571431</v>
      </c>
      <c r="BK35">
        <v>35.151357142857137</v>
      </c>
      <c r="BL35">
        <v>650.02071428571435</v>
      </c>
      <c r="BM35">
        <v>101.0722857142857</v>
      </c>
      <c r="BN35">
        <v>0.1001711571428571</v>
      </c>
      <c r="BO35">
        <v>33.237000000000002</v>
      </c>
      <c r="BP35">
        <v>33.386757142857142</v>
      </c>
      <c r="BQ35">
        <v>999.89999999999986</v>
      </c>
      <c r="BR35">
        <v>0</v>
      </c>
      <c r="BS35">
        <v>0</v>
      </c>
      <c r="BT35">
        <v>8969.1957142857154</v>
      </c>
      <c r="BU35">
        <v>0</v>
      </c>
      <c r="BV35">
        <v>1528.1628571428571</v>
      </c>
      <c r="BW35">
        <v>-10.082185714285711</v>
      </c>
      <c r="BX35">
        <v>113.598</v>
      </c>
      <c r="BY35">
        <v>123.9667142857143</v>
      </c>
      <c r="BZ35">
        <v>0.64141628571428577</v>
      </c>
      <c r="CA35">
        <v>119.6695714285714</v>
      </c>
      <c r="CB35">
        <v>34.662342857142853</v>
      </c>
      <c r="CC35">
        <v>3.5682342857142859</v>
      </c>
      <c r="CD35">
        <v>3.5034042857142862</v>
      </c>
      <c r="CE35">
        <v>26.947957142857149</v>
      </c>
      <c r="CF35">
        <v>26.636242857142861</v>
      </c>
      <c r="CG35">
        <v>1199.992857142857</v>
      </c>
      <c r="CH35">
        <v>0.49998100000000001</v>
      </c>
      <c r="CI35">
        <v>0.50001899999999999</v>
      </c>
      <c r="CJ35">
        <v>0</v>
      </c>
      <c r="CK35">
        <v>704.46471428571442</v>
      </c>
      <c r="CL35">
        <v>4.9990899999999998</v>
      </c>
      <c r="CM35">
        <v>7630.5157142857142</v>
      </c>
      <c r="CN35">
        <v>9557.73</v>
      </c>
      <c r="CO35">
        <v>43.204999999999998</v>
      </c>
      <c r="CP35">
        <v>45.561999999999998</v>
      </c>
      <c r="CQ35">
        <v>44.061999999999998</v>
      </c>
      <c r="CR35">
        <v>44.436999999999998</v>
      </c>
      <c r="CS35">
        <v>44.561999999999998</v>
      </c>
      <c r="CT35">
        <v>597.47285714285715</v>
      </c>
      <c r="CU35">
        <v>597.51999999999987</v>
      </c>
      <c r="CV35">
        <v>0</v>
      </c>
      <c r="CW35">
        <v>1670959078.5999999</v>
      </c>
      <c r="CX35">
        <v>0</v>
      </c>
      <c r="CY35">
        <v>1670954496.5999999</v>
      </c>
      <c r="CZ35" t="s">
        <v>356</v>
      </c>
      <c r="DA35">
        <v>1670954495.5999999</v>
      </c>
      <c r="DB35">
        <v>1670954496.5999999</v>
      </c>
      <c r="DC35">
        <v>16</v>
      </c>
      <c r="DD35">
        <v>-7.6999999999999999E-2</v>
      </c>
      <c r="DE35">
        <v>-1.0999999999999999E-2</v>
      </c>
      <c r="DF35">
        <v>-4.38</v>
      </c>
      <c r="DG35">
        <v>0.152</v>
      </c>
      <c r="DH35">
        <v>415</v>
      </c>
      <c r="DI35">
        <v>32</v>
      </c>
      <c r="DJ35">
        <v>0.4</v>
      </c>
      <c r="DK35">
        <v>0.41</v>
      </c>
      <c r="DL35">
        <v>-10.038485853658541</v>
      </c>
      <c r="DM35">
        <v>-0.28863554006969933</v>
      </c>
      <c r="DN35">
        <v>6.3068051050398435E-2</v>
      </c>
      <c r="DO35">
        <v>0</v>
      </c>
      <c r="DP35">
        <v>0.67255251219512191</v>
      </c>
      <c r="DQ35">
        <v>-2.669826480836162E-2</v>
      </c>
      <c r="DR35">
        <v>5.9641585259771819E-2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365</v>
      </c>
      <c r="EA35">
        <v>3.2968600000000001</v>
      </c>
      <c r="EB35">
        <v>2.6253000000000002</v>
      </c>
      <c r="EC35">
        <v>3.3648900000000002E-2</v>
      </c>
      <c r="ED35">
        <v>3.5056799999999999E-2</v>
      </c>
      <c r="EE35">
        <v>0.14296300000000001</v>
      </c>
      <c r="EF35">
        <v>0.13969699999999999</v>
      </c>
      <c r="EG35">
        <v>29247.4</v>
      </c>
      <c r="EH35">
        <v>29711.9</v>
      </c>
      <c r="EI35">
        <v>28156.9</v>
      </c>
      <c r="EJ35">
        <v>29634.400000000001</v>
      </c>
      <c r="EK35">
        <v>33200.6</v>
      </c>
      <c r="EL35">
        <v>35378.9</v>
      </c>
      <c r="EM35">
        <v>39742.699999999997</v>
      </c>
      <c r="EN35">
        <v>42345.3</v>
      </c>
      <c r="EO35">
        <v>2.2267999999999999</v>
      </c>
      <c r="EP35">
        <v>2.1930999999999998</v>
      </c>
      <c r="EQ35">
        <v>0.11456</v>
      </c>
      <c r="ER35">
        <v>0</v>
      </c>
      <c r="ES35">
        <v>31.535900000000002</v>
      </c>
      <c r="ET35">
        <v>999.9</v>
      </c>
      <c r="EU35">
        <v>72.3</v>
      </c>
      <c r="EV35">
        <v>34.1</v>
      </c>
      <c r="EW35">
        <v>38.438499999999998</v>
      </c>
      <c r="EX35">
        <v>58.034500000000001</v>
      </c>
      <c r="EY35">
        <v>-2.89263</v>
      </c>
      <c r="EZ35">
        <v>2</v>
      </c>
      <c r="FA35">
        <v>0.44234200000000001</v>
      </c>
      <c r="FB35">
        <v>0.45598899999999998</v>
      </c>
      <c r="FC35">
        <v>20.270700000000001</v>
      </c>
      <c r="FD35">
        <v>5.2195400000000003</v>
      </c>
      <c r="FE35">
        <v>12.004099999999999</v>
      </c>
      <c r="FF35">
        <v>4.9870000000000001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1.8622099999999999</v>
      </c>
      <c r="FN35">
        <v>1.8642000000000001</v>
      </c>
      <c r="FO35">
        <v>1.86032</v>
      </c>
      <c r="FP35">
        <v>1.8610199999999999</v>
      </c>
      <c r="FQ35">
        <v>1.86019</v>
      </c>
      <c r="FR35">
        <v>1.8618699999999999</v>
      </c>
      <c r="FS35">
        <v>1.85842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-3.73</v>
      </c>
      <c r="GH35">
        <v>0.15240000000000001</v>
      </c>
      <c r="GI35">
        <v>-3.43048097447471</v>
      </c>
      <c r="GJ35">
        <v>-2.7043828418459848E-3</v>
      </c>
      <c r="GK35">
        <v>1.1637646390227569E-6</v>
      </c>
      <c r="GL35">
        <v>-2.7935288173591201E-10</v>
      </c>
      <c r="GM35">
        <v>0.15243500000000409</v>
      </c>
      <c r="GN35">
        <v>0</v>
      </c>
      <c r="GO35">
        <v>0</v>
      </c>
      <c r="GP35">
        <v>0</v>
      </c>
      <c r="GQ35">
        <v>5</v>
      </c>
      <c r="GR35">
        <v>2087</v>
      </c>
      <c r="GS35">
        <v>4</v>
      </c>
      <c r="GT35">
        <v>31</v>
      </c>
      <c r="GU35">
        <v>75.8</v>
      </c>
      <c r="GV35">
        <v>75.8</v>
      </c>
      <c r="GW35">
        <v>0.53466800000000003</v>
      </c>
      <c r="GX35">
        <v>2.5939899999999998</v>
      </c>
      <c r="GY35">
        <v>2.04834</v>
      </c>
      <c r="GZ35">
        <v>2.6184099999999999</v>
      </c>
      <c r="HA35">
        <v>2.1972700000000001</v>
      </c>
      <c r="HB35">
        <v>2.32178</v>
      </c>
      <c r="HC35">
        <v>39.267099999999999</v>
      </c>
      <c r="HD35">
        <v>14.0007</v>
      </c>
      <c r="HE35">
        <v>18</v>
      </c>
      <c r="HF35">
        <v>703.96199999999999</v>
      </c>
      <c r="HG35">
        <v>752.59400000000005</v>
      </c>
      <c r="HH35">
        <v>31.000900000000001</v>
      </c>
      <c r="HI35">
        <v>33.0124</v>
      </c>
      <c r="HJ35">
        <v>30.0002</v>
      </c>
      <c r="HK35">
        <v>32.825800000000001</v>
      </c>
      <c r="HL35">
        <v>32.807499999999997</v>
      </c>
      <c r="HM35">
        <v>10.731400000000001</v>
      </c>
      <c r="HN35">
        <v>9.8406400000000005</v>
      </c>
      <c r="HO35">
        <v>100</v>
      </c>
      <c r="HP35">
        <v>31</v>
      </c>
      <c r="HQ35">
        <v>137.44</v>
      </c>
      <c r="HR35">
        <v>34.697299999999998</v>
      </c>
      <c r="HS35">
        <v>99.214299999999994</v>
      </c>
      <c r="HT35">
        <v>98.207099999999997</v>
      </c>
    </row>
    <row r="36" spans="1:228" x14ac:dyDescent="0.2">
      <c r="A36">
        <v>21</v>
      </c>
      <c r="B36">
        <v>1670959050.5999999</v>
      </c>
      <c r="C36">
        <v>80</v>
      </c>
      <c r="D36" t="s">
        <v>400</v>
      </c>
      <c r="E36" t="s">
        <v>401</v>
      </c>
      <c r="F36">
        <v>4</v>
      </c>
      <c r="G36">
        <v>1670959048.2874999</v>
      </c>
      <c r="H36">
        <f t="shared" si="0"/>
        <v>1.5693479076533332E-3</v>
      </c>
      <c r="I36">
        <f t="shared" si="1"/>
        <v>1.5693479076533332</v>
      </c>
      <c r="J36">
        <f t="shared" si="2"/>
        <v>1.3809773870338149</v>
      </c>
      <c r="K36">
        <f t="shared" si="3"/>
        <v>115.572625</v>
      </c>
      <c r="L36">
        <f t="shared" si="4"/>
        <v>89.768768252241486</v>
      </c>
      <c r="M36">
        <f t="shared" si="5"/>
        <v>9.0821518274689623</v>
      </c>
      <c r="N36">
        <f t="shared" si="6"/>
        <v>11.692798595606506</v>
      </c>
      <c r="O36">
        <f t="shared" si="7"/>
        <v>9.6818313785737936E-2</v>
      </c>
      <c r="P36">
        <f t="shared" si="8"/>
        <v>3.6714878820571122</v>
      </c>
      <c r="Q36">
        <f t="shared" si="9"/>
        <v>9.5421984140457022E-2</v>
      </c>
      <c r="R36">
        <f t="shared" si="10"/>
        <v>5.9762517093313344E-2</v>
      </c>
      <c r="S36">
        <f t="shared" si="11"/>
        <v>226.1130798607648</v>
      </c>
      <c r="T36">
        <f t="shared" si="12"/>
        <v>33.987152326767614</v>
      </c>
      <c r="U36">
        <f t="shared" si="13"/>
        <v>33.388412500000001</v>
      </c>
      <c r="V36">
        <f t="shared" si="14"/>
        <v>5.1634174646561322</v>
      </c>
      <c r="W36">
        <f t="shared" si="15"/>
        <v>69.739330281982319</v>
      </c>
      <c r="X36">
        <f t="shared" si="16"/>
        <v>3.5713178821197116</v>
      </c>
      <c r="Y36">
        <f t="shared" si="17"/>
        <v>5.1209523631493603</v>
      </c>
      <c r="Z36">
        <f t="shared" si="18"/>
        <v>1.5920995825364206</v>
      </c>
      <c r="AA36">
        <f t="shared" si="19"/>
        <v>-69.208242727511987</v>
      </c>
      <c r="AB36">
        <f t="shared" si="20"/>
        <v>-29.158631832619662</v>
      </c>
      <c r="AC36">
        <f t="shared" si="21"/>
        <v>-1.8244838882387229</v>
      </c>
      <c r="AD36">
        <f t="shared" si="22"/>
        <v>125.92172141239443</v>
      </c>
      <c r="AE36">
        <f t="shared" si="23"/>
        <v>24.362520001973099</v>
      </c>
      <c r="AF36">
        <f t="shared" si="24"/>
        <v>1.5662442330258519</v>
      </c>
      <c r="AG36">
        <f t="shared" si="25"/>
        <v>1.3809773870338149</v>
      </c>
      <c r="AH36">
        <v>130.0535516191884</v>
      </c>
      <c r="AI36">
        <v>122.86372121212121</v>
      </c>
      <c r="AJ36">
        <v>1.689387588117679</v>
      </c>
      <c r="AK36">
        <v>63.959090836484933</v>
      </c>
      <c r="AL36">
        <f t="shared" si="26"/>
        <v>1.5693479076533332</v>
      </c>
      <c r="AM36">
        <v>34.667887357554463</v>
      </c>
      <c r="AN36">
        <v>35.299427878787881</v>
      </c>
      <c r="AO36">
        <v>-4.6754430731717298E-4</v>
      </c>
      <c r="AP36">
        <v>94.062117317295773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47139.631899388522</v>
      </c>
      <c r="AV36">
        <f t="shared" si="30"/>
        <v>1199.98125</v>
      </c>
      <c r="AW36">
        <f t="shared" si="31"/>
        <v>1025.9096760936604</v>
      </c>
      <c r="AX36">
        <f t="shared" si="32"/>
        <v>0.85493808848568298</v>
      </c>
      <c r="AY36">
        <f t="shared" si="33"/>
        <v>0.18843051077736822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1670959048.2874999</v>
      </c>
      <c r="BF36">
        <v>115.572625</v>
      </c>
      <c r="BG36">
        <v>125.767375</v>
      </c>
      <c r="BH36">
        <v>35.299212500000003</v>
      </c>
      <c r="BI36">
        <v>34.671599999999998</v>
      </c>
      <c r="BJ36">
        <v>119.30974999999999</v>
      </c>
      <c r="BK36">
        <v>35.146787500000002</v>
      </c>
      <c r="BL36">
        <v>650.01637499999993</v>
      </c>
      <c r="BM36">
        <v>101.072625</v>
      </c>
      <c r="BN36">
        <v>0.10011028750000001</v>
      </c>
      <c r="BO36">
        <v>33.241100000000003</v>
      </c>
      <c r="BP36">
        <v>33.388412500000001</v>
      </c>
      <c r="BQ36">
        <v>999.9</v>
      </c>
      <c r="BR36">
        <v>0</v>
      </c>
      <c r="BS36">
        <v>0</v>
      </c>
      <c r="BT36">
        <v>8976.875</v>
      </c>
      <c r="BU36">
        <v>0</v>
      </c>
      <c r="BV36">
        <v>1529.0074999999999</v>
      </c>
      <c r="BW36">
        <v>-10.195012500000001</v>
      </c>
      <c r="BX36">
        <v>119.80175</v>
      </c>
      <c r="BY36">
        <v>130.28475</v>
      </c>
      <c r="BZ36">
        <v>0.62762125000000002</v>
      </c>
      <c r="CA36">
        <v>125.767375</v>
      </c>
      <c r="CB36">
        <v>34.671599999999998</v>
      </c>
      <c r="CC36">
        <v>3.5677862500000002</v>
      </c>
      <c r="CD36">
        <v>3.5043500000000001</v>
      </c>
      <c r="CE36">
        <v>26.945812499999999</v>
      </c>
      <c r="CF36">
        <v>26.640825</v>
      </c>
      <c r="CG36">
        <v>1199.98125</v>
      </c>
      <c r="CH36">
        <v>0.49998100000000001</v>
      </c>
      <c r="CI36">
        <v>0.50001899999999999</v>
      </c>
      <c r="CJ36">
        <v>0</v>
      </c>
      <c r="CK36">
        <v>703.70150000000001</v>
      </c>
      <c r="CL36">
        <v>4.9990899999999998</v>
      </c>
      <c r="CM36">
        <v>7624.49125</v>
      </c>
      <c r="CN36">
        <v>9557.6262500000012</v>
      </c>
      <c r="CO36">
        <v>43.25</v>
      </c>
      <c r="CP36">
        <v>45.561999999999998</v>
      </c>
      <c r="CQ36">
        <v>44.061999999999998</v>
      </c>
      <c r="CR36">
        <v>44.436999999999998</v>
      </c>
      <c r="CS36">
        <v>44.561999999999998</v>
      </c>
      <c r="CT36">
        <v>597.46749999999997</v>
      </c>
      <c r="CU36">
        <v>597.51374999999996</v>
      </c>
      <c r="CV36">
        <v>0</v>
      </c>
      <c r="CW36">
        <v>1670959082.8</v>
      </c>
      <c r="CX36">
        <v>0</v>
      </c>
      <c r="CY36">
        <v>1670954496.5999999</v>
      </c>
      <c r="CZ36" t="s">
        <v>356</v>
      </c>
      <c r="DA36">
        <v>1670954495.5999999</v>
      </c>
      <c r="DB36">
        <v>1670954496.5999999</v>
      </c>
      <c r="DC36">
        <v>16</v>
      </c>
      <c r="DD36">
        <v>-7.6999999999999999E-2</v>
      </c>
      <c r="DE36">
        <v>-1.0999999999999999E-2</v>
      </c>
      <c r="DF36">
        <v>-4.38</v>
      </c>
      <c r="DG36">
        <v>0.152</v>
      </c>
      <c r="DH36">
        <v>415</v>
      </c>
      <c r="DI36">
        <v>32</v>
      </c>
      <c r="DJ36">
        <v>0.4</v>
      </c>
      <c r="DK36">
        <v>0.41</v>
      </c>
      <c r="DL36">
        <v>-10.086046097560979</v>
      </c>
      <c r="DM36">
        <v>-0.27455477351916269</v>
      </c>
      <c r="DN36">
        <v>6.0926070549280092E-2</v>
      </c>
      <c r="DO36">
        <v>0</v>
      </c>
      <c r="DP36">
        <v>0.67640119512195129</v>
      </c>
      <c r="DQ36">
        <v>-0.4362343066202079</v>
      </c>
      <c r="DR36">
        <v>4.5173393669509322E-2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3.2968999999999999</v>
      </c>
      <c r="EB36">
        <v>2.6251000000000002</v>
      </c>
      <c r="EC36">
        <v>3.5426300000000001E-2</v>
      </c>
      <c r="ED36">
        <v>3.6838099999999999E-2</v>
      </c>
      <c r="EE36">
        <v>0.14296300000000001</v>
      </c>
      <c r="EF36">
        <v>0.13972899999999999</v>
      </c>
      <c r="EG36">
        <v>29193.200000000001</v>
      </c>
      <c r="EH36">
        <v>29656.9</v>
      </c>
      <c r="EI36">
        <v>28156.6</v>
      </c>
      <c r="EJ36">
        <v>29634.2</v>
      </c>
      <c r="EK36">
        <v>33200.300000000003</v>
      </c>
      <c r="EL36">
        <v>35377.4</v>
      </c>
      <c r="EM36">
        <v>39742.400000000001</v>
      </c>
      <c r="EN36">
        <v>42345</v>
      </c>
      <c r="EO36">
        <v>2.22675</v>
      </c>
      <c r="EP36">
        <v>2.19285</v>
      </c>
      <c r="EQ36">
        <v>0.11393399999999999</v>
      </c>
      <c r="ER36">
        <v>0</v>
      </c>
      <c r="ES36">
        <v>31.538699999999999</v>
      </c>
      <c r="ET36">
        <v>999.9</v>
      </c>
      <c r="EU36">
        <v>72.3</v>
      </c>
      <c r="EV36">
        <v>34.1</v>
      </c>
      <c r="EW36">
        <v>38.434600000000003</v>
      </c>
      <c r="EX36">
        <v>57.854500000000002</v>
      </c>
      <c r="EY36">
        <v>-2.9527199999999998</v>
      </c>
      <c r="EZ36">
        <v>2</v>
      </c>
      <c r="FA36">
        <v>0.44261899999999998</v>
      </c>
      <c r="FB36">
        <v>0.45908500000000002</v>
      </c>
      <c r="FC36">
        <v>20.270600000000002</v>
      </c>
      <c r="FD36">
        <v>5.2190899999999996</v>
      </c>
      <c r="FE36">
        <v>12.004</v>
      </c>
      <c r="FF36">
        <v>4.9867999999999997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1.86222</v>
      </c>
      <c r="FN36">
        <v>1.8642000000000001</v>
      </c>
      <c r="FO36">
        <v>1.86032</v>
      </c>
      <c r="FP36">
        <v>1.8609899999999999</v>
      </c>
      <c r="FQ36">
        <v>1.86019</v>
      </c>
      <c r="FR36">
        <v>1.8618699999999999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-3.746</v>
      </c>
      <c r="GH36">
        <v>0.15240000000000001</v>
      </c>
      <c r="GI36">
        <v>-3.43048097447471</v>
      </c>
      <c r="GJ36">
        <v>-2.7043828418459848E-3</v>
      </c>
      <c r="GK36">
        <v>1.1637646390227569E-6</v>
      </c>
      <c r="GL36">
        <v>-2.7935288173591201E-10</v>
      </c>
      <c r="GM36">
        <v>0.15243500000000409</v>
      </c>
      <c r="GN36">
        <v>0</v>
      </c>
      <c r="GO36">
        <v>0</v>
      </c>
      <c r="GP36">
        <v>0</v>
      </c>
      <c r="GQ36">
        <v>5</v>
      </c>
      <c r="GR36">
        <v>2087</v>
      </c>
      <c r="GS36">
        <v>4</v>
      </c>
      <c r="GT36">
        <v>31</v>
      </c>
      <c r="GU36">
        <v>75.900000000000006</v>
      </c>
      <c r="GV36">
        <v>75.900000000000006</v>
      </c>
      <c r="GW36">
        <v>0.55542000000000002</v>
      </c>
      <c r="GX36">
        <v>2.5939899999999998</v>
      </c>
      <c r="GY36">
        <v>2.04834</v>
      </c>
      <c r="GZ36">
        <v>2.6171899999999999</v>
      </c>
      <c r="HA36">
        <v>2.1972700000000001</v>
      </c>
      <c r="HB36">
        <v>2.34253</v>
      </c>
      <c r="HC36">
        <v>39.267099999999999</v>
      </c>
      <c r="HD36">
        <v>14.0007</v>
      </c>
      <c r="HE36">
        <v>18</v>
      </c>
      <c r="HF36">
        <v>703.952</v>
      </c>
      <c r="HG36">
        <v>752.38400000000001</v>
      </c>
      <c r="HH36">
        <v>31.000900000000001</v>
      </c>
      <c r="HI36">
        <v>33.0152</v>
      </c>
      <c r="HJ36">
        <v>30.000399999999999</v>
      </c>
      <c r="HK36">
        <v>32.828800000000001</v>
      </c>
      <c r="HL36">
        <v>32.810099999999998</v>
      </c>
      <c r="HM36">
        <v>11.1371</v>
      </c>
      <c r="HN36">
        <v>9.8406400000000005</v>
      </c>
      <c r="HO36">
        <v>100</v>
      </c>
      <c r="HP36">
        <v>31</v>
      </c>
      <c r="HQ36">
        <v>144.11799999999999</v>
      </c>
      <c r="HR36">
        <v>34.695799999999998</v>
      </c>
      <c r="HS36">
        <v>99.213200000000001</v>
      </c>
      <c r="HT36">
        <v>98.206400000000002</v>
      </c>
    </row>
    <row r="37" spans="1:228" x14ac:dyDescent="0.2">
      <c r="A37">
        <v>22</v>
      </c>
      <c r="B37">
        <v>1670959054.5999999</v>
      </c>
      <c r="C37">
        <v>84</v>
      </c>
      <c r="D37" t="s">
        <v>402</v>
      </c>
      <c r="E37" t="s">
        <v>403</v>
      </c>
      <c r="F37">
        <v>4</v>
      </c>
      <c r="G37">
        <v>1670959052.5999999</v>
      </c>
      <c r="H37">
        <f t="shared" si="0"/>
        <v>1.5650926405363051E-3</v>
      </c>
      <c r="I37">
        <f t="shared" si="1"/>
        <v>1.565092640536305</v>
      </c>
      <c r="J37">
        <f t="shared" si="2"/>
        <v>1.6152389233552353</v>
      </c>
      <c r="K37">
        <f t="shared" si="3"/>
        <v>122.601</v>
      </c>
      <c r="L37">
        <f t="shared" si="4"/>
        <v>92.65682381876573</v>
      </c>
      <c r="M37">
        <f t="shared" si="5"/>
        <v>9.3744675819167949</v>
      </c>
      <c r="N37">
        <f t="shared" si="6"/>
        <v>12.404041630637138</v>
      </c>
      <c r="O37">
        <f t="shared" si="7"/>
        <v>9.6494656432706605E-2</v>
      </c>
      <c r="P37">
        <f t="shared" si="8"/>
        <v>3.6810985819341191</v>
      </c>
      <c r="Q37">
        <f t="shared" si="9"/>
        <v>9.5111140183602297E-2</v>
      </c>
      <c r="R37">
        <f t="shared" si="10"/>
        <v>5.956711350140137E-2</v>
      </c>
      <c r="S37">
        <f t="shared" si="11"/>
        <v>226.11572795060425</v>
      </c>
      <c r="T37">
        <f t="shared" si="12"/>
        <v>33.992875787588311</v>
      </c>
      <c r="U37">
        <f t="shared" si="13"/>
        <v>33.393028571428573</v>
      </c>
      <c r="V37">
        <f t="shared" si="14"/>
        <v>5.1647530532748869</v>
      </c>
      <c r="W37">
        <f t="shared" si="15"/>
        <v>69.722200163950873</v>
      </c>
      <c r="X37">
        <f t="shared" si="16"/>
        <v>3.5717740580997543</v>
      </c>
      <c r="Y37">
        <f t="shared" si="17"/>
        <v>5.1228648116392952</v>
      </c>
      <c r="Z37">
        <f t="shared" si="18"/>
        <v>1.5929789951751325</v>
      </c>
      <c r="AA37">
        <f t="shared" si="19"/>
        <v>-69.020585447651058</v>
      </c>
      <c r="AB37">
        <f t="shared" si="20"/>
        <v>-28.829897540757322</v>
      </c>
      <c r="AC37">
        <f t="shared" si="21"/>
        <v>-1.7993042836198774</v>
      </c>
      <c r="AD37">
        <f t="shared" si="22"/>
        <v>126.465940678576</v>
      </c>
      <c r="AE37">
        <f t="shared" si="23"/>
        <v>24.760638783394306</v>
      </c>
      <c r="AF37">
        <f t="shared" si="24"/>
        <v>1.543080620775793</v>
      </c>
      <c r="AG37">
        <f t="shared" si="25"/>
        <v>1.6152389233552353</v>
      </c>
      <c r="AH37">
        <v>136.97233555164681</v>
      </c>
      <c r="AI37">
        <v>129.6401515151515</v>
      </c>
      <c r="AJ37">
        <v>1.699948744222878</v>
      </c>
      <c r="AK37">
        <v>63.959090836484933</v>
      </c>
      <c r="AL37">
        <f t="shared" si="26"/>
        <v>1.565092640536305</v>
      </c>
      <c r="AM37">
        <v>34.680145390725528</v>
      </c>
      <c r="AN37">
        <v>35.306060000000002</v>
      </c>
      <c r="AO37">
        <v>2.1971206864104489E-4</v>
      </c>
      <c r="AP37">
        <v>94.062117317295773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47310.250940801088</v>
      </c>
      <c r="AV37">
        <f t="shared" si="30"/>
        <v>1199.991428571429</v>
      </c>
      <c r="AW37">
        <f t="shared" si="31"/>
        <v>1025.9187564510905</v>
      </c>
      <c r="AX37">
        <f t="shared" si="32"/>
        <v>0.85493840374545904</v>
      </c>
      <c r="AY37">
        <f t="shared" si="33"/>
        <v>0.18843111922873607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1670959052.5999999</v>
      </c>
      <c r="BF37">
        <v>122.601</v>
      </c>
      <c r="BG37">
        <v>132.965</v>
      </c>
      <c r="BH37">
        <v>35.303257142857142</v>
      </c>
      <c r="BI37">
        <v>34.684900000000013</v>
      </c>
      <c r="BJ37">
        <v>126.355</v>
      </c>
      <c r="BK37">
        <v>35.150842857142862</v>
      </c>
      <c r="BL37">
        <v>649.98571428571438</v>
      </c>
      <c r="BM37">
        <v>101.07428571428569</v>
      </c>
      <c r="BN37">
        <v>9.9779999999999994E-2</v>
      </c>
      <c r="BO37">
        <v>33.247757142857139</v>
      </c>
      <c r="BP37">
        <v>33.393028571428573</v>
      </c>
      <c r="BQ37">
        <v>999.89999999999986</v>
      </c>
      <c r="BR37">
        <v>0</v>
      </c>
      <c r="BS37">
        <v>0</v>
      </c>
      <c r="BT37">
        <v>9009.91</v>
      </c>
      <c r="BU37">
        <v>0</v>
      </c>
      <c r="BV37">
        <v>1535.8414285714291</v>
      </c>
      <c r="BW37">
        <v>-10.36387142857143</v>
      </c>
      <c r="BX37">
        <v>127.08757142857139</v>
      </c>
      <c r="BY37">
        <v>137.74257142857141</v>
      </c>
      <c r="BZ37">
        <v>0.61838857142857151</v>
      </c>
      <c r="CA37">
        <v>132.965</v>
      </c>
      <c r="CB37">
        <v>34.684900000000013</v>
      </c>
      <c r="CC37">
        <v>3.5682499999999999</v>
      </c>
      <c r="CD37">
        <v>3.505744285714286</v>
      </c>
      <c r="CE37">
        <v>26.948042857142859</v>
      </c>
      <c r="CF37">
        <v>26.647600000000001</v>
      </c>
      <c r="CG37">
        <v>1199.991428571429</v>
      </c>
      <c r="CH37">
        <v>0.49997228571428581</v>
      </c>
      <c r="CI37">
        <v>0.50002771428571424</v>
      </c>
      <c r="CJ37">
        <v>0</v>
      </c>
      <c r="CK37">
        <v>702.92371428571448</v>
      </c>
      <c r="CL37">
        <v>4.9990899999999998</v>
      </c>
      <c r="CM37">
        <v>7617.3285714285712</v>
      </c>
      <c r="CN37">
        <v>9557.6942857142858</v>
      </c>
      <c r="CO37">
        <v>43.25</v>
      </c>
      <c r="CP37">
        <v>45.561999999999998</v>
      </c>
      <c r="CQ37">
        <v>44.061999999999998</v>
      </c>
      <c r="CR37">
        <v>44.491</v>
      </c>
      <c r="CS37">
        <v>44.561999999999998</v>
      </c>
      <c r="CT37">
        <v>597.46</v>
      </c>
      <c r="CU37">
        <v>597.53142857142859</v>
      </c>
      <c r="CV37">
        <v>0</v>
      </c>
      <c r="CW37">
        <v>1670959087</v>
      </c>
      <c r="CX37">
        <v>0</v>
      </c>
      <c r="CY37">
        <v>1670954496.5999999</v>
      </c>
      <c r="CZ37" t="s">
        <v>356</v>
      </c>
      <c r="DA37">
        <v>1670954495.5999999</v>
      </c>
      <c r="DB37">
        <v>1670954496.5999999</v>
      </c>
      <c r="DC37">
        <v>16</v>
      </c>
      <c r="DD37">
        <v>-7.6999999999999999E-2</v>
      </c>
      <c r="DE37">
        <v>-1.0999999999999999E-2</v>
      </c>
      <c r="DF37">
        <v>-4.38</v>
      </c>
      <c r="DG37">
        <v>0.152</v>
      </c>
      <c r="DH37">
        <v>415</v>
      </c>
      <c r="DI37">
        <v>32</v>
      </c>
      <c r="DJ37">
        <v>0.4</v>
      </c>
      <c r="DK37">
        <v>0.41</v>
      </c>
      <c r="DL37">
        <v>-10.12872475</v>
      </c>
      <c r="DM37">
        <v>-0.89134885553470267</v>
      </c>
      <c r="DN37">
        <v>0.10889309385786369</v>
      </c>
      <c r="DO37">
        <v>0</v>
      </c>
      <c r="DP37">
        <v>0.65115377500000005</v>
      </c>
      <c r="DQ37">
        <v>-0.28159667166979491</v>
      </c>
      <c r="DR37">
        <v>2.8389829518233729E-2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3.2967200000000001</v>
      </c>
      <c r="EB37">
        <v>2.6252399999999998</v>
      </c>
      <c r="EC37">
        <v>3.7206099999999999E-2</v>
      </c>
      <c r="ED37">
        <v>3.8624199999999997E-2</v>
      </c>
      <c r="EE37">
        <v>0.142985</v>
      </c>
      <c r="EF37">
        <v>0.139764</v>
      </c>
      <c r="EG37">
        <v>29139.599999999999</v>
      </c>
      <c r="EH37">
        <v>29601.8</v>
      </c>
      <c r="EI37">
        <v>28156.799999999999</v>
      </c>
      <c r="EJ37">
        <v>29634.2</v>
      </c>
      <c r="EK37">
        <v>33199.599999999999</v>
      </c>
      <c r="EL37">
        <v>35376.5</v>
      </c>
      <c r="EM37">
        <v>39742.300000000003</v>
      </c>
      <c r="EN37">
        <v>42345.4</v>
      </c>
      <c r="EO37">
        <v>2.2265999999999999</v>
      </c>
      <c r="EP37">
        <v>2.1930499999999999</v>
      </c>
      <c r="EQ37">
        <v>0.114717</v>
      </c>
      <c r="ER37">
        <v>0</v>
      </c>
      <c r="ES37">
        <v>31.541499999999999</v>
      </c>
      <c r="ET37">
        <v>999.9</v>
      </c>
      <c r="EU37">
        <v>72.3</v>
      </c>
      <c r="EV37">
        <v>34.1</v>
      </c>
      <c r="EW37">
        <v>38.435299999999998</v>
      </c>
      <c r="EX37">
        <v>57.884500000000003</v>
      </c>
      <c r="EY37">
        <v>-2.9487199999999998</v>
      </c>
      <c r="EZ37">
        <v>2</v>
      </c>
      <c r="FA37">
        <v>0.44285600000000003</v>
      </c>
      <c r="FB37">
        <v>0.46342</v>
      </c>
      <c r="FC37">
        <v>20.270600000000002</v>
      </c>
      <c r="FD37">
        <v>5.2189399999999999</v>
      </c>
      <c r="FE37">
        <v>12.004099999999999</v>
      </c>
      <c r="FF37">
        <v>4.9866999999999999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1.86222</v>
      </c>
      <c r="FN37">
        <v>1.8642099999999999</v>
      </c>
      <c r="FO37">
        <v>1.8603099999999999</v>
      </c>
      <c r="FP37">
        <v>1.8609800000000001</v>
      </c>
      <c r="FQ37">
        <v>1.8602000000000001</v>
      </c>
      <c r="FR37">
        <v>1.86188</v>
      </c>
      <c r="FS37">
        <v>1.8584099999999999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-3.762</v>
      </c>
      <c r="GH37">
        <v>0.15240000000000001</v>
      </c>
      <c r="GI37">
        <v>-3.43048097447471</v>
      </c>
      <c r="GJ37">
        <v>-2.7043828418459848E-3</v>
      </c>
      <c r="GK37">
        <v>1.1637646390227569E-6</v>
      </c>
      <c r="GL37">
        <v>-2.7935288173591201E-10</v>
      </c>
      <c r="GM37">
        <v>0.15243500000000409</v>
      </c>
      <c r="GN37">
        <v>0</v>
      </c>
      <c r="GO37">
        <v>0</v>
      </c>
      <c r="GP37">
        <v>0</v>
      </c>
      <c r="GQ37">
        <v>5</v>
      </c>
      <c r="GR37">
        <v>2087</v>
      </c>
      <c r="GS37">
        <v>4</v>
      </c>
      <c r="GT37">
        <v>31</v>
      </c>
      <c r="GU37">
        <v>76</v>
      </c>
      <c r="GV37">
        <v>76</v>
      </c>
      <c r="GW37">
        <v>0.57617200000000002</v>
      </c>
      <c r="GX37">
        <v>2.5988799999999999</v>
      </c>
      <c r="GY37">
        <v>2.04834</v>
      </c>
      <c r="GZ37">
        <v>2.6171899999999999</v>
      </c>
      <c r="HA37">
        <v>2.1972700000000001</v>
      </c>
      <c r="HB37">
        <v>2.3303199999999999</v>
      </c>
      <c r="HC37">
        <v>39.267099999999999</v>
      </c>
      <c r="HD37">
        <v>13.991899999999999</v>
      </c>
      <c r="HE37">
        <v>18</v>
      </c>
      <c r="HF37">
        <v>703.86</v>
      </c>
      <c r="HG37">
        <v>752.61400000000003</v>
      </c>
      <c r="HH37">
        <v>31.001100000000001</v>
      </c>
      <c r="HI37">
        <v>33.018099999999997</v>
      </c>
      <c r="HJ37">
        <v>30.000499999999999</v>
      </c>
      <c r="HK37">
        <v>32.831699999999998</v>
      </c>
      <c r="HL37">
        <v>32.813000000000002</v>
      </c>
      <c r="HM37">
        <v>11.541700000000001</v>
      </c>
      <c r="HN37">
        <v>9.8406400000000005</v>
      </c>
      <c r="HO37">
        <v>100</v>
      </c>
      <c r="HP37">
        <v>31</v>
      </c>
      <c r="HQ37">
        <v>150.81299999999999</v>
      </c>
      <c r="HR37">
        <v>34.694299999999998</v>
      </c>
      <c r="HS37">
        <v>99.213499999999996</v>
      </c>
      <c r="HT37">
        <v>98.206900000000005</v>
      </c>
    </row>
    <row r="38" spans="1:228" x14ac:dyDescent="0.2">
      <c r="A38">
        <v>23</v>
      </c>
      <c r="B38">
        <v>1670959058.5999999</v>
      </c>
      <c r="C38">
        <v>88</v>
      </c>
      <c r="D38" t="s">
        <v>404</v>
      </c>
      <c r="E38" t="s">
        <v>405</v>
      </c>
      <c r="F38">
        <v>4</v>
      </c>
      <c r="G38">
        <v>1670959056.2874999</v>
      </c>
      <c r="H38">
        <f t="shared" si="0"/>
        <v>1.5521655899909082E-3</v>
      </c>
      <c r="I38">
        <f t="shared" si="1"/>
        <v>1.5521655899909081</v>
      </c>
      <c r="J38">
        <f t="shared" si="2"/>
        <v>1.750593970868968</v>
      </c>
      <c r="K38">
        <f t="shared" si="3"/>
        <v>128.686375</v>
      </c>
      <c r="L38">
        <f t="shared" si="4"/>
        <v>96.063491299002166</v>
      </c>
      <c r="M38">
        <f t="shared" si="5"/>
        <v>9.7190380258375448</v>
      </c>
      <c r="N38">
        <f t="shared" si="6"/>
        <v>13.019595218950588</v>
      </c>
      <c r="O38">
        <f t="shared" si="7"/>
        <v>9.5580961847827481E-2</v>
      </c>
      <c r="P38">
        <f t="shared" si="8"/>
        <v>3.6722898123021341</v>
      </c>
      <c r="Q38">
        <f t="shared" si="9"/>
        <v>9.4220116858527728E-2</v>
      </c>
      <c r="R38">
        <f t="shared" si="10"/>
        <v>5.9008225420068311E-2</v>
      </c>
      <c r="S38">
        <f t="shared" si="11"/>
        <v>226.11867973661771</v>
      </c>
      <c r="T38">
        <f t="shared" si="12"/>
        <v>34.002685072252149</v>
      </c>
      <c r="U38">
        <f t="shared" si="13"/>
        <v>33.401249999999997</v>
      </c>
      <c r="V38">
        <f t="shared" si="14"/>
        <v>5.1671325402957429</v>
      </c>
      <c r="W38">
        <f t="shared" si="15"/>
        <v>69.713517959198541</v>
      </c>
      <c r="X38">
        <f t="shared" si="16"/>
        <v>3.5724121373887767</v>
      </c>
      <c r="Y38">
        <f t="shared" si="17"/>
        <v>5.1244181070873722</v>
      </c>
      <c r="Z38">
        <f t="shared" si="18"/>
        <v>1.5947204029069662</v>
      </c>
      <c r="AA38">
        <f t="shared" si="19"/>
        <v>-68.450502518599052</v>
      </c>
      <c r="AB38">
        <f t="shared" si="20"/>
        <v>-29.318435570133911</v>
      </c>
      <c r="AC38">
        <f t="shared" si="21"/>
        <v>-1.8343060070635948</v>
      </c>
      <c r="AD38">
        <f t="shared" si="22"/>
        <v>126.51543564082115</v>
      </c>
      <c r="AE38">
        <f t="shared" si="23"/>
        <v>25.013239101083489</v>
      </c>
      <c r="AF38">
        <f t="shared" si="24"/>
        <v>1.5306859662245025</v>
      </c>
      <c r="AG38">
        <f t="shared" si="25"/>
        <v>1.750593970868968</v>
      </c>
      <c r="AH38">
        <v>143.93753986129289</v>
      </c>
      <c r="AI38">
        <v>136.49973333333341</v>
      </c>
      <c r="AJ38">
        <v>1.712322365950413</v>
      </c>
      <c r="AK38">
        <v>63.959090836484933</v>
      </c>
      <c r="AL38">
        <f t="shared" si="26"/>
        <v>1.5521655899909081</v>
      </c>
      <c r="AM38">
        <v>34.692826700618333</v>
      </c>
      <c r="AN38">
        <v>35.314549090909082</v>
      </c>
      <c r="AO38">
        <v>3.5918343418146829E-5</v>
      </c>
      <c r="AP38">
        <v>94.062117317295773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47152.095968309688</v>
      </c>
      <c r="AV38">
        <f t="shared" si="30"/>
        <v>1200.0050000000001</v>
      </c>
      <c r="AW38">
        <f t="shared" si="31"/>
        <v>1025.9305635941025</v>
      </c>
      <c r="AX38">
        <f t="shared" si="32"/>
        <v>0.85493857408436003</v>
      </c>
      <c r="AY38">
        <f t="shared" si="33"/>
        <v>0.1884314479828148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1670959056.2874999</v>
      </c>
      <c r="BF38">
        <v>128.686375</v>
      </c>
      <c r="BG38">
        <v>139.1575</v>
      </c>
      <c r="BH38">
        <v>35.309912500000003</v>
      </c>
      <c r="BI38">
        <v>34.6965875</v>
      </c>
      <c r="BJ38">
        <v>132.45525000000001</v>
      </c>
      <c r="BK38">
        <v>35.157475000000012</v>
      </c>
      <c r="BL38">
        <v>650.05037500000003</v>
      </c>
      <c r="BM38">
        <v>101.07299999999999</v>
      </c>
      <c r="BN38">
        <v>0.10006683750000001</v>
      </c>
      <c r="BO38">
        <v>33.253162500000002</v>
      </c>
      <c r="BP38">
        <v>33.401249999999997</v>
      </c>
      <c r="BQ38">
        <v>999.9</v>
      </c>
      <c r="BR38">
        <v>0</v>
      </c>
      <c r="BS38">
        <v>0</v>
      </c>
      <c r="BT38">
        <v>8979.6087499999994</v>
      </c>
      <c r="BU38">
        <v>0</v>
      </c>
      <c r="BV38">
        <v>1542.3125</v>
      </c>
      <c r="BW38">
        <v>-10.471087499999999</v>
      </c>
      <c r="BX38">
        <v>133.3965</v>
      </c>
      <c r="BY38">
        <v>144.15937500000001</v>
      </c>
      <c r="BZ38">
        <v>0.61331887499999993</v>
      </c>
      <c r="CA38">
        <v>139.1575</v>
      </c>
      <c r="CB38">
        <v>34.6965875</v>
      </c>
      <c r="CC38">
        <v>3.5688737499999998</v>
      </c>
      <c r="CD38">
        <v>3.50688625</v>
      </c>
      <c r="CE38">
        <v>26.951000000000001</v>
      </c>
      <c r="CF38">
        <v>26.653112499999999</v>
      </c>
      <c r="CG38">
        <v>1200.0050000000001</v>
      </c>
      <c r="CH38">
        <v>0.49996600000000002</v>
      </c>
      <c r="CI38">
        <v>0.50003399999999998</v>
      </c>
      <c r="CJ38">
        <v>0</v>
      </c>
      <c r="CK38">
        <v>702.56887499999993</v>
      </c>
      <c r="CL38">
        <v>4.9990899999999998</v>
      </c>
      <c r="CM38">
        <v>7611.15625</v>
      </c>
      <c r="CN38">
        <v>9557.78125</v>
      </c>
      <c r="CO38">
        <v>43.25</v>
      </c>
      <c r="CP38">
        <v>45.561999999999998</v>
      </c>
      <c r="CQ38">
        <v>44.061999999999998</v>
      </c>
      <c r="CR38">
        <v>44.5</v>
      </c>
      <c r="CS38">
        <v>44.577749999999988</v>
      </c>
      <c r="CT38">
        <v>597.46</v>
      </c>
      <c r="CU38">
        <v>597.54499999999996</v>
      </c>
      <c r="CV38">
        <v>0</v>
      </c>
      <c r="CW38">
        <v>1670959090.5999999</v>
      </c>
      <c r="CX38">
        <v>0</v>
      </c>
      <c r="CY38">
        <v>1670954496.5999999</v>
      </c>
      <c r="CZ38" t="s">
        <v>356</v>
      </c>
      <c r="DA38">
        <v>1670954495.5999999</v>
      </c>
      <c r="DB38">
        <v>1670954496.5999999</v>
      </c>
      <c r="DC38">
        <v>16</v>
      </c>
      <c r="DD38">
        <v>-7.6999999999999999E-2</v>
      </c>
      <c r="DE38">
        <v>-1.0999999999999999E-2</v>
      </c>
      <c r="DF38">
        <v>-4.38</v>
      </c>
      <c r="DG38">
        <v>0.152</v>
      </c>
      <c r="DH38">
        <v>415</v>
      </c>
      <c r="DI38">
        <v>32</v>
      </c>
      <c r="DJ38">
        <v>0.4</v>
      </c>
      <c r="DK38">
        <v>0.41</v>
      </c>
      <c r="DL38">
        <v>-10.20958756097561</v>
      </c>
      <c r="DM38">
        <v>-1.6378940069686321</v>
      </c>
      <c r="DN38">
        <v>0.16735138887952161</v>
      </c>
      <c r="DO38">
        <v>0</v>
      </c>
      <c r="DP38">
        <v>0.63384907317073169</v>
      </c>
      <c r="DQ38">
        <v>-0.17518434146341499</v>
      </c>
      <c r="DR38">
        <v>1.7710522802037078E-2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3.29697</v>
      </c>
      <c r="EB38">
        <v>2.6251099999999998</v>
      </c>
      <c r="EC38">
        <v>3.8988399999999999E-2</v>
      </c>
      <c r="ED38">
        <v>4.0391000000000003E-2</v>
      </c>
      <c r="EE38">
        <v>0.14299899999999999</v>
      </c>
      <c r="EF38">
        <v>0.139791</v>
      </c>
      <c r="EG38">
        <v>29085.3</v>
      </c>
      <c r="EH38">
        <v>29547.200000000001</v>
      </c>
      <c r="EI38">
        <v>28156.5</v>
      </c>
      <c r="EJ38">
        <v>29634</v>
      </c>
      <c r="EK38">
        <v>33198.699999999997</v>
      </c>
      <c r="EL38">
        <v>35375.1</v>
      </c>
      <c r="EM38">
        <v>39741.9</v>
      </c>
      <c r="EN38">
        <v>42345</v>
      </c>
      <c r="EO38">
        <v>2.2269700000000001</v>
      </c>
      <c r="EP38">
        <v>2.19285</v>
      </c>
      <c r="EQ38">
        <v>0.114888</v>
      </c>
      <c r="ER38">
        <v>0</v>
      </c>
      <c r="ES38">
        <v>31.544899999999998</v>
      </c>
      <c r="ET38">
        <v>999.9</v>
      </c>
      <c r="EU38">
        <v>72.3</v>
      </c>
      <c r="EV38">
        <v>34.1</v>
      </c>
      <c r="EW38">
        <v>38.432699999999997</v>
      </c>
      <c r="EX38">
        <v>58.0045</v>
      </c>
      <c r="EY38">
        <v>-2.9006400000000001</v>
      </c>
      <c r="EZ38">
        <v>2</v>
      </c>
      <c r="FA38">
        <v>0.44308900000000001</v>
      </c>
      <c r="FB38">
        <v>0.46795500000000001</v>
      </c>
      <c r="FC38">
        <v>20.270700000000001</v>
      </c>
      <c r="FD38">
        <v>5.2193899999999998</v>
      </c>
      <c r="FE38">
        <v>12.004</v>
      </c>
      <c r="FF38">
        <v>4.9870999999999999</v>
      </c>
      <c r="FG38">
        <v>3.2845499999999999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1.8622399999999999</v>
      </c>
      <c r="FN38">
        <v>1.86425</v>
      </c>
      <c r="FO38">
        <v>1.8603099999999999</v>
      </c>
      <c r="FP38">
        <v>1.8610100000000001</v>
      </c>
      <c r="FQ38">
        <v>1.86019</v>
      </c>
      <c r="FR38">
        <v>1.8618600000000001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-3.778</v>
      </c>
      <c r="GH38">
        <v>0.15240000000000001</v>
      </c>
      <c r="GI38">
        <v>-3.43048097447471</v>
      </c>
      <c r="GJ38">
        <v>-2.7043828418459848E-3</v>
      </c>
      <c r="GK38">
        <v>1.1637646390227569E-6</v>
      </c>
      <c r="GL38">
        <v>-2.7935288173591201E-10</v>
      </c>
      <c r="GM38">
        <v>0.15243500000000409</v>
      </c>
      <c r="GN38">
        <v>0</v>
      </c>
      <c r="GO38">
        <v>0</v>
      </c>
      <c r="GP38">
        <v>0</v>
      </c>
      <c r="GQ38">
        <v>5</v>
      </c>
      <c r="GR38">
        <v>2087</v>
      </c>
      <c r="GS38">
        <v>4</v>
      </c>
      <c r="GT38">
        <v>31</v>
      </c>
      <c r="GU38">
        <v>76</v>
      </c>
      <c r="GV38">
        <v>76</v>
      </c>
      <c r="GW38">
        <v>0.59692400000000001</v>
      </c>
      <c r="GX38">
        <v>2.5988799999999999</v>
      </c>
      <c r="GY38">
        <v>2.04834</v>
      </c>
      <c r="GZ38">
        <v>2.6171899999999999</v>
      </c>
      <c r="HA38">
        <v>2.1972700000000001</v>
      </c>
      <c r="HB38">
        <v>2.3339799999999999</v>
      </c>
      <c r="HC38">
        <v>39.267099999999999</v>
      </c>
      <c r="HD38">
        <v>13.9832</v>
      </c>
      <c r="HE38">
        <v>18</v>
      </c>
      <c r="HF38">
        <v>704.20600000000002</v>
      </c>
      <c r="HG38">
        <v>752.46199999999999</v>
      </c>
      <c r="HH38">
        <v>31.001200000000001</v>
      </c>
      <c r="HI38">
        <v>33.021099999999997</v>
      </c>
      <c r="HJ38">
        <v>30.000299999999999</v>
      </c>
      <c r="HK38">
        <v>32.834600000000002</v>
      </c>
      <c r="HL38">
        <v>32.816400000000002</v>
      </c>
      <c r="HM38">
        <v>11.9457</v>
      </c>
      <c r="HN38">
        <v>9.8406400000000005</v>
      </c>
      <c r="HO38">
        <v>100</v>
      </c>
      <c r="HP38">
        <v>31</v>
      </c>
      <c r="HQ38">
        <v>157.501</v>
      </c>
      <c r="HR38">
        <v>34.694499999999998</v>
      </c>
      <c r="HS38">
        <v>99.212299999999999</v>
      </c>
      <c r="HT38">
        <v>98.206000000000003</v>
      </c>
    </row>
    <row r="39" spans="1:228" x14ac:dyDescent="0.2">
      <c r="A39">
        <v>24</v>
      </c>
      <c r="B39">
        <v>1670959062.5999999</v>
      </c>
      <c r="C39">
        <v>92</v>
      </c>
      <c r="D39" t="s">
        <v>406</v>
      </c>
      <c r="E39" t="s">
        <v>407</v>
      </c>
      <c r="F39">
        <v>4</v>
      </c>
      <c r="G39">
        <v>1670959060.5999999</v>
      </c>
      <c r="H39">
        <f t="shared" si="0"/>
        <v>1.5440615011405017E-3</v>
      </c>
      <c r="I39">
        <f t="shared" si="1"/>
        <v>1.5440615011405017</v>
      </c>
      <c r="J39">
        <f t="shared" si="2"/>
        <v>1.7904552352994652</v>
      </c>
      <c r="K39">
        <f t="shared" si="3"/>
        <v>135.7982857142857</v>
      </c>
      <c r="L39">
        <f t="shared" si="4"/>
        <v>102.11447565771215</v>
      </c>
      <c r="M39">
        <f t="shared" si="5"/>
        <v>10.331255664618441</v>
      </c>
      <c r="N39">
        <f t="shared" si="6"/>
        <v>13.739156955904411</v>
      </c>
      <c r="O39">
        <f t="shared" si="7"/>
        <v>9.4926164460478482E-2</v>
      </c>
      <c r="P39">
        <f t="shared" si="8"/>
        <v>3.6662978290049137</v>
      </c>
      <c r="Q39">
        <f t="shared" si="9"/>
        <v>9.3581599478218577E-2</v>
      </c>
      <c r="R39">
        <f t="shared" si="10"/>
        <v>5.8607716873954677E-2</v>
      </c>
      <c r="S39">
        <f t="shared" si="11"/>
        <v>226.11608109311666</v>
      </c>
      <c r="T39">
        <f t="shared" si="12"/>
        <v>34.011461981656694</v>
      </c>
      <c r="U39">
        <f t="shared" si="13"/>
        <v>33.412857142857142</v>
      </c>
      <c r="V39">
        <f t="shared" si="14"/>
        <v>5.1704935612504181</v>
      </c>
      <c r="W39">
        <f t="shared" si="15"/>
        <v>69.707764758766288</v>
      </c>
      <c r="X39">
        <f t="shared" si="16"/>
        <v>3.5733070115905243</v>
      </c>
      <c r="Y39">
        <f t="shared" si="17"/>
        <v>5.1261247924911455</v>
      </c>
      <c r="Z39">
        <f t="shared" si="18"/>
        <v>1.5971865496598938</v>
      </c>
      <c r="AA39">
        <f t="shared" si="19"/>
        <v>-68.093112200296119</v>
      </c>
      <c r="AB39">
        <f t="shared" si="20"/>
        <v>-30.391244554605628</v>
      </c>
      <c r="AC39">
        <f t="shared" si="21"/>
        <v>-1.9046974455515013</v>
      </c>
      <c r="AD39">
        <f t="shared" si="22"/>
        <v>125.72702689266339</v>
      </c>
      <c r="AE39">
        <f t="shared" si="23"/>
        <v>25.179777593518406</v>
      </c>
      <c r="AF39">
        <f t="shared" si="24"/>
        <v>1.529145977858593</v>
      </c>
      <c r="AG39">
        <f t="shared" si="25"/>
        <v>1.7904552352994652</v>
      </c>
      <c r="AH39">
        <v>150.82475347464509</v>
      </c>
      <c r="AI39">
        <v>143.34995151515139</v>
      </c>
      <c r="AJ39">
        <v>1.717308023379861</v>
      </c>
      <c r="AK39">
        <v>63.959090836484933</v>
      </c>
      <c r="AL39">
        <f t="shared" si="26"/>
        <v>1.5440615011405017</v>
      </c>
      <c r="AM39">
        <v>34.703267750594513</v>
      </c>
      <c r="AN39">
        <v>35.32040242424241</v>
      </c>
      <c r="AO39">
        <v>2.7586649570580132E-4</v>
      </c>
      <c r="AP39">
        <v>94.062117317295773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47044.211632691928</v>
      </c>
      <c r="AV39">
        <f t="shared" si="30"/>
        <v>1199.995714285714</v>
      </c>
      <c r="AW39">
        <f t="shared" si="31"/>
        <v>1025.9221850223398</v>
      </c>
      <c r="AX39">
        <f t="shared" si="32"/>
        <v>0.85493820753602456</v>
      </c>
      <c r="AY39">
        <f t="shared" si="33"/>
        <v>0.18843074054452777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1670959060.5999999</v>
      </c>
      <c r="BF39">
        <v>135.7982857142857</v>
      </c>
      <c r="BG39">
        <v>146.3437142857143</v>
      </c>
      <c r="BH39">
        <v>35.318685714285721</v>
      </c>
      <c r="BI39">
        <v>34.705942857142858</v>
      </c>
      <c r="BJ39">
        <v>139.5842857142857</v>
      </c>
      <c r="BK39">
        <v>35.166228571428583</v>
      </c>
      <c r="BL39">
        <v>650.00742857142848</v>
      </c>
      <c r="BM39">
        <v>101.0731428571429</v>
      </c>
      <c r="BN39">
        <v>0.1001295714285714</v>
      </c>
      <c r="BO39">
        <v>33.259099999999997</v>
      </c>
      <c r="BP39">
        <v>33.412857142857142</v>
      </c>
      <c r="BQ39">
        <v>999.89999999999986</v>
      </c>
      <c r="BR39">
        <v>0</v>
      </c>
      <c r="BS39">
        <v>0</v>
      </c>
      <c r="BT39">
        <v>8958.9285714285706</v>
      </c>
      <c r="BU39">
        <v>0</v>
      </c>
      <c r="BV39">
        <v>1535.731428571429</v>
      </c>
      <c r="BW39">
        <v>-10.54527142857143</v>
      </c>
      <c r="BX39">
        <v>140.77000000000001</v>
      </c>
      <c r="BY39">
        <v>151.60514285714291</v>
      </c>
      <c r="BZ39">
        <v>0.61274285714285714</v>
      </c>
      <c r="CA39">
        <v>146.3437142857143</v>
      </c>
      <c r="CB39">
        <v>34.705942857142858</v>
      </c>
      <c r="CC39">
        <v>3.5697714285714288</v>
      </c>
      <c r="CD39">
        <v>3.507841428571429</v>
      </c>
      <c r="CE39">
        <v>26.955314285714291</v>
      </c>
      <c r="CF39">
        <v>26.657742857142861</v>
      </c>
      <c r="CG39">
        <v>1199.995714285714</v>
      </c>
      <c r="CH39">
        <v>0.4999764285714286</v>
      </c>
      <c r="CI39">
        <v>0.50002357142857146</v>
      </c>
      <c r="CJ39">
        <v>0</v>
      </c>
      <c r="CK39">
        <v>701.74599999999998</v>
      </c>
      <c r="CL39">
        <v>4.9990899999999998</v>
      </c>
      <c r="CM39">
        <v>7604.58</v>
      </c>
      <c r="CN39">
        <v>9557.7285714285717</v>
      </c>
      <c r="CO39">
        <v>43.25</v>
      </c>
      <c r="CP39">
        <v>45.561999999999998</v>
      </c>
      <c r="CQ39">
        <v>44.061999999999998</v>
      </c>
      <c r="CR39">
        <v>44.5</v>
      </c>
      <c r="CS39">
        <v>44.571000000000012</v>
      </c>
      <c r="CT39">
        <v>597.47000000000014</v>
      </c>
      <c r="CU39">
        <v>597.52571428571423</v>
      </c>
      <c r="CV39">
        <v>0</v>
      </c>
      <c r="CW39">
        <v>1670959094.8</v>
      </c>
      <c r="CX39">
        <v>0</v>
      </c>
      <c r="CY39">
        <v>1670954496.5999999</v>
      </c>
      <c r="CZ39" t="s">
        <v>356</v>
      </c>
      <c r="DA39">
        <v>1670954495.5999999</v>
      </c>
      <c r="DB39">
        <v>1670954496.5999999</v>
      </c>
      <c r="DC39">
        <v>16</v>
      </c>
      <c r="DD39">
        <v>-7.6999999999999999E-2</v>
      </c>
      <c r="DE39">
        <v>-1.0999999999999999E-2</v>
      </c>
      <c r="DF39">
        <v>-4.38</v>
      </c>
      <c r="DG39">
        <v>0.152</v>
      </c>
      <c r="DH39">
        <v>415</v>
      </c>
      <c r="DI39">
        <v>32</v>
      </c>
      <c r="DJ39">
        <v>0.4</v>
      </c>
      <c r="DK39">
        <v>0.41</v>
      </c>
      <c r="DL39">
        <v>-10.306880487804881</v>
      </c>
      <c r="DM39">
        <v>-1.813958885017428</v>
      </c>
      <c r="DN39">
        <v>0.18026560109002349</v>
      </c>
      <c r="DO39">
        <v>0</v>
      </c>
      <c r="DP39">
        <v>0.62427939024390233</v>
      </c>
      <c r="DQ39">
        <v>-0.1169066968641113</v>
      </c>
      <c r="DR39">
        <v>1.2215328932160621E-2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3.29677</v>
      </c>
      <c r="EB39">
        <v>2.6251799999999998</v>
      </c>
      <c r="EC39">
        <v>4.0750599999999998E-2</v>
      </c>
      <c r="ED39">
        <v>4.2142499999999999E-2</v>
      </c>
      <c r="EE39">
        <v>0.14301900000000001</v>
      </c>
      <c r="EF39">
        <v>0.13981099999999999</v>
      </c>
      <c r="EG39">
        <v>29031.9</v>
      </c>
      <c r="EH39">
        <v>29493.599999999999</v>
      </c>
      <c r="EI39">
        <v>28156.3</v>
      </c>
      <c r="EJ39">
        <v>29634.3</v>
      </c>
      <c r="EK39">
        <v>33198.1</v>
      </c>
      <c r="EL39">
        <v>35374.800000000003</v>
      </c>
      <c r="EM39">
        <v>39741.9</v>
      </c>
      <c r="EN39">
        <v>42345.4</v>
      </c>
      <c r="EO39">
        <v>2.2265999999999999</v>
      </c>
      <c r="EP39">
        <v>2.19292</v>
      </c>
      <c r="EQ39">
        <v>0.11515599999999999</v>
      </c>
      <c r="ER39">
        <v>0</v>
      </c>
      <c r="ES39">
        <v>31.548400000000001</v>
      </c>
      <c r="ET39">
        <v>999.9</v>
      </c>
      <c r="EU39">
        <v>72.3</v>
      </c>
      <c r="EV39">
        <v>34.1</v>
      </c>
      <c r="EW39">
        <v>38.433700000000002</v>
      </c>
      <c r="EX39">
        <v>57.974499999999999</v>
      </c>
      <c r="EY39">
        <v>-2.8245200000000001</v>
      </c>
      <c r="EZ39">
        <v>2</v>
      </c>
      <c r="FA39">
        <v>0.443326</v>
      </c>
      <c r="FB39">
        <v>0.46971099999999999</v>
      </c>
      <c r="FC39">
        <v>20.270700000000001</v>
      </c>
      <c r="FD39">
        <v>5.2192400000000001</v>
      </c>
      <c r="FE39">
        <v>12.004</v>
      </c>
      <c r="FF39">
        <v>4.9866000000000001</v>
      </c>
      <c r="FG39">
        <v>3.28443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1.8622300000000001</v>
      </c>
      <c r="FN39">
        <v>1.8642399999999999</v>
      </c>
      <c r="FO39">
        <v>1.86032</v>
      </c>
      <c r="FP39">
        <v>1.8610100000000001</v>
      </c>
      <c r="FQ39">
        <v>1.8602000000000001</v>
      </c>
      <c r="FR39">
        <v>1.86188</v>
      </c>
      <c r="FS39">
        <v>1.8584400000000001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-3.794</v>
      </c>
      <c r="GH39">
        <v>0.1525</v>
      </c>
      <c r="GI39">
        <v>-3.43048097447471</v>
      </c>
      <c r="GJ39">
        <v>-2.7043828418459848E-3</v>
      </c>
      <c r="GK39">
        <v>1.1637646390227569E-6</v>
      </c>
      <c r="GL39">
        <v>-2.7935288173591201E-10</v>
      </c>
      <c r="GM39">
        <v>0.15243500000000409</v>
      </c>
      <c r="GN39">
        <v>0</v>
      </c>
      <c r="GO39">
        <v>0</v>
      </c>
      <c r="GP39">
        <v>0</v>
      </c>
      <c r="GQ39">
        <v>5</v>
      </c>
      <c r="GR39">
        <v>2087</v>
      </c>
      <c r="GS39">
        <v>4</v>
      </c>
      <c r="GT39">
        <v>31</v>
      </c>
      <c r="GU39">
        <v>76.099999999999994</v>
      </c>
      <c r="GV39">
        <v>76.099999999999994</v>
      </c>
      <c r="GW39">
        <v>0.61645499999999998</v>
      </c>
      <c r="GX39">
        <v>2.6013199999999999</v>
      </c>
      <c r="GY39">
        <v>2.04834</v>
      </c>
      <c r="GZ39">
        <v>2.6184099999999999</v>
      </c>
      <c r="HA39">
        <v>2.1972700000000001</v>
      </c>
      <c r="HB39">
        <v>2.3144499999999999</v>
      </c>
      <c r="HC39">
        <v>39.267099999999999</v>
      </c>
      <c r="HD39">
        <v>13.9657</v>
      </c>
      <c r="HE39">
        <v>18</v>
      </c>
      <c r="HF39">
        <v>703.92499999999995</v>
      </c>
      <c r="HG39">
        <v>752.57600000000002</v>
      </c>
      <c r="HH39">
        <v>31.000800000000002</v>
      </c>
      <c r="HI39">
        <v>33.023299999999999</v>
      </c>
      <c r="HJ39">
        <v>30.000399999999999</v>
      </c>
      <c r="HK39">
        <v>32.837499999999999</v>
      </c>
      <c r="HL39">
        <v>32.819600000000001</v>
      </c>
      <c r="HM39">
        <v>12.35</v>
      </c>
      <c r="HN39">
        <v>9.8406400000000005</v>
      </c>
      <c r="HO39">
        <v>100</v>
      </c>
      <c r="HP39">
        <v>31</v>
      </c>
      <c r="HQ39">
        <v>164.18</v>
      </c>
      <c r="HR39">
        <v>34.694499999999998</v>
      </c>
      <c r="HS39">
        <v>99.212199999999996</v>
      </c>
      <c r="HT39">
        <v>98.207099999999997</v>
      </c>
    </row>
    <row r="40" spans="1:228" x14ac:dyDescent="0.2">
      <c r="A40">
        <v>25</v>
      </c>
      <c r="B40">
        <v>1670959066.5999999</v>
      </c>
      <c r="C40">
        <v>96</v>
      </c>
      <c r="D40" t="s">
        <v>408</v>
      </c>
      <c r="E40" t="s">
        <v>409</v>
      </c>
      <c r="F40">
        <v>4</v>
      </c>
      <c r="G40">
        <v>1670959064.2874999</v>
      </c>
      <c r="H40">
        <f t="shared" si="0"/>
        <v>1.5226960038093517E-3</v>
      </c>
      <c r="I40">
        <f t="shared" si="1"/>
        <v>1.5226960038093518</v>
      </c>
      <c r="J40">
        <f t="shared" si="2"/>
        <v>2.0215505908520157</v>
      </c>
      <c r="K40">
        <f t="shared" si="3"/>
        <v>141.929</v>
      </c>
      <c r="L40">
        <f t="shared" si="4"/>
        <v>103.72931709215985</v>
      </c>
      <c r="M40">
        <f t="shared" si="5"/>
        <v>10.494707268121815</v>
      </c>
      <c r="N40">
        <f t="shared" si="6"/>
        <v>14.359521007295264</v>
      </c>
      <c r="O40">
        <f t="shared" si="7"/>
        <v>9.3626426386134554E-2</v>
      </c>
      <c r="P40">
        <f t="shared" si="8"/>
        <v>3.6763675582111208</v>
      </c>
      <c r="Q40">
        <f t="shared" si="9"/>
        <v>9.2321685103540024E-2</v>
      </c>
      <c r="R40">
        <f t="shared" si="10"/>
        <v>5.7816764213718223E-2</v>
      </c>
      <c r="S40">
        <f t="shared" si="11"/>
        <v>226.11721273604107</v>
      </c>
      <c r="T40">
        <f t="shared" si="12"/>
        <v>34.016226197155319</v>
      </c>
      <c r="U40">
        <f t="shared" si="13"/>
        <v>33.411599999999993</v>
      </c>
      <c r="V40">
        <f t="shared" si="14"/>
        <v>5.1701294450181221</v>
      </c>
      <c r="W40">
        <f t="shared" si="15"/>
        <v>69.70352571830486</v>
      </c>
      <c r="X40">
        <f t="shared" si="16"/>
        <v>3.5735355962655539</v>
      </c>
      <c r="Y40">
        <f t="shared" si="17"/>
        <v>5.1267644777502364</v>
      </c>
      <c r="Z40">
        <f t="shared" si="18"/>
        <v>1.5965938487525682</v>
      </c>
      <c r="AA40">
        <f t="shared" si="19"/>
        <v>-67.150893767992414</v>
      </c>
      <c r="AB40">
        <f t="shared" si="20"/>
        <v>-29.784554259884931</v>
      </c>
      <c r="AC40">
        <f t="shared" si="21"/>
        <v>-1.8615705195762409</v>
      </c>
      <c r="AD40">
        <f t="shared" si="22"/>
        <v>127.32019418858748</v>
      </c>
      <c r="AE40">
        <f t="shared" si="23"/>
        <v>25.377385876509404</v>
      </c>
      <c r="AF40">
        <f t="shared" si="24"/>
        <v>1.5178642268107023</v>
      </c>
      <c r="AG40">
        <f t="shared" si="25"/>
        <v>2.0215505908520157</v>
      </c>
      <c r="AH40">
        <v>157.81455009646859</v>
      </c>
      <c r="AI40">
        <v>150.23869696969689</v>
      </c>
      <c r="AJ40">
        <v>1.7177828196423559</v>
      </c>
      <c r="AK40">
        <v>63.959090836484933</v>
      </c>
      <c r="AL40">
        <f t="shared" si="26"/>
        <v>1.5226960038093518</v>
      </c>
      <c r="AM40">
        <v>34.710058265472561</v>
      </c>
      <c r="AN40">
        <v>35.32013515151516</v>
      </c>
      <c r="AO40">
        <v>1.0370251870778021E-5</v>
      </c>
      <c r="AP40">
        <v>94.062117317295773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47223.658963508329</v>
      </c>
      <c r="AV40">
        <f t="shared" si="30"/>
        <v>1200.00125</v>
      </c>
      <c r="AW40">
        <f t="shared" si="31"/>
        <v>1025.9269635938037</v>
      </c>
      <c r="AX40">
        <f t="shared" si="32"/>
        <v>0.85493824576749711</v>
      </c>
      <c r="AY40">
        <f t="shared" si="33"/>
        <v>0.18843081433126929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1670959064.2874999</v>
      </c>
      <c r="BF40">
        <v>141.929</v>
      </c>
      <c r="BG40">
        <v>152.55937499999999</v>
      </c>
      <c r="BH40">
        <v>35.320700000000002</v>
      </c>
      <c r="BI40">
        <v>34.712500000000013</v>
      </c>
      <c r="BJ40">
        <v>145.729625</v>
      </c>
      <c r="BK40">
        <v>35.168262499999997</v>
      </c>
      <c r="BL40">
        <v>650.02975000000004</v>
      </c>
      <c r="BM40">
        <v>101.074</v>
      </c>
      <c r="BN40">
        <v>9.9974362499999997E-2</v>
      </c>
      <c r="BO40">
        <v>33.261324999999999</v>
      </c>
      <c r="BP40">
        <v>33.411599999999993</v>
      </c>
      <c r="BQ40">
        <v>999.9</v>
      </c>
      <c r="BR40">
        <v>0</v>
      </c>
      <c r="BS40">
        <v>0</v>
      </c>
      <c r="BT40">
        <v>8993.5949999999993</v>
      </c>
      <c r="BU40">
        <v>0</v>
      </c>
      <c r="BV40">
        <v>1520.115</v>
      </c>
      <c r="BW40">
        <v>-10.6304</v>
      </c>
      <c r="BX40">
        <v>147.12562500000001</v>
      </c>
      <c r="BY40">
        <v>158.0455</v>
      </c>
      <c r="BZ40">
        <v>0.60819725000000002</v>
      </c>
      <c r="CA40">
        <v>152.55937499999999</v>
      </c>
      <c r="CB40">
        <v>34.712500000000013</v>
      </c>
      <c r="CC40">
        <v>3.57000625</v>
      </c>
      <c r="CD40">
        <v>3.5085337499999998</v>
      </c>
      <c r="CE40">
        <v>26.956412499999999</v>
      </c>
      <c r="CF40">
        <v>26.661087500000001</v>
      </c>
      <c r="CG40">
        <v>1200.00125</v>
      </c>
      <c r="CH40">
        <v>0.49997550000000002</v>
      </c>
      <c r="CI40">
        <v>0.50002449999999998</v>
      </c>
      <c r="CJ40">
        <v>0</v>
      </c>
      <c r="CK40">
        <v>701.12275</v>
      </c>
      <c r="CL40">
        <v>4.9990899999999998</v>
      </c>
      <c r="CM40">
        <v>7598.1962500000009</v>
      </c>
      <c r="CN40">
        <v>9557.7912500000002</v>
      </c>
      <c r="CO40">
        <v>43.25</v>
      </c>
      <c r="CP40">
        <v>45.601374999999997</v>
      </c>
      <c r="CQ40">
        <v>44.093499999999999</v>
      </c>
      <c r="CR40">
        <v>44.5</v>
      </c>
      <c r="CS40">
        <v>44.601374999999997</v>
      </c>
      <c r="CT40">
        <v>597.47125000000005</v>
      </c>
      <c r="CU40">
        <v>597.53</v>
      </c>
      <c r="CV40">
        <v>0</v>
      </c>
      <c r="CW40">
        <v>1670959099</v>
      </c>
      <c r="CX40">
        <v>0</v>
      </c>
      <c r="CY40">
        <v>1670954496.5999999</v>
      </c>
      <c r="CZ40" t="s">
        <v>356</v>
      </c>
      <c r="DA40">
        <v>1670954495.5999999</v>
      </c>
      <c r="DB40">
        <v>1670954496.5999999</v>
      </c>
      <c r="DC40">
        <v>16</v>
      </c>
      <c r="DD40">
        <v>-7.6999999999999999E-2</v>
      </c>
      <c r="DE40">
        <v>-1.0999999999999999E-2</v>
      </c>
      <c r="DF40">
        <v>-4.38</v>
      </c>
      <c r="DG40">
        <v>0.152</v>
      </c>
      <c r="DH40">
        <v>415</v>
      </c>
      <c r="DI40">
        <v>32</v>
      </c>
      <c r="DJ40">
        <v>0.4</v>
      </c>
      <c r="DK40">
        <v>0.41</v>
      </c>
      <c r="DL40">
        <v>-10.417695121951221</v>
      </c>
      <c r="DM40">
        <v>-1.6252222996515799</v>
      </c>
      <c r="DN40">
        <v>0.1624263074198829</v>
      </c>
      <c r="DO40">
        <v>0</v>
      </c>
      <c r="DP40">
        <v>0.61736687804878043</v>
      </c>
      <c r="DQ40">
        <v>-7.5331296167247777E-2</v>
      </c>
      <c r="DR40">
        <v>8.085564771124815E-3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365</v>
      </c>
      <c r="EA40">
        <v>3.2967399999999998</v>
      </c>
      <c r="EB40">
        <v>2.6252</v>
      </c>
      <c r="EC40">
        <v>4.25052E-2</v>
      </c>
      <c r="ED40">
        <v>4.3892300000000002E-2</v>
      </c>
      <c r="EE40">
        <v>0.14302400000000001</v>
      </c>
      <c r="EF40">
        <v>0.13983400000000001</v>
      </c>
      <c r="EG40">
        <v>28978.1</v>
      </c>
      <c r="EH40">
        <v>29439.9</v>
      </c>
      <c r="EI40">
        <v>28155.7</v>
      </c>
      <c r="EJ40">
        <v>29634.400000000001</v>
      </c>
      <c r="EK40">
        <v>33196.9</v>
      </c>
      <c r="EL40">
        <v>35374.1</v>
      </c>
      <c r="EM40">
        <v>39740.6</v>
      </c>
      <c r="EN40">
        <v>42345.599999999999</v>
      </c>
      <c r="EO40">
        <v>2.2269000000000001</v>
      </c>
      <c r="EP40">
        <v>2.19292</v>
      </c>
      <c r="EQ40">
        <v>0.114441</v>
      </c>
      <c r="ER40">
        <v>0</v>
      </c>
      <c r="ES40">
        <v>31.5486</v>
      </c>
      <c r="ET40">
        <v>999.9</v>
      </c>
      <c r="EU40">
        <v>72.3</v>
      </c>
      <c r="EV40">
        <v>34.1</v>
      </c>
      <c r="EW40">
        <v>38.433</v>
      </c>
      <c r="EX40">
        <v>57.764499999999998</v>
      </c>
      <c r="EY40">
        <v>-2.7844500000000001</v>
      </c>
      <c r="EZ40">
        <v>2</v>
      </c>
      <c r="FA40">
        <v>0.44362800000000002</v>
      </c>
      <c r="FB40">
        <v>0.46746199999999999</v>
      </c>
      <c r="FC40">
        <v>20.270600000000002</v>
      </c>
      <c r="FD40">
        <v>5.2195400000000003</v>
      </c>
      <c r="FE40">
        <v>12.004</v>
      </c>
      <c r="FF40">
        <v>4.9869000000000003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1.8622399999999999</v>
      </c>
      <c r="FN40">
        <v>1.8642300000000001</v>
      </c>
      <c r="FO40">
        <v>1.8603099999999999</v>
      </c>
      <c r="FP40">
        <v>1.8610199999999999</v>
      </c>
      <c r="FQ40">
        <v>1.8602000000000001</v>
      </c>
      <c r="FR40">
        <v>1.86188</v>
      </c>
      <c r="FS40">
        <v>1.85843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-3.81</v>
      </c>
      <c r="GH40">
        <v>0.15240000000000001</v>
      </c>
      <c r="GI40">
        <v>-3.43048097447471</v>
      </c>
      <c r="GJ40">
        <v>-2.7043828418459848E-3</v>
      </c>
      <c r="GK40">
        <v>1.1637646390227569E-6</v>
      </c>
      <c r="GL40">
        <v>-2.7935288173591201E-10</v>
      </c>
      <c r="GM40">
        <v>0.15243500000000409</v>
      </c>
      <c r="GN40">
        <v>0</v>
      </c>
      <c r="GO40">
        <v>0</v>
      </c>
      <c r="GP40">
        <v>0</v>
      </c>
      <c r="GQ40">
        <v>5</v>
      </c>
      <c r="GR40">
        <v>2087</v>
      </c>
      <c r="GS40">
        <v>4</v>
      </c>
      <c r="GT40">
        <v>31</v>
      </c>
      <c r="GU40">
        <v>76.2</v>
      </c>
      <c r="GV40">
        <v>76.2</v>
      </c>
      <c r="GW40">
        <v>0.63598600000000005</v>
      </c>
      <c r="GX40">
        <v>2.5891099999999998</v>
      </c>
      <c r="GY40">
        <v>2.04834</v>
      </c>
      <c r="GZ40">
        <v>2.6184099999999999</v>
      </c>
      <c r="HA40">
        <v>2.1972700000000001</v>
      </c>
      <c r="HB40">
        <v>2.3059099999999999</v>
      </c>
      <c r="HC40">
        <v>39.267099999999999</v>
      </c>
      <c r="HD40">
        <v>13.9832</v>
      </c>
      <c r="HE40">
        <v>18</v>
      </c>
      <c r="HF40">
        <v>704.20899999999995</v>
      </c>
      <c r="HG40">
        <v>752.60799999999995</v>
      </c>
      <c r="HH40">
        <v>31</v>
      </c>
      <c r="HI40">
        <v>33.026200000000003</v>
      </c>
      <c r="HJ40">
        <v>30.000299999999999</v>
      </c>
      <c r="HK40">
        <v>32.840400000000002</v>
      </c>
      <c r="HL40">
        <v>32.822000000000003</v>
      </c>
      <c r="HM40">
        <v>12.7521</v>
      </c>
      <c r="HN40">
        <v>9.8406400000000005</v>
      </c>
      <c r="HO40">
        <v>100</v>
      </c>
      <c r="HP40">
        <v>31</v>
      </c>
      <c r="HQ40">
        <v>170.858</v>
      </c>
      <c r="HR40">
        <v>34.694499999999998</v>
      </c>
      <c r="HS40">
        <v>99.209299999999999</v>
      </c>
      <c r="HT40">
        <v>98.207499999999996</v>
      </c>
    </row>
    <row r="41" spans="1:228" x14ac:dyDescent="0.2">
      <c r="A41">
        <v>26</v>
      </c>
      <c r="B41">
        <v>1670959070.0999999</v>
      </c>
      <c r="C41">
        <v>99.5</v>
      </c>
      <c r="D41" t="s">
        <v>410</v>
      </c>
      <c r="E41" t="s">
        <v>411</v>
      </c>
      <c r="F41">
        <v>4</v>
      </c>
      <c r="G41">
        <v>1670959067.7249999</v>
      </c>
      <c r="H41">
        <f t="shared" si="0"/>
        <v>1.5149122613304456E-3</v>
      </c>
      <c r="I41">
        <f t="shared" si="1"/>
        <v>1.5149122613304455</v>
      </c>
      <c r="J41">
        <f t="shared" si="2"/>
        <v>2.0537393120647005</v>
      </c>
      <c r="K41">
        <f t="shared" si="3"/>
        <v>147.60650000000001</v>
      </c>
      <c r="L41">
        <f t="shared" si="4"/>
        <v>108.59470410996688</v>
      </c>
      <c r="M41">
        <f t="shared" si="5"/>
        <v>10.987094507181162</v>
      </c>
      <c r="N41">
        <f t="shared" si="6"/>
        <v>14.934122051955475</v>
      </c>
      <c r="O41">
        <f t="shared" si="7"/>
        <v>9.3300171365259324E-2</v>
      </c>
      <c r="P41">
        <f t="shared" si="8"/>
        <v>3.6806103935203462</v>
      </c>
      <c r="Q41">
        <f t="shared" si="9"/>
        <v>9.2005910824377854E-2</v>
      </c>
      <c r="R41">
        <f t="shared" si="10"/>
        <v>5.7618482654265196E-2</v>
      </c>
      <c r="S41">
        <f t="shared" si="11"/>
        <v>226.11694086101349</v>
      </c>
      <c r="T41">
        <f t="shared" si="12"/>
        <v>34.014435244942668</v>
      </c>
      <c r="U41">
        <f t="shared" si="13"/>
        <v>33.403275000000001</v>
      </c>
      <c r="V41">
        <f t="shared" si="14"/>
        <v>5.167718772283969</v>
      </c>
      <c r="W41">
        <f t="shared" si="15"/>
        <v>69.718776361869658</v>
      </c>
      <c r="X41">
        <f t="shared" si="16"/>
        <v>3.5737963195820646</v>
      </c>
      <c r="Y41">
        <f t="shared" si="17"/>
        <v>5.1260169872066665</v>
      </c>
      <c r="Z41">
        <f t="shared" si="18"/>
        <v>1.5939224527019045</v>
      </c>
      <c r="AA41">
        <f t="shared" si="19"/>
        <v>-66.807630724672649</v>
      </c>
      <c r="AB41">
        <f t="shared" si="20"/>
        <v>-28.682921712252512</v>
      </c>
      <c r="AC41">
        <f t="shared" si="21"/>
        <v>-1.7905548005603324</v>
      </c>
      <c r="AD41">
        <f t="shared" si="22"/>
        <v>128.83583362352798</v>
      </c>
      <c r="AE41">
        <f t="shared" si="23"/>
        <v>25.564039439613857</v>
      </c>
      <c r="AF41">
        <f t="shared" si="24"/>
        <v>1.5054731078161008</v>
      </c>
      <c r="AG41">
        <f t="shared" si="25"/>
        <v>2.0537393120647005</v>
      </c>
      <c r="AH41">
        <v>163.88511370000671</v>
      </c>
      <c r="AI41">
        <v>156.2511878787879</v>
      </c>
      <c r="AJ41">
        <v>1.728815006574975</v>
      </c>
      <c r="AK41">
        <v>63.959090836484933</v>
      </c>
      <c r="AL41">
        <f t="shared" si="26"/>
        <v>1.5149122613304455</v>
      </c>
      <c r="AM41">
        <v>34.7169930384145</v>
      </c>
      <c r="AN41">
        <v>35.32309333333334</v>
      </c>
      <c r="AO41">
        <v>1.7323699073804771E-4</v>
      </c>
      <c r="AP41">
        <v>94.062117317295773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47299.844782931366</v>
      </c>
      <c r="AV41">
        <f t="shared" si="30"/>
        <v>1200</v>
      </c>
      <c r="AW41">
        <f t="shared" si="31"/>
        <v>1025.9258760937894</v>
      </c>
      <c r="AX41">
        <f t="shared" si="32"/>
        <v>0.85493823007815783</v>
      </c>
      <c r="AY41">
        <f t="shared" si="33"/>
        <v>0.18843078405084457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1670959067.7249999</v>
      </c>
      <c r="BF41">
        <v>147.60650000000001</v>
      </c>
      <c r="BG41">
        <v>158.318625</v>
      </c>
      <c r="BH41">
        <v>35.322837500000013</v>
      </c>
      <c r="BI41">
        <v>34.719524999999997</v>
      </c>
      <c r="BJ41">
        <v>151.420875</v>
      </c>
      <c r="BK41">
        <v>35.170400000000001</v>
      </c>
      <c r="BL41">
        <v>649.94475</v>
      </c>
      <c r="BM41">
        <v>101.07537499999999</v>
      </c>
      <c r="BN41">
        <v>9.9858149999999993E-2</v>
      </c>
      <c r="BO41">
        <v>33.258724999999998</v>
      </c>
      <c r="BP41">
        <v>33.403275000000001</v>
      </c>
      <c r="BQ41">
        <v>999.9</v>
      </c>
      <c r="BR41">
        <v>0</v>
      </c>
      <c r="BS41">
        <v>0</v>
      </c>
      <c r="BT41">
        <v>9008.1262499999993</v>
      </c>
      <c r="BU41">
        <v>0</v>
      </c>
      <c r="BV41">
        <v>1511.9012499999999</v>
      </c>
      <c r="BW41">
        <v>-10.712025000000001</v>
      </c>
      <c r="BX41">
        <v>153.01137499999999</v>
      </c>
      <c r="BY41">
        <v>164.01300000000001</v>
      </c>
      <c r="BZ41">
        <v>0.60330249999999996</v>
      </c>
      <c r="CA41">
        <v>158.318625</v>
      </c>
      <c r="CB41">
        <v>34.719524999999997</v>
      </c>
      <c r="CC41">
        <v>3.570265</v>
      </c>
      <c r="CD41">
        <v>3.5092850000000002</v>
      </c>
      <c r="CE41">
        <v>26.957625</v>
      </c>
      <c r="CF41">
        <v>26.664725000000001</v>
      </c>
      <c r="CG41">
        <v>1200</v>
      </c>
      <c r="CH41">
        <v>0.49997724999999998</v>
      </c>
      <c r="CI41">
        <v>0.50002274999999996</v>
      </c>
      <c r="CJ41">
        <v>0</v>
      </c>
      <c r="CK41">
        <v>700.71125000000006</v>
      </c>
      <c r="CL41">
        <v>4.9990899999999998</v>
      </c>
      <c r="CM41">
        <v>7593.17</v>
      </c>
      <c r="CN41">
        <v>9557.786250000001</v>
      </c>
      <c r="CO41">
        <v>43.25</v>
      </c>
      <c r="CP41">
        <v>45.625</v>
      </c>
      <c r="CQ41">
        <v>44.125</v>
      </c>
      <c r="CR41">
        <v>44.5</v>
      </c>
      <c r="CS41">
        <v>44.609250000000003</v>
      </c>
      <c r="CT41">
        <v>597.47125000000005</v>
      </c>
      <c r="CU41">
        <v>597.52874999999995</v>
      </c>
      <c r="CV41">
        <v>0</v>
      </c>
      <c r="CW41">
        <v>1670959102.5999999</v>
      </c>
      <c r="CX41">
        <v>0</v>
      </c>
      <c r="CY41">
        <v>1670954496.5999999</v>
      </c>
      <c r="CZ41" t="s">
        <v>356</v>
      </c>
      <c r="DA41">
        <v>1670954495.5999999</v>
      </c>
      <c r="DB41">
        <v>1670954496.5999999</v>
      </c>
      <c r="DC41">
        <v>16</v>
      </c>
      <c r="DD41">
        <v>-7.6999999999999999E-2</v>
      </c>
      <c r="DE41">
        <v>-1.0999999999999999E-2</v>
      </c>
      <c r="DF41">
        <v>-4.38</v>
      </c>
      <c r="DG41">
        <v>0.152</v>
      </c>
      <c r="DH41">
        <v>415</v>
      </c>
      <c r="DI41">
        <v>32</v>
      </c>
      <c r="DJ41">
        <v>0.4</v>
      </c>
      <c r="DK41">
        <v>0.41</v>
      </c>
      <c r="DL41">
        <v>-10.5199675</v>
      </c>
      <c r="DM41">
        <v>-1.425796998123811</v>
      </c>
      <c r="DN41">
        <v>0.1384075275906263</v>
      </c>
      <c r="DO41">
        <v>0</v>
      </c>
      <c r="DP41">
        <v>0.61223257499999995</v>
      </c>
      <c r="DQ41">
        <v>-5.5942210131332722E-2</v>
      </c>
      <c r="DR41">
        <v>5.6327642320955487E-3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365</v>
      </c>
      <c r="EA41">
        <v>3.2967</v>
      </c>
      <c r="EB41">
        <v>2.6252900000000001</v>
      </c>
      <c r="EC41">
        <v>4.4028400000000002E-2</v>
      </c>
      <c r="ED41">
        <v>4.5393599999999999E-2</v>
      </c>
      <c r="EE41">
        <v>0.14302799999999999</v>
      </c>
      <c r="EF41">
        <v>0.139851</v>
      </c>
      <c r="EG41">
        <v>28932.2</v>
      </c>
      <c r="EH41">
        <v>29393.5</v>
      </c>
      <c r="EI41">
        <v>28155.8</v>
      </c>
      <c r="EJ41">
        <v>29634.2</v>
      </c>
      <c r="EK41">
        <v>33197</v>
      </c>
      <c r="EL41">
        <v>35373.4</v>
      </c>
      <c r="EM41">
        <v>39740.699999999997</v>
      </c>
      <c r="EN41">
        <v>42345.4</v>
      </c>
      <c r="EO41">
        <v>2.2269000000000001</v>
      </c>
      <c r="EP41">
        <v>2.19265</v>
      </c>
      <c r="EQ41">
        <v>0.114691</v>
      </c>
      <c r="ER41">
        <v>0</v>
      </c>
      <c r="ES41">
        <v>31.546399999999998</v>
      </c>
      <c r="ET41">
        <v>999.9</v>
      </c>
      <c r="EU41">
        <v>72.3</v>
      </c>
      <c r="EV41">
        <v>34.1</v>
      </c>
      <c r="EW41">
        <v>38.434899999999999</v>
      </c>
      <c r="EX41">
        <v>57.794499999999999</v>
      </c>
      <c r="EY41">
        <v>-2.7243599999999999</v>
      </c>
      <c r="EZ41">
        <v>2</v>
      </c>
      <c r="FA41">
        <v>0.44372699999999998</v>
      </c>
      <c r="FB41">
        <v>0.46482600000000002</v>
      </c>
      <c r="FC41">
        <v>20.270499999999998</v>
      </c>
      <c r="FD41">
        <v>5.2196899999999999</v>
      </c>
      <c r="FE41">
        <v>12.004300000000001</v>
      </c>
      <c r="FF41">
        <v>4.9871999999999996</v>
      </c>
      <c r="FG41">
        <v>3.2845300000000002</v>
      </c>
      <c r="FH41">
        <v>9999</v>
      </c>
      <c r="FI41">
        <v>9999</v>
      </c>
      <c r="FJ41">
        <v>9999</v>
      </c>
      <c r="FK41">
        <v>999.9</v>
      </c>
      <c r="FL41">
        <v>1.86582</v>
      </c>
      <c r="FM41">
        <v>1.8622399999999999</v>
      </c>
      <c r="FN41">
        <v>1.8642300000000001</v>
      </c>
      <c r="FO41">
        <v>1.8603000000000001</v>
      </c>
      <c r="FP41">
        <v>1.86104</v>
      </c>
      <c r="FQ41">
        <v>1.8602000000000001</v>
      </c>
      <c r="FR41">
        <v>1.8618699999999999</v>
      </c>
      <c r="FS41">
        <v>1.85846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-3.823</v>
      </c>
      <c r="GH41">
        <v>0.15240000000000001</v>
      </c>
      <c r="GI41">
        <v>-3.43048097447471</v>
      </c>
      <c r="GJ41">
        <v>-2.7043828418459848E-3</v>
      </c>
      <c r="GK41">
        <v>1.1637646390227569E-6</v>
      </c>
      <c r="GL41">
        <v>-2.7935288173591201E-10</v>
      </c>
      <c r="GM41">
        <v>0.15243500000000409</v>
      </c>
      <c r="GN41">
        <v>0</v>
      </c>
      <c r="GO41">
        <v>0</v>
      </c>
      <c r="GP41">
        <v>0</v>
      </c>
      <c r="GQ41">
        <v>5</v>
      </c>
      <c r="GR41">
        <v>2087</v>
      </c>
      <c r="GS41">
        <v>4</v>
      </c>
      <c r="GT41">
        <v>31</v>
      </c>
      <c r="GU41">
        <v>76.2</v>
      </c>
      <c r="GV41">
        <v>76.2</v>
      </c>
      <c r="GW41">
        <v>0.65429700000000002</v>
      </c>
      <c r="GX41">
        <v>2.5927699999999998</v>
      </c>
      <c r="GY41">
        <v>2.04834</v>
      </c>
      <c r="GZ41">
        <v>2.6184099999999999</v>
      </c>
      <c r="HA41">
        <v>2.1972700000000001</v>
      </c>
      <c r="HB41">
        <v>2.2778299999999998</v>
      </c>
      <c r="HC41">
        <v>39.292000000000002</v>
      </c>
      <c r="HD41">
        <v>13.974399999999999</v>
      </c>
      <c r="HE41">
        <v>18</v>
      </c>
      <c r="HF41">
        <v>704.23699999999997</v>
      </c>
      <c r="HG41">
        <v>752.37</v>
      </c>
      <c r="HH41">
        <v>30.999600000000001</v>
      </c>
      <c r="HI41">
        <v>33.028100000000002</v>
      </c>
      <c r="HJ41">
        <v>30.000299999999999</v>
      </c>
      <c r="HK41">
        <v>32.8429</v>
      </c>
      <c r="HL41">
        <v>32.824300000000001</v>
      </c>
      <c r="HM41">
        <v>13.1127</v>
      </c>
      <c r="HN41">
        <v>9.8406400000000005</v>
      </c>
      <c r="HO41">
        <v>100</v>
      </c>
      <c r="HP41">
        <v>31</v>
      </c>
      <c r="HQ41">
        <v>177.547</v>
      </c>
      <c r="HR41">
        <v>34.694499999999998</v>
      </c>
      <c r="HS41">
        <v>99.209699999999998</v>
      </c>
      <c r="HT41">
        <v>98.206999999999994</v>
      </c>
    </row>
    <row r="42" spans="1:228" x14ac:dyDescent="0.2">
      <c r="A42">
        <v>27</v>
      </c>
      <c r="B42">
        <v>1670959074.0999999</v>
      </c>
      <c r="C42">
        <v>103.5</v>
      </c>
      <c r="D42" t="s">
        <v>412</v>
      </c>
      <c r="E42" t="s">
        <v>413</v>
      </c>
      <c r="F42">
        <v>4</v>
      </c>
      <c r="G42">
        <v>1670959072.0999999</v>
      </c>
      <c r="H42">
        <f t="shared" si="0"/>
        <v>1.5033516323232875E-3</v>
      </c>
      <c r="I42">
        <f t="shared" si="1"/>
        <v>1.5033516323232874</v>
      </c>
      <c r="J42">
        <f t="shared" si="2"/>
        <v>2.4154438293886438</v>
      </c>
      <c r="K42">
        <f t="shared" si="3"/>
        <v>154.8847142857143</v>
      </c>
      <c r="L42">
        <f t="shared" si="4"/>
        <v>109.17061437489112</v>
      </c>
      <c r="M42">
        <f t="shared" si="5"/>
        <v>11.045525475103082</v>
      </c>
      <c r="N42">
        <f t="shared" si="6"/>
        <v>15.670728493586221</v>
      </c>
      <c r="O42">
        <f t="shared" si="7"/>
        <v>9.2579639574484854E-2</v>
      </c>
      <c r="P42">
        <f t="shared" si="8"/>
        <v>3.686847461818866</v>
      </c>
      <c r="Q42">
        <f t="shared" si="9"/>
        <v>9.1307269160747218E-2</v>
      </c>
      <c r="R42">
        <f t="shared" si="10"/>
        <v>5.7179903775215035E-2</v>
      </c>
      <c r="S42">
        <f t="shared" si="11"/>
        <v>226.11807052156379</v>
      </c>
      <c r="T42">
        <f t="shared" si="12"/>
        <v>34.011142931885132</v>
      </c>
      <c r="U42">
        <f t="shared" si="13"/>
        <v>33.403828571428583</v>
      </c>
      <c r="V42">
        <f t="shared" si="14"/>
        <v>5.1678790397753422</v>
      </c>
      <c r="W42">
        <f t="shared" si="15"/>
        <v>69.740304710760029</v>
      </c>
      <c r="X42">
        <f t="shared" si="16"/>
        <v>3.5739956212676742</v>
      </c>
      <c r="Y42">
        <f t="shared" si="17"/>
        <v>5.1247203981835385</v>
      </c>
      <c r="Z42">
        <f t="shared" si="18"/>
        <v>1.593883418507668</v>
      </c>
      <c r="AA42">
        <f t="shared" si="19"/>
        <v>-66.297806985456972</v>
      </c>
      <c r="AB42">
        <f t="shared" si="20"/>
        <v>-29.73813143067018</v>
      </c>
      <c r="AC42">
        <f t="shared" si="21"/>
        <v>-1.8532506932854189</v>
      </c>
      <c r="AD42">
        <f t="shared" si="22"/>
        <v>128.22888141215122</v>
      </c>
      <c r="AE42">
        <f t="shared" si="23"/>
        <v>25.651801416581453</v>
      </c>
      <c r="AF42">
        <f t="shared" si="24"/>
        <v>1.4918587805800185</v>
      </c>
      <c r="AG42">
        <f t="shared" si="25"/>
        <v>2.4154438293886438</v>
      </c>
      <c r="AH42">
        <v>170.82975243212169</v>
      </c>
      <c r="AI42">
        <v>163.1158363636363</v>
      </c>
      <c r="AJ42">
        <v>1.7096128302639511</v>
      </c>
      <c r="AK42">
        <v>63.959090836484933</v>
      </c>
      <c r="AL42">
        <f t="shared" si="26"/>
        <v>1.5033516323232874</v>
      </c>
      <c r="AM42">
        <v>34.724534985181748</v>
      </c>
      <c r="AN42">
        <v>35.327414545454523</v>
      </c>
      <c r="AO42">
        <v>-8.5451540554270825E-5</v>
      </c>
      <c r="AP42">
        <v>94.062117317295773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47411.970967294379</v>
      </c>
      <c r="AV42">
        <f t="shared" si="30"/>
        <v>1200.007142857143</v>
      </c>
      <c r="AW42">
        <f t="shared" si="31"/>
        <v>1025.9318707365617</v>
      </c>
      <c r="AX42">
        <f t="shared" si="32"/>
        <v>0.85493813669632091</v>
      </c>
      <c r="AY42">
        <f t="shared" si="33"/>
        <v>0.18843060382389942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1670959072.0999999</v>
      </c>
      <c r="BF42">
        <v>154.8847142857143</v>
      </c>
      <c r="BG42">
        <v>165.6357142857143</v>
      </c>
      <c r="BH42">
        <v>35.324285714285708</v>
      </c>
      <c r="BI42">
        <v>34.726500000000001</v>
      </c>
      <c r="BJ42">
        <v>158.71614285714281</v>
      </c>
      <c r="BK42">
        <v>35.17182857142857</v>
      </c>
      <c r="BL42">
        <v>650.02085714285727</v>
      </c>
      <c r="BM42">
        <v>101.07685714285719</v>
      </c>
      <c r="BN42">
        <v>9.9870114285714309E-2</v>
      </c>
      <c r="BO42">
        <v>33.254214285714291</v>
      </c>
      <c r="BP42">
        <v>33.403828571428583</v>
      </c>
      <c r="BQ42">
        <v>999.89999999999986</v>
      </c>
      <c r="BR42">
        <v>0</v>
      </c>
      <c r="BS42">
        <v>0</v>
      </c>
      <c r="BT42">
        <v>9029.5514285714289</v>
      </c>
      <c r="BU42">
        <v>0</v>
      </c>
      <c r="BV42">
        <v>1495.712857142857</v>
      </c>
      <c r="BW42">
        <v>-10.751285714285711</v>
      </c>
      <c r="BX42">
        <v>160.55600000000001</v>
      </c>
      <c r="BY42">
        <v>171.59457142857141</v>
      </c>
      <c r="BZ42">
        <v>0.59777885714285717</v>
      </c>
      <c r="CA42">
        <v>165.6357142857143</v>
      </c>
      <c r="CB42">
        <v>34.726500000000001</v>
      </c>
      <c r="CC42">
        <v>3.5704614285714289</v>
      </c>
      <c r="CD42">
        <v>3.5100414285714292</v>
      </c>
      <c r="CE42">
        <v>26.958571428571432</v>
      </c>
      <c r="CF42">
        <v>26.668385714285709</v>
      </c>
      <c r="CG42">
        <v>1200.007142857143</v>
      </c>
      <c r="CH42">
        <v>0.49997871428571428</v>
      </c>
      <c r="CI42">
        <v>0.50002128571428572</v>
      </c>
      <c r="CJ42">
        <v>0</v>
      </c>
      <c r="CK42">
        <v>699.88171428571422</v>
      </c>
      <c r="CL42">
        <v>4.9990899999999998</v>
      </c>
      <c r="CM42">
        <v>7586.9614285714279</v>
      </c>
      <c r="CN42">
        <v>9557.8285714285721</v>
      </c>
      <c r="CO42">
        <v>43.267714285714291</v>
      </c>
      <c r="CP42">
        <v>45.625</v>
      </c>
      <c r="CQ42">
        <v>44.125</v>
      </c>
      <c r="CR42">
        <v>44.5</v>
      </c>
      <c r="CS42">
        <v>44.625</v>
      </c>
      <c r="CT42">
        <v>597.47857142857151</v>
      </c>
      <c r="CU42">
        <v>597.52857142857135</v>
      </c>
      <c r="CV42">
        <v>0</v>
      </c>
      <c r="CW42">
        <v>1670959106.2</v>
      </c>
      <c r="CX42">
        <v>0</v>
      </c>
      <c r="CY42">
        <v>1670954496.5999999</v>
      </c>
      <c r="CZ42" t="s">
        <v>356</v>
      </c>
      <c r="DA42">
        <v>1670954495.5999999</v>
      </c>
      <c r="DB42">
        <v>1670954496.5999999</v>
      </c>
      <c r="DC42">
        <v>16</v>
      </c>
      <c r="DD42">
        <v>-7.6999999999999999E-2</v>
      </c>
      <c r="DE42">
        <v>-1.0999999999999999E-2</v>
      </c>
      <c r="DF42">
        <v>-4.38</v>
      </c>
      <c r="DG42">
        <v>0.152</v>
      </c>
      <c r="DH42">
        <v>415</v>
      </c>
      <c r="DI42">
        <v>32</v>
      </c>
      <c r="DJ42">
        <v>0.4</v>
      </c>
      <c r="DK42">
        <v>0.41</v>
      </c>
      <c r="DL42">
        <v>-10.605869999999999</v>
      </c>
      <c r="DM42">
        <v>-1.162523076923043</v>
      </c>
      <c r="DN42">
        <v>0.1130587484452219</v>
      </c>
      <c r="DO42">
        <v>0</v>
      </c>
      <c r="DP42">
        <v>0.60784710000000008</v>
      </c>
      <c r="DQ42">
        <v>-6.1008180112571551E-2</v>
      </c>
      <c r="DR42">
        <v>6.1762623195586591E-3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365</v>
      </c>
      <c r="EA42">
        <v>3.2968899999999999</v>
      </c>
      <c r="EB42">
        <v>2.6254499999999998</v>
      </c>
      <c r="EC42">
        <v>4.5749999999999999E-2</v>
      </c>
      <c r="ED42">
        <v>4.7095400000000003E-2</v>
      </c>
      <c r="EE42">
        <v>0.143038</v>
      </c>
      <c r="EF42">
        <v>0.13986799999999999</v>
      </c>
      <c r="EG42">
        <v>28879.599999999999</v>
      </c>
      <c r="EH42">
        <v>29340.7</v>
      </c>
      <c r="EI42">
        <v>28155.3</v>
      </c>
      <c r="EJ42">
        <v>29633.9</v>
      </c>
      <c r="EK42">
        <v>33196.300000000003</v>
      </c>
      <c r="EL42">
        <v>35372.1</v>
      </c>
      <c r="EM42">
        <v>39740.199999999997</v>
      </c>
      <c r="EN42">
        <v>42344.6</v>
      </c>
      <c r="EO42">
        <v>2.22695</v>
      </c>
      <c r="EP42">
        <v>2.19252</v>
      </c>
      <c r="EQ42">
        <v>0.114597</v>
      </c>
      <c r="ER42">
        <v>0</v>
      </c>
      <c r="ES42">
        <v>31.542400000000001</v>
      </c>
      <c r="ET42">
        <v>999.9</v>
      </c>
      <c r="EU42">
        <v>72.3</v>
      </c>
      <c r="EV42">
        <v>34.1</v>
      </c>
      <c r="EW42">
        <v>38.430700000000002</v>
      </c>
      <c r="EX42">
        <v>58.124499999999998</v>
      </c>
      <c r="EY42">
        <v>-2.8725999999999998</v>
      </c>
      <c r="EZ42">
        <v>2</v>
      </c>
      <c r="FA42">
        <v>0.44402200000000003</v>
      </c>
      <c r="FB42">
        <v>0.46157999999999999</v>
      </c>
      <c r="FC42">
        <v>20.270800000000001</v>
      </c>
      <c r="FD42">
        <v>5.2198399999999996</v>
      </c>
      <c r="FE42">
        <v>12.004300000000001</v>
      </c>
      <c r="FF42">
        <v>4.9869000000000003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1.8622700000000001</v>
      </c>
      <c r="FN42">
        <v>1.86425</v>
      </c>
      <c r="FO42">
        <v>1.8603099999999999</v>
      </c>
      <c r="FP42">
        <v>1.8610100000000001</v>
      </c>
      <c r="FQ42">
        <v>1.86019</v>
      </c>
      <c r="FR42">
        <v>1.86188</v>
      </c>
      <c r="FS42">
        <v>1.85843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-3.839</v>
      </c>
      <c r="GH42">
        <v>0.15240000000000001</v>
      </c>
      <c r="GI42">
        <v>-3.43048097447471</v>
      </c>
      <c r="GJ42">
        <v>-2.7043828418459848E-3</v>
      </c>
      <c r="GK42">
        <v>1.1637646390227569E-6</v>
      </c>
      <c r="GL42">
        <v>-2.7935288173591201E-10</v>
      </c>
      <c r="GM42">
        <v>0.15243500000000409</v>
      </c>
      <c r="GN42">
        <v>0</v>
      </c>
      <c r="GO42">
        <v>0</v>
      </c>
      <c r="GP42">
        <v>0</v>
      </c>
      <c r="GQ42">
        <v>5</v>
      </c>
      <c r="GR42">
        <v>2087</v>
      </c>
      <c r="GS42">
        <v>4</v>
      </c>
      <c r="GT42">
        <v>31</v>
      </c>
      <c r="GU42">
        <v>76.3</v>
      </c>
      <c r="GV42">
        <v>76.3</v>
      </c>
      <c r="GW42">
        <v>0.67504900000000001</v>
      </c>
      <c r="GX42">
        <v>2.5842299999999998</v>
      </c>
      <c r="GY42">
        <v>2.04834</v>
      </c>
      <c r="GZ42">
        <v>2.6184099999999999</v>
      </c>
      <c r="HA42">
        <v>2.1972700000000001</v>
      </c>
      <c r="HB42">
        <v>2.33887</v>
      </c>
      <c r="HC42">
        <v>39.267099999999999</v>
      </c>
      <c r="HD42">
        <v>13.991899999999999</v>
      </c>
      <c r="HE42">
        <v>18</v>
      </c>
      <c r="HF42">
        <v>704.31</v>
      </c>
      <c r="HG42">
        <v>752.28499999999997</v>
      </c>
      <c r="HH42">
        <v>30.999300000000002</v>
      </c>
      <c r="HI42">
        <v>33.030299999999997</v>
      </c>
      <c r="HJ42">
        <v>30.000399999999999</v>
      </c>
      <c r="HK42">
        <v>32.845599999999997</v>
      </c>
      <c r="HL42">
        <v>32.827199999999998</v>
      </c>
      <c r="HM42">
        <v>13.516500000000001</v>
      </c>
      <c r="HN42">
        <v>9.8406400000000005</v>
      </c>
      <c r="HO42">
        <v>100</v>
      </c>
      <c r="HP42">
        <v>31</v>
      </c>
      <c r="HQ42">
        <v>184.245</v>
      </c>
      <c r="HR42">
        <v>34.694499999999998</v>
      </c>
      <c r="HS42">
        <v>99.208299999999994</v>
      </c>
      <c r="HT42">
        <v>98.205399999999997</v>
      </c>
    </row>
    <row r="43" spans="1:228" x14ac:dyDescent="0.2">
      <c r="A43">
        <v>28</v>
      </c>
      <c r="B43">
        <v>1670959078.0999999</v>
      </c>
      <c r="C43">
        <v>107.5</v>
      </c>
      <c r="D43" t="s">
        <v>414</v>
      </c>
      <c r="E43" t="s">
        <v>415</v>
      </c>
      <c r="F43">
        <v>4</v>
      </c>
      <c r="G43">
        <v>1670959075.7874999</v>
      </c>
      <c r="H43">
        <f t="shared" si="0"/>
        <v>1.4937793851393915E-3</v>
      </c>
      <c r="I43">
        <f t="shared" si="1"/>
        <v>1.4937793851393915</v>
      </c>
      <c r="J43">
        <f t="shared" si="2"/>
        <v>2.2365260226973485</v>
      </c>
      <c r="K43">
        <f t="shared" si="3"/>
        <v>160.99012500000001</v>
      </c>
      <c r="L43">
        <f t="shared" si="4"/>
        <v>117.9848527746401</v>
      </c>
      <c r="M43">
        <f t="shared" si="5"/>
        <v>11.937199804880047</v>
      </c>
      <c r="N43">
        <f t="shared" si="6"/>
        <v>16.288288229747096</v>
      </c>
      <c r="O43">
        <f t="shared" si="7"/>
        <v>9.2044095799166226E-2</v>
      </c>
      <c r="P43">
        <f t="shared" si="8"/>
        <v>3.6753421027833686</v>
      </c>
      <c r="Q43">
        <f t="shared" si="9"/>
        <v>9.0782416248771688E-2</v>
      </c>
      <c r="R43">
        <f t="shared" si="10"/>
        <v>5.6850926213655117E-2</v>
      </c>
      <c r="S43">
        <f t="shared" si="11"/>
        <v>226.1180654857946</v>
      </c>
      <c r="T43">
        <f t="shared" si="12"/>
        <v>34.012852597125942</v>
      </c>
      <c r="U43">
        <f t="shared" si="13"/>
        <v>33.401699999999998</v>
      </c>
      <c r="V43">
        <f t="shared" si="14"/>
        <v>5.1672628090712776</v>
      </c>
      <c r="W43">
        <f t="shared" si="15"/>
        <v>69.757824825417899</v>
      </c>
      <c r="X43">
        <f t="shared" si="16"/>
        <v>3.5743869030987039</v>
      </c>
      <c r="Y43">
        <f t="shared" si="17"/>
        <v>5.1239942071649747</v>
      </c>
      <c r="Z43">
        <f t="shared" si="18"/>
        <v>1.5928759059725737</v>
      </c>
      <c r="AA43">
        <f t="shared" si="19"/>
        <v>-65.875670884647164</v>
      </c>
      <c r="AB43">
        <f t="shared" si="20"/>
        <v>-29.72423332983071</v>
      </c>
      <c r="AC43">
        <f t="shared" si="21"/>
        <v>-1.8581409585284798</v>
      </c>
      <c r="AD43">
        <f t="shared" si="22"/>
        <v>128.66002031278822</v>
      </c>
      <c r="AE43">
        <f t="shared" si="23"/>
        <v>25.782236312119895</v>
      </c>
      <c r="AF43">
        <f t="shared" si="24"/>
        <v>1.4846436332382424</v>
      </c>
      <c r="AG43">
        <f t="shared" si="25"/>
        <v>2.2365260226973485</v>
      </c>
      <c r="AH43">
        <v>177.74370582679441</v>
      </c>
      <c r="AI43">
        <v>170.02302424242421</v>
      </c>
      <c r="AJ43">
        <v>1.731046826337572</v>
      </c>
      <c r="AK43">
        <v>63.959090836484933</v>
      </c>
      <c r="AL43">
        <f t="shared" si="26"/>
        <v>1.4937793851393915</v>
      </c>
      <c r="AM43">
        <v>34.73083000766664</v>
      </c>
      <c r="AN43">
        <v>35.32908363636362</v>
      </c>
      <c r="AO43">
        <v>5.3422286826288731E-5</v>
      </c>
      <c r="AP43">
        <v>94.062117317295773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47206.843009622375</v>
      </c>
      <c r="AV43">
        <f t="shared" si="30"/>
        <v>1200.0074999999999</v>
      </c>
      <c r="AW43">
        <f t="shared" si="31"/>
        <v>1025.932138593676</v>
      </c>
      <c r="AX43">
        <f t="shared" si="32"/>
        <v>0.85493810546490412</v>
      </c>
      <c r="AY43">
        <f t="shared" si="33"/>
        <v>0.18843054354726502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1670959075.7874999</v>
      </c>
      <c r="BF43">
        <v>160.99012500000001</v>
      </c>
      <c r="BG43">
        <v>171.79875000000001</v>
      </c>
      <c r="BH43">
        <v>35.328512500000002</v>
      </c>
      <c r="BI43">
        <v>34.7336125</v>
      </c>
      <c r="BJ43">
        <v>164.83612500000001</v>
      </c>
      <c r="BK43">
        <v>35.176087500000001</v>
      </c>
      <c r="BL43">
        <v>650.01212499999997</v>
      </c>
      <c r="BM43">
        <v>101.07550000000001</v>
      </c>
      <c r="BN43">
        <v>0.1001977625</v>
      </c>
      <c r="BO43">
        <v>33.251687500000003</v>
      </c>
      <c r="BP43">
        <v>33.401699999999998</v>
      </c>
      <c r="BQ43">
        <v>999.9</v>
      </c>
      <c r="BR43">
        <v>0</v>
      </c>
      <c r="BS43">
        <v>0</v>
      </c>
      <c r="BT43">
        <v>8989.9212499999994</v>
      </c>
      <c r="BU43">
        <v>0</v>
      </c>
      <c r="BV43">
        <v>1473.5237500000001</v>
      </c>
      <c r="BW43">
        <v>-10.8086875</v>
      </c>
      <c r="BX43">
        <v>166.886</v>
      </c>
      <c r="BY43">
        <v>177.98075</v>
      </c>
      <c r="BZ43">
        <v>0.59491787499999993</v>
      </c>
      <c r="CA43">
        <v>171.79875000000001</v>
      </c>
      <c r="CB43">
        <v>34.7336125</v>
      </c>
      <c r="CC43">
        <v>3.5708525</v>
      </c>
      <c r="CD43">
        <v>3.51072125</v>
      </c>
      <c r="CE43">
        <v>26.960437500000001</v>
      </c>
      <c r="CF43">
        <v>26.671675</v>
      </c>
      <c r="CG43">
        <v>1200.0074999999999</v>
      </c>
      <c r="CH43">
        <v>0.49998100000000001</v>
      </c>
      <c r="CI43">
        <v>0.50001899999999999</v>
      </c>
      <c r="CJ43">
        <v>0</v>
      </c>
      <c r="CK43">
        <v>699.43899999999996</v>
      </c>
      <c r="CL43">
        <v>4.9990899999999998</v>
      </c>
      <c r="CM43">
        <v>7582.6475</v>
      </c>
      <c r="CN43">
        <v>9557.8537499999984</v>
      </c>
      <c r="CO43">
        <v>43.25</v>
      </c>
      <c r="CP43">
        <v>45.625</v>
      </c>
      <c r="CQ43">
        <v>44.125</v>
      </c>
      <c r="CR43">
        <v>44.5</v>
      </c>
      <c r="CS43">
        <v>44.625</v>
      </c>
      <c r="CT43">
        <v>597.48</v>
      </c>
      <c r="CU43">
        <v>597.52749999999992</v>
      </c>
      <c r="CV43">
        <v>0</v>
      </c>
      <c r="CW43">
        <v>1670959110.4000001</v>
      </c>
      <c r="CX43">
        <v>0</v>
      </c>
      <c r="CY43">
        <v>1670954496.5999999</v>
      </c>
      <c r="CZ43" t="s">
        <v>356</v>
      </c>
      <c r="DA43">
        <v>1670954495.5999999</v>
      </c>
      <c r="DB43">
        <v>1670954496.5999999</v>
      </c>
      <c r="DC43">
        <v>16</v>
      </c>
      <c r="DD43">
        <v>-7.6999999999999999E-2</v>
      </c>
      <c r="DE43">
        <v>-1.0999999999999999E-2</v>
      </c>
      <c r="DF43">
        <v>-4.38</v>
      </c>
      <c r="DG43">
        <v>0.152</v>
      </c>
      <c r="DH43">
        <v>415</v>
      </c>
      <c r="DI43">
        <v>32</v>
      </c>
      <c r="DJ43">
        <v>0.4</v>
      </c>
      <c r="DK43">
        <v>0.41</v>
      </c>
      <c r="DL43">
        <v>-10.67632</v>
      </c>
      <c r="DM43">
        <v>-1.040994371482155</v>
      </c>
      <c r="DN43">
        <v>0.1018620984468708</v>
      </c>
      <c r="DO43">
        <v>0</v>
      </c>
      <c r="DP43">
        <v>0.60412025000000003</v>
      </c>
      <c r="DQ43">
        <v>-6.8570566604127289E-2</v>
      </c>
      <c r="DR43">
        <v>6.774683666969262E-3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365</v>
      </c>
      <c r="EA43">
        <v>3.29684</v>
      </c>
      <c r="EB43">
        <v>2.6253000000000002</v>
      </c>
      <c r="EC43">
        <v>4.7467099999999998E-2</v>
      </c>
      <c r="ED43">
        <v>4.8793700000000002E-2</v>
      </c>
      <c r="EE43">
        <v>0.143042</v>
      </c>
      <c r="EF43">
        <v>0.13988700000000001</v>
      </c>
      <c r="EG43">
        <v>28828.1</v>
      </c>
      <c r="EH43">
        <v>29288.1</v>
      </c>
      <c r="EI43">
        <v>28155.8</v>
      </c>
      <c r="EJ43">
        <v>29633.599999999999</v>
      </c>
      <c r="EK43">
        <v>33196.6</v>
      </c>
      <c r="EL43">
        <v>35371.1</v>
      </c>
      <c r="EM43">
        <v>39740.699999999997</v>
      </c>
      <c r="EN43">
        <v>42344.2</v>
      </c>
      <c r="EO43">
        <v>2.2267299999999999</v>
      </c>
      <c r="EP43">
        <v>2.1927500000000002</v>
      </c>
      <c r="EQ43">
        <v>0.115018</v>
      </c>
      <c r="ER43">
        <v>0</v>
      </c>
      <c r="ES43">
        <v>31.537400000000002</v>
      </c>
      <c r="ET43">
        <v>999.9</v>
      </c>
      <c r="EU43">
        <v>72.3</v>
      </c>
      <c r="EV43">
        <v>34.1</v>
      </c>
      <c r="EW43">
        <v>38.432400000000001</v>
      </c>
      <c r="EX43">
        <v>57.464500000000001</v>
      </c>
      <c r="EY43">
        <v>-2.9246799999999999</v>
      </c>
      <c r="EZ43">
        <v>2</v>
      </c>
      <c r="FA43">
        <v>0.444156</v>
      </c>
      <c r="FB43">
        <v>0.45572400000000002</v>
      </c>
      <c r="FC43">
        <v>20.270800000000001</v>
      </c>
      <c r="FD43">
        <v>5.2192400000000001</v>
      </c>
      <c r="FE43">
        <v>12.004</v>
      </c>
      <c r="FF43">
        <v>4.98705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1.8622399999999999</v>
      </c>
      <c r="FN43">
        <v>1.86422</v>
      </c>
      <c r="FO43">
        <v>1.86033</v>
      </c>
      <c r="FP43">
        <v>1.8610199999999999</v>
      </c>
      <c r="FQ43">
        <v>1.8602000000000001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-3.855</v>
      </c>
      <c r="GH43">
        <v>0.15240000000000001</v>
      </c>
      <c r="GI43">
        <v>-3.43048097447471</v>
      </c>
      <c r="GJ43">
        <v>-2.7043828418459848E-3</v>
      </c>
      <c r="GK43">
        <v>1.1637646390227569E-6</v>
      </c>
      <c r="GL43">
        <v>-2.7935288173591201E-10</v>
      </c>
      <c r="GM43">
        <v>0.15243500000000409</v>
      </c>
      <c r="GN43">
        <v>0</v>
      </c>
      <c r="GO43">
        <v>0</v>
      </c>
      <c r="GP43">
        <v>0</v>
      </c>
      <c r="GQ43">
        <v>5</v>
      </c>
      <c r="GR43">
        <v>2087</v>
      </c>
      <c r="GS43">
        <v>4</v>
      </c>
      <c r="GT43">
        <v>31</v>
      </c>
      <c r="GU43">
        <v>76.400000000000006</v>
      </c>
      <c r="GV43">
        <v>76.400000000000006</v>
      </c>
      <c r="GW43">
        <v>0.69457999999999998</v>
      </c>
      <c r="GX43">
        <v>2.5878899999999998</v>
      </c>
      <c r="GY43">
        <v>2.04834</v>
      </c>
      <c r="GZ43">
        <v>2.6184099999999999</v>
      </c>
      <c r="HA43">
        <v>2.1972700000000001</v>
      </c>
      <c r="HB43">
        <v>2.34985</v>
      </c>
      <c r="HC43">
        <v>39.292000000000002</v>
      </c>
      <c r="HD43">
        <v>13.9832</v>
      </c>
      <c r="HE43">
        <v>18</v>
      </c>
      <c r="HF43">
        <v>704.14800000000002</v>
      </c>
      <c r="HG43">
        <v>752.53899999999999</v>
      </c>
      <c r="HH43">
        <v>30.998799999999999</v>
      </c>
      <c r="HI43">
        <v>33.033000000000001</v>
      </c>
      <c r="HJ43">
        <v>30.0002</v>
      </c>
      <c r="HK43">
        <v>32.848100000000002</v>
      </c>
      <c r="HL43">
        <v>32.830100000000002</v>
      </c>
      <c r="HM43">
        <v>13.918100000000001</v>
      </c>
      <c r="HN43">
        <v>9.8406400000000005</v>
      </c>
      <c r="HO43">
        <v>100</v>
      </c>
      <c r="HP43">
        <v>31</v>
      </c>
      <c r="HQ43">
        <v>190.92699999999999</v>
      </c>
      <c r="HR43">
        <v>34.694499999999998</v>
      </c>
      <c r="HS43">
        <v>99.209599999999995</v>
      </c>
      <c r="HT43">
        <v>98.204499999999996</v>
      </c>
    </row>
    <row r="44" spans="1:228" x14ac:dyDescent="0.2">
      <c r="A44">
        <v>29</v>
      </c>
      <c r="B44">
        <v>1670959082.0999999</v>
      </c>
      <c r="C44">
        <v>111.5</v>
      </c>
      <c r="D44" t="s">
        <v>416</v>
      </c>
      <c r="E44" t="s">
        <v>417</v>
      </c>
      <c r="F44">
        <v>4</v>
      </c>
      <c r="G44">
        <v>1670959080.0999999</v>
      </c>
      <c r="H44">
        <f t="shared" si="0"/>
        <v>1.4960511503420099E-3</v>
      </c>
      <c r="I44">
        <f t="shared" si="1"/>
        <v>1.49605115034201</v>
      </c>
      <c r="J44">
        <f t="shared" si="2"/>
        <v>2.8096372735170441</v>
      </c>
      <c r="K44">
        <f t="shared" si="3"/>
        <v>168.1537142857143</v>
      </c>
      <c r="L44">
        <f t="shared" si="4"/>
        <v>115.13191167335242</v>
      </c>
      <c r="M44">
        <f t="shared" si="5"/>
        <v>11.64843658779361</v>
      </c>
      <c r="N44">
        <f t="shared" si="6"/>
        <v>17.012901543894543</v>
      </c>
      <c r="O44">
        <f t="shared" si="7"/>
        <v>9.2263848999236883E-2</v>
      </c>
      <c r="P44">
        <f t="shared" si="8"/>
        <v>3.6848343873208909</v>
      </c>
      <c r="Q44">
        <f t="shared" si="9"/>
        <v>9.0999399830923672E-2</v>
      </c>
      <c r="R44">
        <f t="shared" si="10"/>
        <v>5.6986786905435946E-2</v>
      </c>
      <c r="S44">
        <f t="shared" si="11"/>
        <v>226.11836109280438</v>
      </c>
      <c r="T44">
        <f t="shared" si="12"/>
        <v>34.007889986368646</v>
      </c>
      <c r="U44">
        <f t="shared" si="13"/>
        <v>33.39864285714286</v>
      </c>
      <c r="V44">
        <f t="shared" si="14"/>
        <v>5.166377864721845</v>
      </c>
      <c r="W44">
        <f t="shared" si="15"/>
        <v>69.77812361491786</v>
      </c>
      <c r="X44">
        <f t="shared" si="16"/>
        <v>3.5748967212250591</v>
      </c>
      <c r="Y44">
        <f t="shared" si="17"/>
        <v>5.1232342402236544</v>
      </c>
      <c r="Z44">
        <f t="shared" si="18"/>
        <v>1.5914811434967859</v>
      </c>
      <c r="AA44">
        <f t="shared" si="19"/>
        <v>-65.975855730082628</v>
      </c>
      <c r="AB44">
        <f t="shared" si="20"/>
        <v>-29.719056006793611</v>
      </c>
      <c r="AC44">
        <f t="shared" si="21"/>
        <v>-1.852979759689295</v>
      </c>
      <c r="AD44">
        <f t="shared" si="22"/>
        <v>128.57046959623884</v>
      </c>
      <c r="AE44">
        <f t="shared" si="23"/>
        <v>25.959276535468916</v>
      </c>
      <c r="AF44">
        <f t="shared" si="24"/>
        <v>1.4770619495205095</v>
      </c>
      <c r="AG44">
        <f t="shared" si="25"/>
        <v>2.8096372735170441</v>
      </c>
      <c r="AH44">
        <v>184.7156434792843</v>
      </c>
      <c r="AI44">
        <v>176.86121212121211</v>
      </c>
      <c r="AJ44">
        <v>1.702085763645369</v>
      </c>
      <c r="AK44">
        <v>63.959090836484933</v>
      </c>
      <c r="AL44">
        <f t="shared" si="26"/>
        <v>1.49605115034201</v>
      </c>
      <c r="AM44">
        <v>34.739239307745272</v>
      </c>
      <c r="AN44">
        <v>35.338572121212117</v>
      </c>
      <c r="AO44">
        <v>2.5226877359416081E-5</v>
      </c>
      <c r="AP44">
        <v>94.062117317295773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47376.791354491266</v>
      </c>
      <c r="AV44">
        <f t="shared" si="30"/>
        <v>1200.01</v>
      </c>
      <c r="AW44">
        <f t="shared" si="31"/>
        <v>1025.9341850221783</v>
      </c>
      <c r="AX44">
        <f t="shared" si="32"/>
        <v>0.85493802970156774</v>
      </c>
      <c r="AY44">
        <f t="shared" si="33"/>
        <v>0.18843039732402594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1670959080.0999999</v>
      </c>
      <c r="BF44">
        <v>168.1537142857143</v>
      </c>
      <c r="BG44">
        <v>179.04</v>
      </c>
      <c r="BH44">
        <v>35.333900000000007</v>
      </c>
      <c r="BI44">
        <v>34.742028571428577</v>
      </c>
      <c r="BJ44">
        <v>172.0161428571428</v>
      </c>
      <c r="BK44">
        <v>35.181471428571427</v>
      </c>
      <c r="BL44">
        <v>649.99814285714285</v>
      </c>
      <c r="BM44">
        <v>101.0748571428571</v>
      </c>
      <c r="BN44">
        <v>9.9842542857142863E-2</v>
      </c>
      <c r="BO44">
        <v>33.249042857142847</v>
      </c>
      <c r="BP44">
        <v>33.39864285714286</v>
      </c>
      <c r="BQ44">
        <v>999.89999999999986</v>
      </c>
      <c r="BR44">
        <v>0</v>
      </c>
      <c r="BS44">
        <v>0</v>
      </c>
      <c r="BT44">
        <v>9022.7699999999986</v>
      </c>
      <c r="BU44">
        <v>0</v>
      </c>
      <c r="BV44">
        <v>1460.3314285714289</v>
      </c>
      <c r="BW44">
        <v>-10.886414285714279</v>
      </c>
      <c r="BX44">
        <v>174.31285714285721</v>
      </c>
      <c r="BY44">
        <v>185.48400000000001</v>
      </c>
      <c r="BZ44">
        <v>0.59186957142857133</v>
      </c>
      <c r="CA44">
        <v>179.04</v>
      </c>
      <c r="CB44">
        <v>34.742028571428577</v>
      </c>
      <c r="CC44">
        <v>3.5713742857142852</v>
      </c>
      <c r="CD44">
        <v>3.5115514285714289</v>
      </c>
      <c r="CE44">
        <v>26.96294285714286</v>
      </c>
      <c r="CF44">
        <v>26.675714285714289</v>
      </c>
      <c r="CG44">
        <v>1200.01</v>
      </c>
      <c r="CH44">
        <v>0.49998300000000001</v>
      </c>
      <c r="CI44">
        <v>0.50001699999999993</v>
      </c>
      <c r="CJ44">
        <v>0</v>
      </c>
      <c r="CK44">
        <v>698.82742857142853</v>
      </c>
      <c r="CL44">
        <v>4.9990899999999998</v>
      </c>
      <c r="CM44">
        <v>7577.3028571428576</v>
      </c>
      <c r="CN44">
        <v>9557.8857142857159</v>
      </c>
      <c r="CO44">
        <v>43.285428571428568</v>
      </c>
      <c r="CP44">
        <v>45.633857142857153</v>
      </c>
      <c r="CQ44">
        <v>44.125</v>
      </c>
      <c r="CR44">
        <v>44.5</v>
      </c>
      <c r="CS44">
        <v>44.625</v>
      </c>
      <c r="CT44">
        <v>597.48428571428565</v>
      </c>
      <c r="CU44">
        <v>597.52571428571423</v>
      </c>
      <c r="CV44">
        <v>0</v>
      </c>
      <c r="CW44">
        <v>1670959114.5999999</v>
      </c>
      <c r="CX44">
        <v>0</v>
      </c>
      <c r="CY44">
        <v>1670954496.5999999</v>
      </c>
      <c r="CZ44" t="s">
        <v>356</v>
      </c>
      <c r="DA44">
        <v>1670954495.5999999</v>
      </c>
      <c r="DB44">
        <v>1670954496.5999999</v>
      </c>
      <c r="DC44">
        <v>16</v>
      </c>
      <c r="DD44">
        <v>-7.6999999999999999E-2</v>
      </c>
      <c r="DE44">
        <v>-1.0999999999999999E-2</v>
      </c>
      <c r="DF44">
        <v>-4.38</v>
      </c>
      <c r="DG44">
        <v>0.152</v>
      </c>
      <c r="DH44">
        <v>415</v>
      </c>
      <c r="DI44">
        <v>32</v>
      </c>
      <c r="DJ44">
        <v>0.4</v>
      </c>
      <c r="DK44">
        <v>0.41</v>
      </c>
      <c r="DL44">
        <v>-10.7321756097561</v>
      </c>
      <c r="DM44">
        <v>-0.9523066202090642</v>
      </c>
      <c r="DN44">
        <v>9.5376685243526979E-2</v>
      </c>
      <c r="DO44">
        <v>0</v>
      </c>
      <c r="DP44">
        <v>0.60070804878048778</v>
      </c>
      <c r="DQ44">
        <v>-7.0576787456444912E-2</v>
      </c>
      <c r="DR44">
        <v>7.1050114843497917E-3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365</v>
      </c>
      <c r="EA44">
        <v>3.29678</v>
      </c>
      <c r="EB44">
        <v>2.6253500000000001</v>
      </c>
      <c r="EC44">
        <v>4.9150800000000001E-2</v>
      </c>
      <c r="ED44">
        <v>5.0471700000000001E-2</v>
      </c>
      <c r="EE44">
        <v>0.143064</v>
      </c>
      <c r="EF44">
        <v>0.139905</v>
      </c>
      <c r="EG44">
        <v>28777</v>
      </c>
      <c r="EH44">
        <v>29236.6</v>
      </c>
      <c r="EI44">
        <v>28155.7</v>
      </c>
      <c r="EJ44">
        <v>29633.8</v>
      </c>
      <c r="EK44">
        <v>33196.1</v>
      </c>
      <c r="EL44">
        <v>35371</v>
      </c>
      <c r="EM44">
        <v>39740.9</v>
      </c>
      <c r="EN44">
        <v>42344.800000000003</v>
      </c>
      <c r="EO44">
        <v>2.22675</v>
      </c>
      <c r="EP44">
        <v>2.19272</v>
      </c>
      <c r="EQ44">
        <v>0.114858</v>
      </c>
      <c r="ER44">
        <v>0</v>
      </c>
      <c r="ES44">
        <v>31.531099999999999</v>
      </c>
      <c r="ET44">
        <v>999.9</v>
      </c>
      <c r="EU44">
        <v>72.3</v>
      </c>
      <c r="EV44">
        <v>34.1</v>
      </c>
      <c r="EW44">
        <v>38.430100000000003</v>
      </c>
      <c r="EX44">
        <v>57.644500000000001</v>
      </c>
      <c r="EY44">
        <v>-2.7884600000000002</v>
      </c>
      <c r="EZ44">
        <v>2</v>
      </c>
      <c r="FA44">
        <v>0.44433899999999998</v>
      </c>
      <c r="FB44">
        <v>0.44881500000000002</v>
      </c>
      <c r="FC44">
        <v>20.270900000000001</v>
      </c>
      <c r="FD44">
        <v>5.2193899999999998</v>
      </c>
      <c r="FE44">
        <v>12.0044</v>
      </c>
      <c r="FF44">
        <v>4.9870000000000001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1.86226</v>
      </c>
      <c r="FN44">
        <v>1.86422</v>
      </c>
      <c r="FO44">
        <v>1.86033</v>
      </c>
      <c r="FP44">
        <v>1.86104</v>
      </c>
      <c r="FQ44">
        <v>1.86019</v>
      </c>
      <c r="FR44">
        <v>1.86188</v>
      </c>
      <c r="FS44">
        <v>1.85846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-3.87</v>
      </c>
      <c r="GH44">
        <v>0.15240000000000001</v>
      </c>
      <c r="GI44">
        <v>-3.43048097447471</v>
      </c>
      <c r="GJ44">
        <v>-2.7043828418459848E-3</v>
      </c>
      <c r="GK44">
        <v>1.1637646390227569E-6</v>
      </c>
      <c r="GL44">
        <v>-2.7935288173591201E-10</v>
      </c>
      <c r="GM44">
        <v>0.15243500000000409</v>
      </c>
      <c r="GN44">
        <v>0</v>
      </c>
      <c r="GO44">
        <v>0</v>
      </c>
      <c r="GP44">
        <v>0</v>
      </c>
      <c r="GQ44">
        <v>5</v>
      </c>
      <c r="GR44">
        <v>2087</v>
      </c>
      <c r="GS44">
        <v>4</v>
      </c>
      <c r="GT44">
        <v>31</v>
      </c>
      <c r="GU44">
        <v>76.400000000000006</v>
      </c>
      <c r="GV44">
        <v>76.400000000000006</v>
      </c>
      <c r="GW44">
        <v>0.71533199999999997</v>
      </c>
      <c r="GX44">
        <v>2.5964399999999999</v>
      </c>
      <c r="GY44">
        <v>2.04834</v>
      </c>
      <c r="GZ44">
        <v>2.6184099999999999</v>
      </c>
      <c r="HA44">
        <v>2.1972700000000001</v>
      </c>
      <c r="HB44">
        <v>2.3132299999999999</v>
      </c>
      <c r="HC44">
        <v>39.292000000000002</v>
      </c>
      <c r="HD44">
        <v>13.9657</v>
      </c>
      <c r="HE44">
        <v>18</v>
      </c>
      <c r="HF44">
        <v>704.19399999999996</v>
      </c>
      <c r="HG44">
        <v>752.54200000000003</v>
      </c>
      <c r="HH44">
        <v>30.9984</v>
      </c>
      <c r="HI44">
        <v>33.035400000000003</v>
      </c>
      <c r="HJ44">
        <v>30.000399999999999</v>
      </c>
      <c r="HK44">
        <v>32.850200000000001</v>
      </c>
      <c r="HL44">
        <v>32.832299999999996</v>
      </c>
      <c r="HM44">
        <v>14.319699999999999</v>
      </c>
      <c r="HN44">
        <v>9.8406400000000005</v>
      </c>
      <c r="HO44">
        <v>100</v>
      </c>
      <c r="HP44">
        <v>31</v>
      </c>
      <c r="HQ44">
        <v>197.60599999999999</v>
      </c>
      <c r="HR44">
        <v>34.694499999999998</v>
      </c>
      <c r="HS44">
        <v>99.209800000000001</v>
      </c>
      <c r="HT44">
        <v>98.205600000000004</v>
      </c>
    </row>
    <row r="45" spans="1:228" x14ac:dyDescent="0.2">
      <c r="A45">
        <v>30</v>
      </c>
      <c r="B45">
        <v>1670959086.0999999</v>
      </c>
      <c r="C45">
        <v>115.5</v>
      </c>
      <c r="D45" t="s">
        <v>418</v>
      </c>
      <c r="E45" t="s">
        <v>419</v>
      </c>
      <c r="F45">
        <v>4</v>
      </c>
      <c r="G45">
        <v>1670959083.7874999</v>
      </c>
      <c r="H45">
        <f t="shared" si="0"/>
        <v>1.4898444079808853E-3</v>
      </c>
      <c r="I45">
        <f t="shared" si="1"/>
        <v>1.4898444079808852</v>
      </c>
      <c r="J45">
        <f t="shared" si="2"/>
        <v>2.6085692909762974</v>
      </c>
      <c r="K45">
        <f t="shared" si="3"/>
        <v>174.249</v>
      </c>
      <c r="L45">
        <f t="shared" si="4"/>
        <v>124.53207367270613</v>
      </c>
      <c r="M45">
        <f t="shared" si="5"/>
        <v>12.599311481385559</v>
      </c>
      <c r="N45">
        <f t="shared" si="6"/>
        <v>17.629333243818976</v>
      </c>
      <c r="O45">
        <f t="shared" si="7"/>
        <v>9.219700137134279E-2</v>
      </c>
      <c r="P45">
        <f t="shared" si="8"/>
        <v>3.6802610542298497</v>
      </c>
      <c r="Q45">
        <f t="shared" si="9"/>
        <v>9.0932824446608482E-2</v>
      </c>
      <c r="R45">
        <f t="shared" si="10"/>
        <v>5.6945152406434024E-2</v>
      </c>
      <c r="S45">
        <f t="shared" si="11"/>
        <v>226.11654373535512</v>
      </c>
      <c r="T45">
        <f t="shared" si="12"/>
        <v>34.009624870123105</v>
      </c>
      <c r="U45">
        <f t="shared" si="13"/>
        <v>33.382125000000002</v>
      </c>
      <c r="V45">
        <f t="shared" si="14"/>
        <v>5.1615987574478499</v>
      </c>
      <c r="W45">
        <f t="shared" si="15"/>
        <v>69.79261407405491</v>
      </c>
      <c r="X45">
        <f t="shared" si="16"/>
        <v>3.5755502901201779</v>
      </c>
      <c r="Y45">
        <f t="shared" si="17"/>
        <v>5.1231069899835902</v>
      </c>
      <c r="Z45">
        <f t="shared" si="18"/>
        <v>1.586048467327672</v>
      </c>
      <c r="AA45">
        <f t="shared" si="19"/>
        <v>-65.70213839195705</v>
      </c>
      <c r="AB45">
        <f t="shared" si="20"/>
        <v>-26.492726488926543</v>
      </c>
      <c r="AC45">
        <f t="shared" si="21"/>
        <v>-1.6537337641456913</v>
      </c>
      <c r="AD45">
        <f t="shared" si="22"/>
        <v>132.26794509032584</v>
      </c>
      <c r="AE45">
        <f t="shared" si="23"/>
        <v>26.193287092289605</v>
      </c>
      <c r="AF45">
        <f t="shared" si="24"/>
        <v>1.4782615845673086</v>
      </c>
      <c r="AG45">
        <f t="shared" si="25"/>
        <v>2.6085692909762974</v>
      </c>
      <c r="AH45">
        <v>191.6726480570494</v>
      </c>
      <c r="AI45">
        <v>183.77706666666671</v>
      </c>
      <c r="AJ45">
        <v>1.7348464079558901</v>
      </c>
      <c r="AK45">
        <v>63.959090836484933</v>
      </c>
      <c r="AL45">
        <f t="shared" si="26"/>
        <v>1.4898444079808852</v>
      </c>
      <c r="AM45">
        <v>34.746195933678429</v>
      </c>
      <c r="AN45">
        <v>35.342810303030291</v>
      </c>
      <c r="AO45">
        <v>6.3249619472631927E-5</v>
      </c>
      <c r="AP45">
        <v>94.062117317295773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47295.153520258616</v>
      </c>
      <c r="AV45">
        <f t="shared" si="30"/>
        <v>1200.0025000000001</v>
      </c>
      <c r="AW45">
        <f t="shared" si="31"/>
        <v>1025.9275635934484</v>
      </c>
      <c r="AX45">
        <f t="shared" si="32"/>
        <v>0.85493785520734189</v>
      </c>
      <c r="AY45">
        <f t="shared" si="33"/>
        <v>0.18843006055016978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1670959083.7874999</v>
      </c>
      <c r="BF45">
        <v>174.249</v>
      </c>
      <c r="BG45">
        <v>185.23612499999999</v>
      </c>
      <c r="BH45">
        <v>35.340874999999997</v>
      </c>
      <c r="BI45">
        <v>34.748537499999998</v>
      </c>
      <c r="BJ45">
        <v>178.12587500000001</v>
      </c>
      <c r="BK45">
        <v>35.1884625</v>
      </c>
      <c r="BL45">
        <v>650.00950000000012</v>
      </c>
      <c r="BM45">
        <v>101.07325</v>
      </c>
      <c r="BN45">
        <v>9.9974775000000002E-2</v>
      </c>
      <c r="BO45">
        <v>33.248600000000003</v>
      </c>
      <c r="BP45">
        <v>33.382125000000002</v>
      </c>
      <c r="BQ45">
        <v>999.9</v>
      </c>
      <c r="BR45">
        <v>0</v>
      </c>
      <c r="BS45">
        <v>0</v>
      </c>
      <c r="BT45">
        <v>9007.1087499999994</v>
      </c>
      <c r="BU45">
        <v>0</v>
      </c>
      <c r="BV45">
        <v>1434.13</v>
      </c>
      <c r="BW45">
        <v>-10.987275</v>
      </c>
      <c r="BX45">
        <v>180.63274999999999</v>
      </c>
      <c r="BY45">
        <v>191.90462500000001</v>
      </c>
      <c r="BZ45">
        <v>0.59234874999999998</v>
      </c>
      <c r="CA45">
        <v>185.23612499999999</v>
      </c>
      <c r="CB45">
        <v>34.748537499999998</v>
      </c>
      <c r="CC45">
        <v>3.5720149999999999</v>
      </c>
      <c r="CD45">
        <v>3.5121449999999999</v>
      </c>
      <c r="CE45">
        <v>26.965975</v>
      </c>
      <c r="CF45">
        <v>26.678550000000001</v>
      </c>
      <c r="CG45">
        <v>1200.0025000000001</v>
      </c>
      <c r="CH45">
        <v>0.49998787500000003</v>
      </c>
      <c r="CI45">
        <v>0.50001200000000001</v>
      </c>
      <c r="CJ45">
        <v>0</v>
      </c>
      <c r="CK45">
        <v>698.49737499999992</v>
      </c>
      <c r="CL45">
        <v>4.9990899999999998</v>
      </c>
      <c r="CM45">
        <v>7572.6187499999996</v>
      </c>
      <c r="CN45">
        <v>9557.817500000001</v>
      </c>
      <c r="CO45">
        <v>43.265500000000003</v>
      </c>
      <c r="CP45">
        <v>45.632750000000001</v>
      </c>
      <c r="CQ45">
        <v>44.125</v>
      </c>
      <c r="CR45">
        <v>44.5</v>
      </c>
      <c r="CS45">
        <v>44.625</v>
      </c>
      <c r="CT45">
        <v>597.48749999999995</v>
      </c>
      <c r="CU45">
        <v>597.51499999999999</v>
      </c>
      <c r="CV45">
        <v>0</v>
      </c>
      <c r="CW45">
        <v>1670959118.2</v>
      </c>
      <c r="CX45">
        <v>0</v>
      </c>
      <c r="CY45">
        <v>1670954496.5999999</v>
      </c>
      <c r="CZ45" t="s">
        <v>356</v>
      </c>
      <c r="DA45">
        <v>1670954495.5999999</v>
      </c>
      <c r="DB45">
        <v>1670954496.5999999</v>
      </c>
      <c r="DC45">
        <v>16</v>
      </c>
      <c r="DD45">
        <v>-7.6999999999999999E-2</v>
      </c>
      <c r="DE45">
        <v>-1.0999999999999999E-2</v>
      </c>
      <c r="DF45">
        <v>-4.38</v>
      </c>
      <c r="DG45">
        <v>0.152</v>
      </c>
      <c r="DH45">
        <v>415</v>
      </c>
      <c r="DI45">
        <v>32</v>
      </c>
      <c r="DJ45">
        <v>0.4</v>
      </c>
      <c r="DK45">
        <v>0.41</v>
      </c>
      <c r="DL45">
        <v>-10.80726585365854</v>
      </c>
      <c r="DM45">
        <v>-0.99431498257840578</v>
      </c>
      <c r="DN45">
        <v>0.1001876011260535</v>
      </c>
      <c r="DO45">
        <v>0</v>
      </c>
      <c r="DP45">
        <v>0.59706319512195116</v>
      </c>
      <c r="DQ45">
        <v>-4.6741735191638337E-2</v>
      </c>
      <c r="DR45">
        <v>5.0143741492103353E-3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365</v>
      </c>
      <c r="EA45">
        <v>3.29684</v>
      </c>
      <c r="EB45">
        <v>2.6253099999999998</v>
      </c>
      <c r="EC45">
        <v>5.08399E-2</v>
      </c>
      <c r="ED45">
        <v>5.2142099999999997E-2</v>
      </c>
      <c r="EE45">
        <v>0.14307300000000001</v>
      </c>
      <c r="EF45">
        <v>0.13992199999999999</v>
      </c>
      <c r="EG45">
        <v>28725.9</v>
      </c>
      <c r="EH45">
        <v>29185.7</v>
      </c>
      <c r="EI45">
        <v>28155.7</v>
      </c>
      <c r="EJ45">
        <v>29634.3</v>
      </c>
      <c r="EK45">
        <v>33195.9</v>
      </c>
      <c r="EL45">
        <v>35370.699999999997</v>
      </c>
      <c r="EM45">
        <v>39741</v>
      </c>
      <c r="EN45">
        <v>42345.2</v>
      </c>
      <c r="EO45">
        <v>2.22668</v>
      </c>
      <c r="EP45">
        <v>2.1928800000000002</v>
      </c>
      <c r="EQ45">
        <v>0.114467</v>
      </c>
      <c r="ER45">
        <v>0</v>
      </c>
      <c r="ES45">
        <v>31.5228</v>
      </c>
      <c r="ET45">
        <v>999.9</v>
      </c>
      <c r="EU45">
        <v>72.3</v>
      </c>
      <c r="EV45">
        <v>34.1</v>
      </c>
      <c r="EW45">
        <v>38.430700000000002</v>
      </c>
      <c r="EX45">
        <v>57.494500000000002</v>
      </c>
      <c r="EY45">
        <v>-2.7884600000000002</v>
      </c>
      <c r="EZ45">
        <v>2</v>
      </c>
      <c r="FA45">
        <v>0.44453500000000001</v>
      </c>
      <c r="FB45">
        <v>0.44318600000000002</v>
      </c>
      <c r="FC45">
        <v>20.270900000000001</v>
      </c>
      <c r="FD45">
        <v>5.2195400000000003</v>
      </c>
      <c r="FE45">
        <v>12.004300000000001</v>
      </c>
      <c r="FF45">
        <v>4.9869500000000002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1.8622799999999999</v>
      </c>
      <c r="FN45">
        <v>1.8642300000000001</v>
      </c>
      <c r="FO45">
        <v>1.8603400000000001</v>
      </c>
      <c r="FP45">
        <v>1.8610199999999999</v>
      </c>
      <c r="FQ45">
        <v>1.8602000000000001</v>
      </c>
      <c r="FR45">
        <v>1.86188</v>
      </c>
      <c r="FS45">
        <v>1.8584799999999999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-3.8860000000000001</v>
      </c>
      <c r="GH45">
        <v>0.15240000000000001</v>
      </c>
      <c r="GI45">
        <v>-3.43048097447471</v>
      </c>
      <c r="GJ45">
        <v>-2.7043828418459848E-3</v>
      </c>
      <c r="GK45">
        <v>1.1637646390227569E-6</v>
      </c>
      <c r="GL45">
        <v>-2.7935288173591201E-10</v>
      </c>
      <c r="GM45">
        <v>0.15243500000000409</v>
      </c>
      <c r="GN45">
        <v>0</v>
      </c>
      <c r="GO45">
        <v>0</v>
      </c>
      <c r="GP45">
        <v>0</v>
      </c>
      <c r="GQ45">
        <v>5</v>
      </c>
      <c r="GR45">
        <v>2087</v>
      </c>
      <c r="GS45">
        <v>4</v>
      </c>
      <c r="GT45">
        <v>31</v>
      </c>
      <c r="GU45">
        <v>76.5</v>
      </c>
      <c r="GV45">
        <v>76.5</v>
      </c>
      <c r="GW45">
        <v>0.73486300000000004</v>
      </c>
      <c r="GX45">
        <v>2.5805699999999998</v>
      </c>
      <c r="GY45">
        <v>2.04834</v>
      </c>
      <c r="GZ45">
        <v>2.6171899999999999</v>
      </c>
      <c r="HA45">
        <v>2.1972700000000001</v>
      </c>
      <c r="HB45">
        <v>2.3290999999999999</v>
      </c>
      <c r="HC45">
        <v>39.292000000000002</v>
      </c>
      <c r="HD45">
        <v>13.9832</v>
      </c>
      <c r="HE45">
        <v>18</v>
      </c>
      <c r="HF45">
        <v>704.16399999999999</v>
      </c>
      <c r="HG45">
        <v>752.71500000000003</v>
      </c>
      <c r="HH45">
        <v>30.9984</v>
      </c>
      <c r="HI45">
        <v>33.036200000000001</v>
      </c>
      <c r="HJ45">
        <v>30.000399999999999</v>
      </c>
      <c r="HK45">
        <v>32.853099999999998</v>
      </c>
      <c r="HL45">
        <v>32.834499999999998</v>
      </c>
      <c r="HM45">
        <v>14.72</v>
      </c>
      <c r="HN45">
        <v>9.8406400000000005</v>
      </c>
      <c r="HO45">
        <v>100</v>
      </c>
      <c r="HP45">
        <v>31</v>
      </c>
      <c r="HQ45">
        <v>204.298</v>
      </c>
      <c r="HR45">
        <v>34.694499999999998</v>
      </c>
      <c r="HS45">
        <v>99.21</v>
      </c>
      <c r="HT45">
        <v>98.206800000000001</v>
      </c>
    </row>
    <row r="46" spans="1:228" x14ac:dyDescent="0.2">
      <c r="A46">
        <v>31</v>
      </c>
      <c r="B46">
        <v>1670959090.0999999</v>
      </c>
      <c r="C46">
        <v>119.5</v>
      </c>
      <c r="D46" t="s">
        <v>420</v>
      </c>
      <c r="E46" t="s">
        <v>421</v>
      </c>
      <c r="F46">
        <v>4</v>
      </c>
      <c r="G46">
        <v>1670959088.0999999</v>
      </c>
      <c r="H46">
        <f t="shared" si="0"/>
        <v>1.4955860543337692E-3</v>
      </c>
      <c r="I46">
        <f t="shared" si="1"/>
        <v>1.4955860543337691</v>
      </c>
      <c r="J46">
        <f t="shared" si="2"/>
        <v>2.841060196321342</v>
      </c>
      <c r="K46">
        <f t="shared" si="3"/>
        <v>181.44757142857139</v>
      </c>
      <c r="L46">
        <f t="shared" si="4"/>
        <v>127.70778390857969</v>
      </c>
      <c r="M46">
        <f t="shared" si="5"/>
        <v>12.920683201517461</v>
      </c>
      <c r="N46">
        <f t="shared" si="6"/>
        <v>18.357742311083815</v>
      </c>
      <c r="O46">
        <f t="shared" si="7"/>
        <v>9.2563947027103591E-2</v>
      </c>
      <c r="P46">
        <f t="shared" si="8"/>
        <v>3.6790459242455253</v>
      </c>
      <c r="Q46">
        <f t="shared" si="9"/>
        <v>9.1289347580332594E-2</v>
      </c>
      <c r="R46">
        <f t="shared" si="10"/>
        <v>5.7168897703789023E-2</v>
      </c>
      <c r="S46">
        <f t="shared" si="11"/>
        <v>226.11486052096674</v>
      </c>
      <c r="T46">
        <f t="shared" si="12"/>
        <v>34.009737096905454</v>
      </c>
      <c r="U46">
        <f t="shared" si="13"/>
        <v>33.384657142857137</v>
      </c>
      <c r="V46">
        <f t="shared" si="14"/>
        <v>5.1623311320010776</v>
      </c>
      <c r="W46">
        <f t="shared" si="15"/>
        <v>69.804785201193638</v>
      </c>
      <c r="X46">
        <f t="shared" si="16"/>
        <v>3.5763916022237692</v>
      </c>
      <c r="Y46">
        <f t="shared" si="17"/>
        <v>5.1234189632068574</v>
      </c>
      <c r="Z46">
        <f t="shared" si="18"/>
        <v>1.5859395297773085</v>
      </c>
      <c r="AA46">
        <f t="shared" si="19"/>
        <v>-65.955344996119223</v>
      </c>
      <c r="AB46">
        <f t="shared" si="20"/>
        <v>-26.770870730057343</v>
      </c>
      <c r="AC46">
        <f t="shared" si="21"/>
        <v>-1.6716776879571218</v>
      </c>
      <c r="AD46">
        <f t="shared" si="22"/>
        <v>131.71696710683304</v>
      </c>
      <c r="AE46">
        <f t="shared" si="23"/>
        <v>26.208731241934693</v>
      </c>
      <c r="AF46">
        <f t="shared" si="24"/>
        <v>1.4822637014457551</v>
      </c>
      <c r="AG46">
        <f t="shared" si="25"/>
        <v>2.841060196321342</v>
      </c>
      <c r="AH46">
        <v>198.59586732386171</v>
      </c>
      <c r="AI46">
        <v>190.66923636363629</v>
      </c>
      <c r="AJ46">
        <v>1.717241450126189</v>
      </c>
      <c r="AK46">
        <v>63.959090836484933</v>
      </c>
      <c r="AL46">
        <f t="shared" si="26"/>
        <v>1.4955860543337691</v>
      </c>
      <c r="AM46">
        <v>34.7530438437078</v>
      </c>
      <c r="AN46">
        <v>35.351390303030307</v>
      </c>
      <c r="AO46">
        <v>1.575116017023942E-4</v>
      </c>
      <c r="AP46">
        <v>94.062117317295773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47273.286848617776</v>
      </c>
      <c r="AV46">
        <f t="shared" si="30"/>
        <v>1199.994285714286</v>
      </c>
      <c r="AW46">
        <f t="shared" si="31"/>
        <v>1025.9204707362524</v>
      </c>
      <c r="AX46">
        <f t="shared" si="32"/>
        <v>0.85493779674590886</v>
      </c>
      <c r="AY46">
        <f t="shared" si="33"/>
        <v>0.18842994771960425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1670959088.0999999</v>
      </c>
      <c r="BF46">
        <v>181.44757142857139</v>
      </c>
      <c r="BG46">
        <v>192.44542857142861</v>
      </c>
      <c r="BH46">
        <v>35.348985714285718</v>
      </c>
      <c r="BI46">
        <v>34.755071428571434</v>
      </c>
      <c r="BJ46">
        <v>185.34114285714281</v>
      </c>
      <c r="BK46">
        <v>35.196528571428573</v>
      </c>
      <c r="BL46">
        <v>650.03342857142866</v>
      </c>
      <c r="BM46">
        <v>101.07385714285709</v>
      </c>
      <c r="BN46">
        <v>9.9953928571428569E-2</v>
      </c>
      <c r="BO46">
        <v>33.249685714285718</v>
      </c>
      <c r="BP46">
        <v>33.384657142857137</v>
      </c>
      <c r="BQ46">
        <v>999.89999999999986</v>
      </c>
      <c r="BR46">
        <v>0</v>
      </c>
      <c r="BS46">
        <v>0</v>
      </c>
      <c r="BT46">
        <v>9002.8571428571431</v>
      </c>
      <c r="BU46">
        <v>0</v>
      </c>
      <c r="BV46">
        <v>1381.64</v>
      </c>
      <c r="BW46">
        <v>-10.99784285714286</v>
      </c>
      <c r="BX46">
        <v>188.09657142857139</v>
      </c>
      <c r="BY46">
        <v>199.37485714285711</v>
      </c>
      <c r="BZ46">
        <v>0.59390185714285704</v>
      </c>
      <c r="CA46">
        <v>192.44542857142861</v>
      </c>
      <c r="CB46">
        <v>34.755071428571434</v>
      </c>
      <c r="CC46">
        <v>3.5728557142857151</v>
      </c>
      <c r="CD46">
        <v>3.512825714285714</v>
      </c>
      <c r="CE46">
        <v>26.96998571428572</v>
      </c>
      <c r="CF46">
        <v>26.68185714285714</v>
      </c>
      <c r="CG46">
        <v>1199.994285714286</v>
      </c>
      <c r="CH46">
        <v>0.49999071428571429</v>
      </c>
      <c r="CI46">
        <v>0.5000092857142856</v>
      </c>
      <c r="CJ46">
        <v>0</v>
      </c>
      <c r="CK46">
        <v>697.92114285714274</v>
      </c>
      <c r="CL46">
        <v>4.9990899999999998</v>
      </c>
      <c r="CM46">
        <v>7567.2371428571423</v>
      </c>
      <c r="CN46">
        <v>9557.7571428571428</v>
      </c>
      <c r="CO46">
        <v>43.294285714285706</v>
      </c>
      <c r="CP46">
        <v>45.625</v>
      </c>
      <c r="CQ46">
        <v>44.125</v>
      </c>
      <c r="CR46">
        <v>44.5</v>
      </c>
      <c r="CS46">
        <v>44.625</v>
      </c>
      <c r="CT46">
        <v>597.48571428571427</v>
      </c>
      <c r="CU46">
        <v>597.50857142857137</v>
      </c>
      <c r="CV46">
        <v>0</v>
      </c>
      <c r="CW46">
        <v>1670959122.4000001</v>
      </c>
      <c r="CX46">
        <v>0</v>
      </c>
      <c r="CY46">
        <v>1670954496.5999999</v>
      </c>
      <c r="CZ46" t="s">
        <v>356</v>
      </c>
      <c r="DA46">
        <v>1670954495.5999999</v>
      </c>
      <c r="DB46">
        <v>1670954496.5999999</v>
      </c>
      <c r="DC46">
        <v>16</v>
      </c>
      <c r="DD46">
        <v>-7.6999999999999999E-2</v>
      </c>
      <c r="DE46">
        <v>-1.0999999999999999E-2</v>
      </c>
      <c r="DF46">
        <v>-4.38</v>
      </c>
      <c r="DG46">
        <v>0.152</v>
      </c>
      <c r="DH46">
        <v>415</v>
      </c>
      <c r="DI46">
        <v>32</v>
      </c>
      <c r="DJ46">
        <v>0.4</v>
      </c>
      <c r="DK46">
        <v>0.41</v>
      </c>
      <c r="DL46">
        <v>-10.877902499999999</v>
      </c>
      <c r="DM46">
        <v>-1.018308067542208</v>
      </c>
      <c r="DN46">
        <v>0.1004913963668035</v>
      </c>
      <c r="DO46">
        <v>0</v>
      </c>
      <c r="DP46">
        <v>0.59426377499999994</v>
      </c>
      <c r="DQ46">
        <v>-2.0022472795497299E-2</v>
      </c>
      <c r="DR46">
        <v>2.845660507575521E-3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365</v>
      </c>
      <c r="EA46">
        <v>3.2967900000000001</v>
      </c>
      <c r="EB46">
        <v>2.6251899999999999</v>
      </c>
      <c r="EC46">
        <v>5.2501300000000001E-2</v>
      </c>
      <c r="ED46">
        <v>5.3782499999999997E-2</v>
      </c>
      <c r="EE46">
        <v>0.14310200000000001</v>
      </c>
      <c r="EF46">
        <v>0.139936</v>
      </c>
      <c r="EG46">
        <v>28675.7</v>
      </c>
      <c r="EH46">
        <v>29134.7</v>
      </c>
      <c r="EI46">
        <v>28155.8</v>
      </c>
      <c r="EJ46">
        <v>29633.9</v>
      </c>
      <c r="EK46">
        <v>33195.300000000003</v>
      </c>
      <c r="EL46">
        <v>35370</v>
      </c>
      <c r="EM46">
        <v>39741.5</v>
      </c>
      <c r="EN46">
        <v>42344.9</v>
      </c>
      <c r="EO46">
        <v>2.2267299999999999</v>
      </c>
      <c r="EP46">
        <v>2.19278</v>
      </c>
      <c r="EQ46">
        <v>0.115499</v>
      </c>
      <c r="ER46">
        <v>0</v>
      </c>
      <c r="ES46">
        <v>31.5153</v>
      </c>
      <c r="ET46">
        <v>999.9</v>
      </c>
      <c r="EU46">
        <v>72.400000000000006</v>
      </c>
      <c r="EV46">
        <v>34.1</v>
      </c>
      <c r="EW46">
        <v>38.487499999999997</v>
      </c>
      <c r="EX46">
        <v>57.704500000000003</v>
      </c>
      <c r="EY46">
        <v>-2.9046500000000002</v>
      </c>
      <c r="EZ46">
        <v>2</v>
      </c>
      <c r="FA46">
        <v>0.44484200000000002</v>
      </c>
      <c r="FB46">
        <v>0.43712400000000001</v>
      </c>
      <c r="FC46">
        <v>20.271000000000001</v>
      </c>
      <c r="FD46">
        <v>5.2190899999999996</v>
      </c>
      <c r="FE46">
        <v>12.004099999999999</v>
      </c>
      <c r="FF46">
        <v>4.9865500000000003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1.86226</v>
      </c>
      <c r="FN46">
        <v>1.8642099999999999</v>
      </c>
      <c r="FO46">
        <v>1.8603099999999999</v>
      </c>
      <c r="FP46">
        <v>1.8610199999999999</v>
      </c>
      <c r="FQ46">
        <v>1.8602000000000001</v>
      </c>
      <c r="FR46">
        <v>1.86188</v>
      </c>
      <c r="FS46">
        <v>1.8584499999999999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-3.9009999999999998</v>
      </c>
      <c r="GH46">
        <v>0.1525</v>
      </c>
      <c r="GI46">
        <v>-3.43048097447471</v>
      </c>
      <c r="GJ46">
        <v>-2.7043828418459848E-3</v>
      </c>
      <c r="GK46">
        <v>1.1637646390227569E-6</v>
      </c>
      <c r="GL46">
        <v>-2.7935288173591201E-10</v>
      </c>
      <c r="GM46">
        <v>0.15243500000000409</v>
      </c>
      <c r="GN46">
        <v>0</v>
      </c>
      <c r="GO46">
        <v>0</v>
      </c>
      <c r="GP46">
        <v>0</v>
      </c>
      <c r="GQ46">
        <v>5</v>
      </c>
      <c r="GR46">
        <v>2087</v>
      </c>
      <c r="GS46">
        <v>4</v>
      </c>
      <c r="GT46">
        <v>31</v>
      </c>
      <c r="GU46">
        <v>76.599999999999994</v>
      </c>
      <c r="GV46">
        <v>76.599999999999994</v>
      </c>
      <c r="GW46">
        <v>0.75439500000000004</v>
      </c>
      <c r="GX46">
        <v>2.5842299999999998</v>
      </c>
      <c r="GY46">
        <v>2.04834</v>
      </c>
      <c r="GZ46">
        <v>2.6184099999999999</v>
      </c>
      <c r="HA46">
        <v>2.1972700000000001</v>
      </c>
      <c r="HB46">
        <v>2.3547400000000001</v>
      </c>
      <c r="HC46">
        <v>39.292000000000002</v>
      </c>
      <c r="HD46">
        <v>13.9832</v>
      </c>
      <c r="HE46">
        <v>18</v>
      </c>
      <c r="HF46">
        <v>704.22199999999998</v>
      </c>
      <c r="HG46">
        <v>752.64599999999996</v>
      </c>
      <c r="HH46">
        <v>30.9984</v>
      </c>
      <c r="HI46">
        <v>33.038899999999998</v>
      </c>
      <c r="HJ46">
        <v>30.000299999999999</v>
      </c>
      <c r="HK46">
        <v>32.854599999999998</v>
      </c>
      <c r="HL46">
        <v>32.836599999999997</v>
      </c>
      <c r="HM46">
        <v>15.119199999999999</v>
      </c>
      <c r="HN46">
        <v>9.8406400000000005</v>
      </c>
      <c r="HO46">
        <v>100</v>
      </c>
      <c r="HP46">
        <v>31</v>
      </c>
      <c r="HQ46">
        <v>210.976</v>
      </c>
      <c r="HR46">
        <v>34.694499999999998</v>
      </c>
      <c r="HS46">
        <v>99.210700000000003</v>
      </c>
      <c r="HT46">
        <v>98.205799999999996</v>
      </c>
    </row>
    <row r="47" spans="1:228" x14ac:dyDescent="0.2">
      <c r="A47">
        <v>32</v>
      </c>
      <c r="B47">
        <v>1670959094.0999999</v>
      </c>
      <c r="C47">
        <v>123.5</v>
      </c>
      <c r="D47" t="s">
        <v>422</v>
      </c>
      <c r="E47" t="s">
        <v>423</v>
      </c>
      <c r="F47">
        <v>4</v>
      </c>
      <c r="G47">
        <v>1670959091.7874999</v>
      </c>
      <c r="H47">
        <f t="shared" si="0"/>
        <v>1.5103914235591528E-3</v>
      </c>
      <c r="I47">
        <f t="shared" si="1"/>
        <v>1.5103914235591529</v>
      </c>
      <c r="J47">
        <f t="shared" si="2"/>
        <v>3.0698655735377871</v>
      </c>
      <c r="K47">
        <f t="shared" si="3"/>
        <v>187.540875</v>
      </c>
      <c r="L47">
        <f t="shared" si="4"/>
        <v>130.23148414613848</v>
      </c>
      <c r="M47">
        <f t="shared" si="5"/>
        <v>13.175842453050612</v>
      </c>
      <c r="N47">
        <f t="shared" si="6"/>
        <v>18.97397575331653</v>
      </c>
      <c r="O47">
        <f t="shared" si="7"/>
        <v>9.3523164408315193E-2</v>
      </c>
      <c r="P47">
        <f t="shared" si="8"/>
        <v>3.677595894230909</v>
      </c>
      <c r="Q47">
        <f t="shared" si="9"/>
        <v>9.2221706308587281E-2</v>
      </c>
      <c r="R47">
        <f t="shared" si="10"/>
        <v>5.7753988433189116E-2</v>
      </c>
      <c r="S47">
        <f t="shared" si="11"/>
        <v>226.11540148538194</v>
      </c>
      <c r="T47">
        <f t="shared" si="12"/>
        <v>34.015282749675059</v>
      </c>
      <c r="U47">
        <f t="shared" si="13"/>
        <v>33.385787499999999</v>
      </c>
      <c r="V47">
        <f t="shared" si="14"/>
        <v>5.1626580956631019</v>
      </c>
      <c r="W47">
        <f t="shared" si="15"/>
        <v>69.788651276363041</v>
      </c>
      <c r="X47">
        <f t="shared" si="16"/>
        <v>3.5772426985002599</v>
      </c>
      <c r="Y47">
        <f t="shared" si="17"/>
        <v>5.1258229426649615</v>
      </c>
      <c r="Z47">
        <f t="shared" si="18"/>
        <v>1.585415397162842</v>
      </c>
      <c r="AA47">
        <f t="shared" si="19"/>
        <v>-66.608261778958635</v>
      </c>
      <c r="AB47">
        <f t="shared" si="20"/>
        <v>-25.326073411436273</v>
      </c>
      <c r="AC47">
        <f t="shared" si="21"/>
        <v>-1.582156002754566</v>
      </c>
      <c r="AD47">
        <f t="shared" si="22"/>
        <v>132.59891029223243</v>
      </c>
      <c r="AE47">
        <f t="shared" si="23"/>
        <v>26.524515960679047</v>
      </c>
      <c r="AF47">
        <f t="shared" si="24"/>
        <v>1.4919093148390088</v>
      </c>
      <c r="AG47">
        <f t="shared" si="25"/>
        <v>3.0698655735377871</v>
      </c>
      <c r="AH47">
        <v>205.5983424990425</v>
      </c>
      <c r="AI47">
        <v>197.54204848484849</v>
      </c>
      <c r="AJ47">
        <v>1.7251684770718709</v>
      </c>
      <c r="AK47">
        <v>63.959090836484933</v>
      </c>
      <c r="AL47">
        <f t="shared" si="26"/>
        <v>1.5103914235591529</v>
      </c>
      <c r="AM47">
        <v>34.758637358065947</v>
      </c>
      <c r="AN47">
        <v>35.363359393939383</v>
      </c>
      <c r="AO47">
        <v>8.5839221041683413E-5</v>
      </c>
      <c r="AP47">
        <v>94.062117317295773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47246.089470971718</v>
      </c>
      <c r="AV47">
        <f t="shared" si="30"/>
        <v>1199.9962499999999</v>
      </c>
      <c r="AW47">
        <f t="shared" si="31"/>
        <v>1025.922238593462</v>
      </c>
      <c r="AX47">
        <f t="shared" si="32"/>
        <v>0.85493787050873049</v>
      </c>
      <c r="AY47">
        <f t="shared" si="33"/>
        <v>0.1884300900818498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1670959091.7874999</v>
      </c>
      <c r="BF47">
        <v>187.540875</v>
      </c>
      <c r="BG47">
        <v>198.67512500000001</v>
      </c>
      <c r="BH47">
        <v>35.357862500000003</v>
      </c>
      <c r="BI47">
        <v>34.76005</v>
      </c>
      <c r="BJ47">
        <v>191.448375</v>
      </c>
      <c r="BK47">
        <v>35.205424999999998</v>
      </c>
      <c r="BL47">
        <v>649.99112500000001</v>
      </c>
      <c r="BM47">
        <v>101.07250000000001</v>
      </c>
      <c r="BN47">
        <v>9.9981749999999994E-2</v>
      </c>
      <c r="BO47">
        <v>33.258049999999997</v>
      </c>
      <c r="BP47">
        <v>33.385787499999999</v>
      </c>
      <c r="BQ47">
        <v>999.9</v>
      </c>
      <c r="BR47">
        <v>0</v>
      </c>
      <c r="BS47">
        <v>0</v>
      </c>
      <c r="BT47">
        <v>8997.9699999999993</v>
      </c>
      <c r="BU47">
        <v>0</v>
      </c>
      <c r="BV47">
        <v>1238.0587499999999</v>
      </c>
      <c r="BW47">
        <v>-11.1342</v>
      </c>
      <c r="BX47">
        <v>194.41499999999999</v>
      </c>
      <c r="BY47">
        <v>205.82987499999999</v>
      </c>
      <c r="BZ47">
        <v>0.59781125000000002</v>
      </c>
      <c r="CA47">
        <v>198.67512500000001</v>
      </c>
      <c r="CB47">
        <v>34.76005</v>
      </c>
      <c r="CC47">
        <v>3.57371375</v>
      </c>
      <c r="CD47">
        <v>3.5132924999999999</v>
      </c>
      <c r="CE47">
        <v>26.974074999999999</v>
      </c>
      <c r="CF47">
        <v>26.684125000000002</v>
      </c>
      <c r="CG47">
        <v>1199.9962499999999</v>
      </c>
      <c r="CH47">
        <v>0.49998962499999999</v>
      </c>
      <c r="CI47">
        <v>0.5000102500000001</v>
      </c>
      <c r="CJ47">
        <v>0</v>
      </c>
      <c r="CK47">
        <v>697.48762499999998</v>
      </c>
      <c r="CL47">
        <v>4.9990899999999998</v>
      </c>
      <c r="CM47">
        <v>7562.7462500000001</v>
      </c>
      <c r="CN47">
        <v>9557.7999999999993</v>
      </c>
      <c r="CO47">
        <v>43.296499999999988</v>
      </c>
      <c r="CP47">
        <v>45.66375</v>
      </c>
      <c r="CQ47">
        <v>44.125</v>
      </c>
      <c r="CR47">
        <v>44.5</v>
      </c>
      <c r="CS47">
        <v>44.625</v>
      </c>
      <c r="CT47">
        <v>597.4837500000001</v>
      </c>
      <c r="CU47">
        <v>597.51250000000005</v>
      </c>
      <c r="CV47">
        <v>0</v>
      </c>
      <c r="CW47">
        <v>1670959126.5999999</v>
      </c>
      <c r="CX47">
        <v>0</v>
      </c>
      <c r="CY47">
        <v>1670954496.5999999</v>
      </c>
      <c r="CZ47" t="s">
        <v>356</v>
      </c>
      <c r="DA47">
        <v>1670954495.5999999</v>
      </c>
      <c r="DB47">
        <v>1670954496.5999999</v>
      </c>
      <c r="DC47">
        <v>16</v>
      </c>
      <c r="DD47">
        <v>-7.6999999999999999E-2</v>
      </c>
      <c r="DE47">
        <v>-1.0999999999999999E-2</v>
      </c>
      <c r="DF47">
        <v>-4.38</v>
      </c>
      <c r="DG47">
        <v>0.152</v>
      </c>
      <c r="DH47">
        <v>415</v>
      </c>
      <c r="DI47">
        <v>32</v>
      </c>
      <c r="DJ47">
        <v>0.4</v>
      </c>
      <c r="DK47">
        <v>0.41</v>
      </c>
      <c r="DL47">
        <v>-10.93778292682927</v>
      </c>
      <c r="DM47">
        <v>-1.1153602787456609</v>
      </c>
      <c r="DN47">
        <v>0.11307158945841859</v>
      </c>
      <c r="DO47">
        <v>0</v>
      </c>
      <c r="DP47">
        <v>0.59409009756097553</v>
      </c>
      <c r="DQ47">
        <v>-2.317212543539151E-4</v>
      </c>
      <c r="DR47">
        <v>2.575616306116948E-3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365</v>
      </c>
      <c r="EA47">
        <v>3.2967900000000001</v>
      </c>
      <c r="EB47">
        <v>2.62521</v>
      </c>
      <c r="EC47">
        <v>5.4148399999999999E-2</v>
      </c>
      <c r="ED47">
        <v>5.5434499999999998E-2</v>
      </c>
      <c r="EE47">
        <v>0.14312800000000001</v>
      </c>
      <c r="EF47">
        <v>0.13994599999999999</v>
      </c>
      <c r="EG47">
        <v>28625.7</v>
      </c>
      <c r="EH47">
        <v>29083.9</v>
      </c>
      <c r="EI47">
        <v>28155.599999999999</v>
      </c>
      <c r="EJ47">
        <v>29633.9</v>
      </c>
      <c r="EK47">
        <v>33194</v>
      </c>
      <c r="EL47">
        <v>35369.5</v>
      </c>
      <c r="EM47">
        <v>39741.1</v>
      </c>
      <c r="EN47">
        <v>42344.6</v>
      </c>
      <c r="EO47">
        <v>2.2268699999999999</v>
      </c>
      <c r="EP47">
        <v>2.1928000000000001</v>
      </c>
      <c r="EQ47">
        <v>0.115592</v>
      </c>
      <c r="ER47">
        <v>0</v>
      </c>
      <c r="ES47">
        <v>31.509799999999998</v>
      </c>
      <c r="ET47">
        <v>999.9</v>
      </c>
      <c r="EU47">
        <v>72.400000000000006</v>
      </c>
      <c r="EV47">
        <v>34.1</v>
      </c>
      <c r="EW47">
        <v>38.484099999999998</v>
      </c>
      <c r="EX47">
        <v>57.494500000000002</v>
      </c>
      <c r="EY47">
        <v>-2.8605800000000001</v>
      </c>
      <c r="EZ47">
        <v>2</v>
      </c>
      <c r="FA47">
        <v>0.44492900000000002</v>
      </c>
      <c r="FB47">
        <v>0.43243199999999998</v>
      </c>
      <c r="FC47">
        <v>20.271000000000001</v>
      </c>
      <c r="FD47">
        <v>5.2195400000000003</v>
      </c>
      <c r="FE47">
        <v>12.004300000000001</v>
      </c>
      <c r="FF47">
        <v>4.98665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1.8622300000000001</v>
      </c>
      <c r="FN47">
        <v>1.86422</v>
      </c>
      <c r="FO47">
        <v>1.86032</v>
      </c>
      <c r="FP47">
        <v>1.8610100000000001</v>
      </c>
      <c r="FQ47">
        <v>1.86019</v>
      </c>
      <c r="FR47">
        <v>1.8618699999999999</v>
      </c>
      <c r="FS47">
        <v>1.8584499999999999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-3.9169999999999998</v>
      </c>
      <c r="GH47">
        <v>0.1525</v>
      </c>
      <c r="GI47">
        <v>-3.43048097447471</v>
      </c>
      <c r="GJ47">
        <v>-2.7043828418459848E-3</v>
      </c>
      <c r="GK47">
        <v>1.1637646390227569E-6</v>
      </c>
      <c r="GL47">
        <v>-2.7935288173591201E-10</v>
      </c>
      <c r="GM47">
        <v>0.15243500000000409</v>
      </c>
      <c r="GN47">
        <v>0</v>
      </c>
      <c r="GO47">
        <v>0</v>
      </c>
      <c r="GP47">
        <v>0</v>
      </c>
      <c r="GQ47">
        <v>5</v>
      </c>
      <c r="GR47">
        <v>2087</v>
      </c>
      <c r="GS47">
        <v>4</v>
      </c>
      <c r="GT47">
        <v>31</v>
      </c>
      <c r="GU47">
        <v>76.599999999999994</v>
      </c>
      <c r="GV47">
        <v>76.599999999999994</v>
      </c>
      <c r="GW47">
        <v>0.775146</v>
      </c>
      <c r="GX47">
        <v>2.5891099999999998</v>
      </c>
      <c r="GY47">
        <v>2.04834</v>
      </c>
      <c r="GZ47">
        <v>2.6184099999999999</v>
      </c>
      <c r="HA47">
        <v>2.1972700000000001</v>
      </c>
      <c r="HB47">
        <v>2.31812</v>
      </c>
      <c r="HC47">
        <v>39.316899999999997</v>
      </c>
      <c r="HD47">
        <v>13.9657</v>
      </c>
      <c r="HE47">
        <v>18</v>
      </c>
      <c r="HF47">
        <v>704.38</v>
      </c>
      <c r="HG47">
        <v>752.697</v>
      </c>
      <c r="HH47">
        <v>30.9986</v>
      </c>
      <c r="HI47">
        <v>33.0398</v>
      </c>
      <c r="HJ47">
        <v>30.000299999999999</v>
      </c>
      <c r="HK47">
        <v>32.857500000000002</v>
      </c>
      <c r="HL47">
        <v>32.838799999999999</v>
      </c>
      <c r="HM47">
        <v>15.5154</v>
      </c>
      <c r="HN47">
        <v>9.8406400000000005</v>
      </c>
      <c r="HO47">
        <v>100</v>
      </c>
      <c r="HP47">
        <v>31</v>
      </c>
      <c r="HQ47">
        <v>217.65899999999999</v>
      </c>
      <c r="HR47">
        <v>34.688000000000002</v>
      </c>
      <c r="HS47">
        <v>99.209900000000005</v>
      </c>
      <c r="HT47">
        <v>98.205500000000001</v>
      </c>
    </row>
    <row r="48" spans="1:228" x14ac:dyDescent="0.2">
      <c r="A48">
        <v>33</v>
      </c>
      <c r="B48">
        <v>1670959098.0999999</v>
      </c>
      <c r="C48">
        <v>127.5</v>
      </c>
      <c r="D48" t="s">
        <v>424</v>
      </c>
      <c r="E48" t="s">
        <v>425</v>
      </c>
      <c r="F48">
        <v>4</v>
      </c>
      <c r="G48">
        <v>1670959096.0999999</v>
      </c>
      <c r="H48">
        <f t="shared" si="0"/>
        <v>1.5248964026647039E-3</v>
      </c>
      <c r="I48">
        <f t="shared" si="1"/>
        <v>1.5248964026647038</v>
      </c>
      <c r="J48">
        <f t="shared" si="2"/>
        <v>3.379100727215083</v>
      </c>
      <c r="K48">
        <f t="shared" si="3"/>
        <v>194.72200000000001</v>
      </c>
      <c r="L48">
        <f t="shared" si="4"/>
        <v>132.49443866862447</v>
      </c>
      <c r="M48">
        <f t="shared" si="5"/>
        <v>13.404851399739444</v>
      </c>
      <c r="N48">
        <f t="shared" si="6"/>
        <v>19.700596496645115</v>
      </c>
      <c r="O48">
        <f t="shared" si="7"/>
        <v>9.4436706276929738E-2</v>
      </c>
      <c r="P48">
        <f t="shared" si="8"/>
        <v>3.6787649083611891</v>
      </c>
      <c r="Q48">
        <f t="shared" si="9"/>
        <v>9.3110308234941389E-2</v>
      </c>
      <c r="R48">
        <f t="shared" si="10"/>
        <v>5.8311562187072202E-2</v>
      </c>
      <c r="S48">
        <f t="shared" si="11"/>
        <v>226.11602066388704</v>
      </c>
      <c r="T48">
        <f t="shared" si="12"/>
        <v>34.017813726231601</v>
      </c>
      <c r="U48">
        <f t="shared" si="13"/>
        <v>33.389271428571433</v>
      </c>
      <c r="V48">
        <f t="shared" si="14"/>
        <v>5.1636659595527403</v>
      </c>
      <c r="W48">
        <f t="shared" si="15"/>
        <v>69.786806265773677</v>
      </c>
      <c r="X48">
        <f t="shared" si="16"/>
        <v>3.578310425945785</v>
      </c>
      <c r="Y48">
        <f t="shared" si="17"/>
        <v>5.1274884428988923</v>
      </c>
      <c r="Z48">
        <f t="shared" si="18"/>
        <v>1.5853555336069554</v>
      </c>
      <c r="AA48">
        <f t="shared" si="19"/>
        <v>-67.247931357513437</v>
      </c>
      <c r="AB48">
        <f t="shared" si="20"/>
        <v>-24.876195106194405</v>
      </c>
      <c r="AC48">
        <f t="shared" si="21"/>
        <v>-1.5536281971856765</v>
      </c>
      <c r="AD48">
        <f t="shared" si="22"/>
        <v>132.43826600299352</v>
      </c>
      <c r="AE48">
        <f t="shared" si="23"/>
        <v>26.698206079547944</v>
      </c>
      <c r="AF48">
        <f t="shared" si="24"/>
        <v>1.504461211950552</v>
      </c>
      <c r="AG48">
        <f t="shared" si="25"/>
        <v>3.379100727215083</v>
      </c>
      <c r="AH48">
        <v>212.5788865726071</v>
      </c>
      <c r="AI48">
        <v>204.4292242424242</v>
      </c>
      <c r="AJ48">
        <v>1.714993529863744</v>
      </c>
      <c r="AK48">
        <v>63.959090836484933</v>
      </c>
      <c r="AL48">
        <f t="shared" si="26"/>
        <v>1.5248964026647038</v>
      </c>
      <c r="AM48">
        <v>34.762785415178513</v>
      </c>
      <c r="AN48">
        <v>35.373707272727252</v>
      </c>
      <c r="AO48">
        <v>1.846182226149551E-5</v>
      </c>
      <c r="AP48">
        <v>94.062117317295773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47266.076711420857</v>
      </c>
      <c r="AV48">
        <f t="shared" si="30"/>
        <v>1200</v>
      </c>
      <c r="AW48">
        <f t="shared" si="31"/>
        <v>1025.9253993077134</v>
      </c>
      <c r="AX48">
        <f t="shared" si="32"/>
        <v>0.85493783275642787</v>
      </c>
      <c r="AY48">
        <f t="shared" si="33"/>
        <v>0.18843001721990588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1670959096.0999999</v>
      </c>
      <c r="BF48">
        <v>194.72200000000001</v>
      </c>
      <c r="BG48">
        <v>205.934</v>
      </c>
      <c r="BH48">
        <v>35.368257142857153</v>
      </c>
      <c r="BI48">
        <v>34.765414285714293</v>
      </c>
      <c r="BJ48">
        <v>198.64585714285721</v>
      </c>
      <c r="BK48">
        <v>35.215828571428567</v>
      </c>
      <c r="BL48">
        <v>649.98328571428567</v>
      </c>
      <c r="BM48">
        <v>101.07299999999999</v>
      </c>
      <c r="BN48">
        <v>9.9936271428571435E-2</v>
      </c>
      <c r="BO48">
        <v>33.263842857142848</v>
      </c>
      <c r="BP48">
        <v>33.389271428571433</v>
      </c>
      <c r="BQ48">
        <v>999.89999999999986</v>
      </c>
      <c r="BR48">
        <v>0</v>
      </c>
      <c r="BS48">
        <v>0</v>
      </c>
      <c r="BT48">
        <v>9001.9628571428584</v>
      </c>
      <c r="BU48">
        <v>0</v>
      </c>
      <c r="BV48">
        <v>1030.3604285714291</v>
      </c>
      <c r="BW48">
        <v>-11.211871428571429</v>
      </c>
      <c r="BX48">
        <v>201.86128571428571</v>
      </c>
      <c r="BY48">
        <v>213.35128571428569</v>
      </c>
      <c r="BZ48">
        <v>0.60284571428571432</v>
      </c>
      <c r="CA48">
        <v>205.934</v>
      </c>
      <c r="CB48">
        <v>34.765414285714293</v>
      </c>
      <c r="CC48">
        <v>3.574782857142857</v>
      </c>
      <c r="CD48">
        <v>3.5138500000000001</v>
      </c>
      <c r="CE48">
        <v>26.97915714285714</v>
      </c>
      <c r="CF48">
        <v>26.686800000000002</v>
      </c>
      <c r="CG48">
        <v>1200</v>
      </c>
      <c r="CH48">
        <v>0.49998871428571429</v>
      </c>
      <c r="CI48">
        <v>0.50001099999999998</v>
      </c>
      <c r="CJ48">
        <v>0</v>
      </c>
      <c r="CK48">
        <v>696.79271428571417</v>
      </c>
      <c r="CL48">
        <v>4.9990899999999998</v>
      </c>
      <c r="CM48">
        <v>7557.7285714285708</v>
      </c>
      <c r="CN48">
        <v>9557.8285714285721</v>
      </c>
      <c r="CO48">
        <v>43.311999999999998</v>
      </c>
      <c r="CP48">
        <v>45.660428571428568</v>
      </c>
      <c r="CQ48">
        <v>44.125</v>
      </c>
      <c r="CR48">
        <v>44.5</v>
      </c>
      <c r="CS48">
        <v>44.625</v>
      </c>
      <c r="CT48">
        <v>597.48714285714289</v>
      </c>
      <c r="CU48">
        <v>597.51285714285711</v>
      </c>
      <c r="CV48">
        <v>0</v>
      </c>
      <c r="CW48">
        <v>1670959130.2</v>
      </c>
      <c r="CX48">
        <v>0</v>
      </c>
      <c r="CY48">
        <v>1670954496.5999999</v>
      </c>
      <c r="CZ48" t="s">
        <v>356</v>
      </c>
      <c r="DA48">
        <v>1670954495.5999999</v>
      </c>
      <c r="DB48">
        <v>1670954496.5999999</v>
      </c>
      <c r="DC48">
        <v>16</v>
      </c>
      <c r="DD48">
        <v>-7.6999999999999999E-2</v>
      </c>
      <c r="DE48">
        <v>-1.0999999999999999E-2</v>
      </c>
      <c r="DF48">
        <v>-4.38</v>
      </c>
      <c r="DG48">
        <v>0.152</v>
      </c>
      <c r="DH48">
        <v>415</v>
      </c>
      <c r="DI48">
        <v>32</v>
      </c>
      <c r="DJ48">
        <v>0.4</v>
      </c>
      <c r="DK48">
        <v>0.41</v>
      </c>
      <c r="DL48">
        <v>-11.01838292682927</v>
      </c>
      <c r="DM48">
        <v>-1.202920557491282</v>
      </c>
      <c r="DN48">
        <v>0.12199243859502309</v>
      </c>
      <c r="DO48">
        <v>0</v>
      </c>
      <c r="DP48">
        <v>0.59499397560975609</v>
      </c>
      <c r="DQ48">
        <v>3.3929811846692123E-2</v>
      </c>
      <c r="DR48">
        <v>3.9121232179694749E-3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365</v>
      </c>
      <c r="EA48">
        <v>3.2966600000000001</v>
      </c>
      <c r="EB48">
        <v>2.62534</v>
      </c>
      <c r="EC48">
        <v>5.5781900000000002E-2</v>
      </c>
      <c r="ED48">
        <v>5.7047899999999999E-2</v>
      </c>
      <c r="EE48">
        <v>0.143155</v>
      </c>
      <c r="EF48">
        <v>0.139963</v>
      </c>
      <c r="EG48">
        <v>28575.9</v>
      </c>
      <c r="EH48">
        <v>29033.9</v>
      </c>
      <c r="EI48">
        <v>28155.200000000001</v>
      </c>
      <c r="EJ48">
        <v>29633.5</v>
      </c>
      <c r="EK48">
        <v>33192.9</v>
      </c>
      <c r="EL48">
        <v>35368.300000000003</v>
      </c>
      <c r="EM48">
        <v>39740.800000000003</v>
      </c>
      <c r="EN48">
        <v>42344</v>
      </c>
      <c r="EO48">
        <v>2.22648</v>
      </c>
      <c r="EP48">
        <v>2.1928000000000001</v>
      </c>
      <c r="EQ48">
        <v>0.116449</v>
      </c>
      <c r="ER48">
        <v>0</v>
      </c>
      <c r="ES48">
        <v>31.507100000000001</v>
      </c>
      <c r="ET48">
        <v>999.9</v>
      </c>
      <c r="EU48">
        <v>72.400000000000006</v>
      </c>
      <c r="EV48">
        <v>34.1</v>
      </c>
      <c r="EW48">
        <v>38.488</v>
      </c>
      <c r="EX48">
        <v>57.854500000000002</v>
      </c>
      <c r="EY48">
        <v>-2.7003200000000001</v>
      </c>
      <c r="EZ48">
        <v>2</v>
      </c>
      <c r="FA48">
        <v>0.44500000000000001</v>
      </c>
      <c r="FB48">
        <v>0.42948500000000001</v>
      </c>
      <c r="FC48">
        <v>20.270800000000001</v>
      </c>
      <c r="FD48">
        <v>5.2187900000000003</v>
      </c>
      <c r="FE48">
        <v>12.004</v>
      </c>
      <c r="FF48">
        <v>4.9867499999999998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1.86222</v>
      </c>
      <c r="FN48">
        <v>1.86422</v>
      </c>
      <c r="FO48">
        <v>1.86032</v>
      </c>
      <c r="FP48">
        <v>1.861</v>
      </c>
      <c r="FQ48">
        <v>1.8602000000000001</v>
      </c>
      <c r="FR48">
        <v>1.86188</v>
      </c>
      <c r="FS48">
        <v>1.8584799999999999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-3.931</v>
      </c>
      <c r="GH48">
        <v>0.1525</v>
      </c>
      <c r="GI48">
        <v>-3.43048097447471</v>
      </c>
      <c r="GJ48">
        <v>-2.7043828418459848E-3</v>
      </c>
      <c r="GK48">
        <v>1.1637646390227569E-6</v>
      </c>
      <c r="GL48">
        <v>-2.7935288173591201E-10</v>
      </c>
      <c r="GM48">
        <v>0.15243500000000409</v>
      </c>
      <c r="GN48">
        <v>0</v>
      </c>
      <c r="GO48">
        <v>0</v>
      </c>
      <c r="GP48">
        <v>0</v>
      </c>
      <c r="GQ48">
        <v>5</v>
      </c>
      <c r="GR48">
        <v>2087</v>
      </c>
      <c r="GS48">
        <v>4</v>
      </c>
      <c r="GT48">
        <v>31</v>
      </c>
      <c r="GU48">
        <v>76.7</v>
      </c>
      <c r="GV48">
        <v>76.7</v>
      </c>
      <c r="GW48">
        <v>0.794678</v>
      </c>
      <c r="GX48">
        <v>2.5927699999999998</v>
      </c>
      <c r="GY48">
        <v>2.04834</v>
      </c>
      <c r="GZ48">
        <v>2.6171899999999999</v>
      </c>
      <c r="HA48">
        <v>2.1972700000000001</v>
      </c>
      <c r="HB48">
        <v>2.2936999999999999</v>
      </c>
      <c r="HC48">
        <v>39.316899999999997</v>
      </c>
      <c r="HD48">
        <v>13.956899999999999</v>
      </c>
      <c r="HE48">
        <v>18</v>
      </c>
      <c r="HF48">
        <v>704.077</v>
      </c>
      <c r="HG48">
        <v>752.73400000000004</v>
      </c>
      <c r="HH48">
        <v>30.998899999999999</v>
      </c>
      <c r="HI48">
        <v>33.041899999999998</v>
      </c>
      <c r="HJ48">
        <v>30.000299999999999</v>
      </c>
      <c r="HK48">
        <v>32.860199999999999</v>
      </c>
      <c r="HL48">
        <v>32.841700000000003</v>
      </c>
      <c r="HM48">
        <v>15.9109</v>
      </c>
      <c r="HN48">
        <v>9.8406400000000005</v>
      </c>
      <c r="HO48">
        <v>100</v>
      </c>
      <c r="HP48">
        <v>31</v>
      </c>
      <c r="HQ48">
        <v>224.33699999999999</v>
      </c>
      <c r="HR48">
        <v>34.683100000000003</v>
      </c>
      <c r="HS48">
        <v>99.2089</v>
      </c>
      <c r="HT48">
        <v>98.204099999999997</v>
      </c>
    </row>
    <row r="49" spans="1:228" x14ac:dyDescent="0.2">
      <c r="A49">
        <v>34</v>
      </c>
      <c r="B49">
        <v>1670959102.0999999</v>
      </c>
      <c r="C49">
        <v>131.5</v>
      </c>
      <c r="D49" t="s">
        <v>426</v>
      </c>
      <c r="E49" t="s">
        <v>427</v>
      </c>
      <c r="F49">
        <v>4</v>
      </c>
      <c r="G49">
        <v>1670959099.7874999</v>
      </c>
      <c r="H49">
        <f t="shared" si="0"/>
        <v>1.5154148668710412E-3</v>
      </c>
      <c r="I49">
        <f t="shared" si="1"/>
        <v>1.5154148668710412</v>
      </c>
      <c r="J49">
        <f t="shared" si="2"/>
        <v>3.4800083861024058</v>
      </c>
      <c r="K49">
        <f t="shared" si="3"/>
        <v>200.81524999999999</v>
      </c>
      <c r="L49">
        <f t="shared" si="4"/>
        <v>136.31523350831722</v>
      </c>
      <c r="M49">
        <f t="shared" si="5"/>
        <v>13.791342764036818</v>
      </c>
      <c r="N49">
        <f t="shared" si="6"/>
        <v>20.316965857134107</v>
      </c>
      <c r="O49">
        <f t="shared" si="7"/>
        <v>9.3785768740327083E-2</v>
      </c>
      <c r="P49">
        <f t="shared" si="8"/>
        <v>3.6765063310660269</v>
      </c>
      <c r="Q49">
        <f t="shared" si="9"/>
        <v>9.2476664767478692E-2</v>
      </c>
      <c r="R49">
        <f t="shared" si="10"/>
        <v>5.7914010920850731E-2</v>
      </c>
      <c r="S49">
        <f t="shared" si="11"/>
        <v>226.11500248543666</v>
      </c>
      <c r="T49">
        <f t="shared" si="12"/>
        <v>34.025322847087892</v>
      </c>
      <c r="U49">
        <f t="shared" si="13"/>
        <v>33.395037500000001</v>
      </c>
      <c r="V49">
        <f t="shared" si="14"/>
        <v>5.1653343994217469</v>
      </c>
      <c r="W49">
        <f t="shared" si="15"/>
        <v>69.781668482178858</v>
      </c>
      <c r="X49">
        <f t="shared" si="16"/>
        <v>3.5790693901564254</v>
      </c>
      <c r="Y49">
        <f t="shared" si="17"/>
        <v>5.1289535891083826</v>
      </c>
      <c r="Z49">
        <f t="shared" si="18"/>
        <v>1.5862650092653214</v>
      </c>
      <c r="AA49">
        <f t="shared" si="19"/>
        <v>-66.829795629012921</v>
      </c>
      <c r="AB49">
        <f t="shared" si="20"/>
        <v>-24.994004755306626</v>
      </c>
      <c r="AC49">
        <f t="shared" si="21"/>
        <v>-1.5620279553024718</v>
      </c>
      <c r="AD49">
        <f t="shared" si="22"/>
        <v>132.72917414581462</v>
      </c>
      <c r="AE49">
        <f t="shared" si="23"/>
        <v>26.906401808597209</v>
      </c>
      <c r="AF49">
        <f t="shared" si="24"/>
        <v>1.5124908401275916</v>
      </c>
      <c r="AG49">
        <f t="shared" si="25"/>
        <v>3.4800083861024058</v>
      </c>
      <c r="AH49">
        <v>219.53551516227</v>
      </c>
      <c r="AI49">
        <v>211.3060181818181</v>
      </c>
      <c r="AJ49">
        <v>1.7244195575616881</v>
      </c>
      <c r="AK49">
        <v>63.959090836484933</v>
      </c>
      <c r="AL49">
        <f t="shared" si="26"/>
        <v>1.5154148668710412</v>
      </c>
      <c r="AM49">
        <v>34.76898007906037</v>
      </c>
      <c r="AN49">
        <v>35.3756793939394</v>
      </c>
      <c r="AO49">
        <v>8.8825793708309178E-5</v>
      </c>
      <c r="AP49">
        <v>94.062117317295773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47224.951911338001</v>
      </c>
      <c r="AV49">
        <f t="shared" si="30"/>
        <v>1199.9937500000001</v>
      </c>
      <c r="AW49">
        <f t="shared" si="31"/>
        <v>1025.9201385934907</v>
      </c>
      <c r="AX49">
        <f t="shared" si="32"/>
        <v>0.8549379016294798</v>
      </c>
      <c r="AY49">
        <f t="shared" si="33"/>
        <v>0.18843015014489586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1670959099.7874999</v>
      </c>
      <c r="BF49">
        <v>200.81524999999999</v>
      </c>
      <c r="BG49">
        <v>212.117875</v>
      </c>
      <c r="BH49">
        <v>35.375937499999999</v>
      </c>
      <c r="BI49">
        <v>34.7699</v>
      </c>
      <c r="BJ49">
        <v>204.75299999999999</v>
      </c>
      <c r="BK49">
        <v>35.223487499999997</v>
      </c>
      <c r="BL49">
        <v>650.00262500000008</v>
      </c>
      <c r="BM49">
        <v>101.07237499999999</v>
      </c>
      <c r="BN49">
        <v>0.1000501875</v>
      </c>
      <c r="BO49">
        <v>33.2689375</v>
      </c>
      <c r="BP49">
        <v>33.395037500000001</v>
      </c>
      <c r="BQ49">
        <v>999.9</v>
      </c>
      <c r="BR49">
        <v>0</v>
      </c>
      <c r="BS49">
        <v>0</v>
      </c>
      <c r="BT49">
        <v>8994.21875</v>
      </c>
      <c r="BU49">
        <v>0</v>
      </c>
      <c r="BV49">
        <v>1057.2155</v>
      </c>
      <c r="BW49">
        <v>-11.3028125</v>
      </c>
      <c r="BX49">
        <v>208.17975000000001</v>
      </c>
      <c r="BY49">
        <v>219.75899999999999</v>
      </c>
      <c r="BZ49">
        <v>0.60602112500000005</v>
      </c>
      <c r="CA49">
        <v>212.117875</v>
      </c>
      <c r="CB49">
        <v>34.7699</v>
      </c>
      <c r="CC49">
        <v>3.5755262499999998</v>
      </c>
      <c r="CD49">
        <v>3.5142737500000001</v>
      </c>
      <c r="CE49">
        <v>26.982724999999999</v>
      </c>
      <c r="CF49">
        <v>26.688849999999999</v>
      </c>
      <c r="CG49">
        <v>1199.9937500000001</v>
      </c>
      <c r="CH49">
        <v>0.499986125</v>
      </c>
      <c r="CI49">
        <v>0.50001374999999992</v>
      </c>
      <c r="CJ49">
        <v>0</v>
      </c>
      <c r="CK49">
        <v>696.592625</v>
      </c>
      <c r="CL49">
        <v>4.9990899999999998</v>
      </c>
      <c r="CM49">
        <v>7554.25</v>
      </c>
      <c r="CN49">
        <v>9557.76</v>
      </c>
      <c r="CO49">
        <v>43.311999999999998</v>
      </c>
      <c r="CP49">
        <v>45.66375</v>
      </c>
      <c r="CQ49">
        <v>44.140500000000003</v>
      </c>
      <c r="CR49">
        <v>44.5</v>
      </c>
      <c r="CS49">
        <v>44.632750000000001</v>
      </c>
      <c r="CT49">
        <v>597.48125000000005</v>
      </c>
      <c r="CU49">
        <v>597.51250000000005</v>
      </c>
      <c r="CV49">
        <v>0</v>
      </c>
      <c r="CW49">
        <v>1670959134.4000001</v>
      </c>
      <c r="CX49">
        <v>0</v>
      </c>
      <c r="CY49">
        <v>1670954496.5999999</v>
      </c>
      <c r="CZ49" t="s">
        <v>356</v>
      </c>
      <c r="DA49">
        <v>1670954495.5999999</v>
      </c>
      <c r="DB49">
        <v>1670954496.5999999</v>
      </c>
      <c r="DC49">
        <v>16</v>
      </c>
      <c r="DD49">
        <v>-7.6999999999999999E-2</v>
      </c>
      <c r="DE49">
        <v>-1.0999999999999999E-2</v>
      </c>
      <c r="DF49">
        <v>-4.38</v>
      </c>
      <c r="DG49">
        <v>0.152</v>
      </c>
      <c r="DH49">
        <v>415</v>
      </c>
      <c r="DI49">
        <v>32</v>
      </c>
      <c r="DJ49">
        <v>0.4</v>
      </c>
      <c r="DK49">
        <v>0.41</v>
      </c>
      <c r="DL49">
        <v>-11.118225000000001</v>
      </c>
      <c r="DM49">
        <v>-1.256233395872409</v>
      </c>
      <c r="DN49">
        <v>0.12450366209473521</v>
      </c>
      <c r="DO49">
        <v>0</v>
      </c>
      <c r="DP49">
        <v>0.59822845000000002</v>
      </c>
      <c r="DQ49">
        <v>5.3282454033770799E-2</v>
      </c>
      <c r="DR49">
        <v>5.4241708534576967E-3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365</v>
      </c>
      <c r="EA49">
        <v>3.2969400000000002</v>
      </c>
      <c r="EB49">
        <v>2.6252599999999999</v>
      </c>
      <c r="EC49">
        <v>5.73964E-2</v>
      </c>
      <c r="ED49">
        <v>5.8646799999999999E-2</v>
      </c>
      <c r="EE49">
        <v>0.14316300000000001</v>
      </c>
      <c r="EF49">
        <v>0.13997499999999999</v>
      </c>
      <c r="EG49">
        <v>28527.1</v>
      </c>
      <c r="EH49">
        <v>28984.400000000001</v>
      </c>
      <c r="EI49">
        <v>28155.3</v>
      </c>
      <c r="EJ49">
        <v>29633.3</v>
      </c>
      <c r="EK49">
        <v>33192.5</v>
      </c>
      <c r="EL49">
        <v>35367.9</v>
      </c>
      <c r="EM49">
        <v>39740.6</v>
      </c>
      <c r="EN49">
        <v>42343.9</v>
      </c>
      <c r="EO49">
        <v>2.2269000000000001</v>
      </c>
      <c r="EP49">
        <v>2.1925500000000002</v>
      </c>
      <c r="EQ49">
        <v>0.116631</v>
      </c>
      <c r="ER49">
        <v>0</v>
      </c>
      <c r="ES49">
        <v>31.5044</v>
      </c>
      <c r="ET49">
        <v>999.9</v>
      </c>
      <c r="EU49">
        <v>72.400000000000006</v>
      </c>
      <c r="EV49">
        <v>34.1</v>
      </c>
      <c r="EW49">
        <v>38.489699999999999</v>
      </c>
      <c r="EX49">
        <v>57.464500000000001</v>
      </c>
      <c r="EY49">
        <v>-2.8084899999999999</v>
      </c>
      <c r="EZ49">
        <v>2</v>
      </c>
      <c r="FA49">
        <v>0.44542199999999998</v>
      </c>
      <c r="FB49">
        <v>0.42768800000000001</v>
      </c>
      <c r="FC49">
        <v>20.270700000000001</v>
      </c>
      <c r="FD49">
        <v>5.22058</v>
      </c>
      <c r="FE49">
        <v>12.004</v>
      </c>
      <c r="FF49">
        <v>4.9870999999999999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1.8622399999999999</v>
      </c>
      <c r="FN49">
        <v>1.8642000000000001</v>
      </c>
      <c r="FO49">
        <v>1.86032</v>
      </c>
      <c r="FP49">
        <v>1.86104</v>
      </c>
      <c r="FQ49">
        <v>1.86019</v>
      </c>
      <c r="FR49">
        <v>1.86188</v>
      </c>
      <c r="FS49">
        <v>1.85846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-3.9460000000000002</v>
      </c>
      <c r="GH49">
        <v>0.15240000000000001</v>
      </c>
      <c r="GI49">
        <v>-3.43048097447471</v>
      </c>
      <c r="GJ49">
        <v>-2.7043828418459848E-3</v>
      </c>
      <c r="GK49">
        <v>1.1637646390227569E-6</v>
      </c>
      <c r="GL49">
        <v>-2.7935288173591201E-10</v>
      </c>
      <c r="GM49">
        <v>0.15243500000000409</v>
      </c>
      <c r="GN49">
        <v>0</v>
      </c>
      <c r="GO49">
        <v>0</v>
      </c>
      <c r="GP49">
        <v>0</v>
      </c>
      <c r="GQ49">
        <v>5</v>
      </c>
      <c r="GR49">
        <v>2087</v>
      </c>
      <c r="GS49">
        <v>4</v>
      </c>
      <c r="GT49">
        <v>31</v>
      </c>
      <c r="GU49">
        <v>76.8</v>
      </c>
      <c r="GV49">
        <v>76.8</v>
      </c>
      <c r="GW49">
        <v>0.81420899999999996</v>
      </c>
      <c r="GX49">
        <v>2.5781200000000002</v>
      </c>
      <c r="GY49">
        <v>2.04834</v>
      </c>
      <c r="GZ49">
        <v>2.6184099999999999</v>
      </c>
      <c r="HA49">
        <v>2.1972700000000001</v>
      </c>
      <c r="HB49">
        <v>2.34497</v>
      </c>
      <c r="HC49">
        <v>39.292000000000002</v>
      </c>
      <c r="HD49">
        <v>13.9832</v>
      </c>
      <c r="HE49">
        <v>18</v>
      </c>
      <c r="HF49">
        <v>704.45</v>
      </c>
      <c r="HG49">
        <v>752.52</v>
      </c>
      <c r="HH49">
        <v>30.999300000000002</v>
      </c>
      <c r="HI49">
        <v>33.043599999999998</v>
      </c>
      <c r="HJ49">
        <v>30.000299999999999</v>
      </c>
      <c r="HK49">
        <v>32.861899999999999</v>
      </c>
      <c r="HL49">
        <v>32.843899999999998</v>
      </c>
      <c r="HM49">
        <v>16.307700000000001</v>
      </c>
      <c r="HN49">
        <v>9.8406400000000005</v>
      </c>
      <c r="HO49">
        <v>100</v>
      </c>
      <c r="HP49">
        <v>31</v>
      </c>
      <c r="HQ49">
        <v>231.048</v>
      </c>
      <c r="HR49">
        <v>34.673999999999999</v>
      </c>
      <c r="HS49">
        <v>99.208799999999997</v>
      </c>
      <c r="HT49">
        <v>98.203699999999998</v>
      </c>
    </row>
    <row r="50" spans="1:228" x14ac:dyDescent="0.2">
      <c r="A50">
        <v>35</v>
      </c>
      <c r="B50">
        <v>1670959106.0999999</v>
      </c>
      <c r="C50">
        <v>135.5</v>
      </c>
      <c r="D50" t="s">
        <v>428</v>
      </c>
      <c r="E50" t="s">
        <v>429</v>
      </c>
      <c r="F50">
        <v>4</v>
      </c>
      <c r="G50">
        <v>1670959104.0999999</v>
      </c>
      <c r="H50">
        <f t="shared" si="0"/>
        <v>1.5203931016481635E-3</v>
      </c>
      <c r="I50">
        <f t="shared" si="1"/>
        <v>1.5203931016481635</v>
      </c>
      <c r="J50">
        <f t="shared" si="2"/>
        <v>3.5761908882539868</v>
      </c>
      <c r="K50">
        <f t="shared" si="3"/>
        <v>207.9991428571428</v>
      </c>
      <c r="L50">
        <f t="shared" si="4"/>
        <v>141.90719884909794</v>
      </c>
      <c r="M50">
        <f t="shared" si="5"/>
        <v>14.357060592275886</v>
      </c>
      <c r="N50">
        <f t="shared" si="6"/>
        <v>21.043726614017583</v>
      </c>
      <c r="O50">
        <f t="shared" si="7"/>
        <v>9.4146952189130384E-2</v>
      </c>
      <c r="P50">
        <f t="shared" si="8"/>
        <v>3.6745248705850577</v>
      </c>
      <c r="Q50">
        <f t="shared" si="9"/>
        <v>9.2827121570707521E-2</v>
      </c>
      <c r="R50">
        <f t="shared" si="10"/>
        <v>5.8133991063462467E-2</v>
      </c>
      <c r="S50">
        <f t="shared" si="11"/>
        <v>226.11852652150128</v>
      </c>
      <c r="T50">
        <f t="shared" si="12"/>
        <v>34.030954485959739</v>
      </c>
      <c r="U50">
        <f t="shared" si="13"/>
        <v>33.394242857142849</v>
      </c>
      <c r="V50">
        <f t="shared" si="14"/>
        <v>5.1651044379191591</v>
      </c>
      <c r="W50">
        <f t="shared" si="15"/>
        <v>69.768304474826451</v>
      </c>
      <c r="X50">
        <f t="shared" si="16"/>
        <v>3.5796437029096979</v>
      </c>
      <c r="Y50">
        <f t="shared" si="17"/>
        <v>5.1307592034163481</v>
      </c>
      <c r="Z50">
        <f t="shared" si="18"/>
        <v>1.5854607350094612</v>
      </c>
      <c r="AA50">
        <f t="shared" si="19"/>
        <v>-67.049335782684011</v>
      </c>
      <c r="AB50">
        <f t="shared" si="20"/>
        <v>-23.579677222072757</v>
      </c>
      <c r="AC50">
        <f t="shared" si="21"/>
        <v>-1.4744722145651306</v>
      </c>
      <c r="AD50">
        <f t="shared" si="22"/>
        <v>134.01504130217938</v>
      </c>
      <c r="AE50">
        <f t="shared" si="23"/>
        <v>26.976195862724282</v>
      </c>
      <c r="AF50">
        <f t="shared" si="24"/>
        <v>1.5356566368341362</v>
      </c>
      <c r="AG50">
        <f t="shared" si="25"/>
        <v>3.5761908882539868</v>
      </c>
      <c r="AH50">
        <v>226.45786403577469</v>
      </c>
      <c r="AI50">
        <v>218.20424848484851</v>
      </c>
      <c r="AJ50">
        <v>1.7201423278267389</v>
      </c>
      <c r="AK50">
        <v>63.959090836484933</v>
      </c>
      <c r="AL50">
        <f t="shared" si="26"/>
        <v>1.5203931016481635</v>
      </c>
      <c r="AM50">
        <v>34.775649262571143</v>
      </c>
      <c r="AN50">
        <v>35.384376969696952</v>
      </c>
      <c r="AO50">
        <v>7.677183804061794E-5</v>
      </c>
      <c r="AP50">
        <v>94.062117317295773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47188.600160425456</v>
      </c>
      <c r="AV50">
        <f t="shared" si="30"/>
        <v>1200.01</v>
      </c>
      <c r="AW50">
        <f t="shared" si="31"/>
        <v>1025.9342707365292</v>
      </c>
      <c r="AX50">
        <f t="shared" si="32"/>
        <v>0.85493810112959823</v>
      </c>
      <c r="AY50">
        <f t="shared" si="33"/>
        <v>0.18843053518012456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1670959104.0999999</v>
      </c>
      <c r="BF50">
        <v>207.9991428571428</v>
      </c>
      <c r="BG50">
        <v>219.33671428571429</v>
      </c>
      <c r="BH50">
        <v>35.381700000000002</v>
      </c>
      <c r="BI50">
        <v>34.766414285714283</v>
      </c>
      <c r="BJ50">
        <v>211.95285714285711</v>
      </c>
      <c r="BK50">
        <v>35.229257142857143</v>
      </c>
      <c r="BL50">
        <v>650.03471428571424</v>
      </c>
      <c r="BM50">
        <v>101.072</v>
      </c>
      <c r="BN50">
        <v>0.1001794857142857</v>
      </c>
      <c r="BO50">
        <v>33.275214285714277</v>
      </c>
      <c r="BP50">
        <v>33.394242857142849</v>
      </c>
      <c r="BQ50">
        <v>999.89999999999986</v>
      </c>
      <c r="BR50">
        <v>0</v>
      </c>
      <c r="BS50">
        <v>0</v>
      </c>
      <c r="BT50">
        <v>8987.4114285714277</v>
      </c>
      <c r="BU50">
        <v>0</v>
      </c>
      <c r="BV50">
        <v>1261.001428571429</v>
      </c>
      <c r="BW50">
        <v>-11.3378</v>
      </c>
      <c r="BX50">
        <v>215.62814285714279</v>
      </c>
      <c r="BY50">
        <v>227.2367142857143</v>
      </c>
      <c r="BZ50">
        <v>0.61527857142857134</v>
      </c>
      <c r="CA50">
        <v>219.33671428571429</v>
      </c>
      <c r="CB50">
        <v>34.766414285714283</v>
      </c>
      <c r="CC50">
        <v>3.5760999999999998</v>
      </c>
      <c r="CD50">
        <v>3.5139128571428571</v>
      </c>
      <c r="CE50">
        <v>26.98545714285714</v>
      </c>
      <c r="CF50">
        <v>26.68711428571428</v>
      </c>
      <c r="CG50">
        <v>1200.01</v>
      </c>
      <c r="CH50">
        <v>0.49998100000000001</v>
      </c>
      <c r="CI50">
        <v>0.50001899999999999</v>
      </c>
      <c r="CJ50">
        <v>0</v>
      </c>
      <c r="CK50">
        <v>696.13671428571433</v>
      </c>
      <c r="CL50">
        <v>4.9990899999999998</v>
      </c>
      <c r="CM50">
        <v>7549.9657142857131</v>
      </c>
      <c r="CN50">
        <v>9557.8642857142859</v>
      </c>
      <c r="CO50">
        <v>43.311999999999998</v>
      </c>
      <c r="CP50">
        <v>45.686999999999998</v>
      </c>
      <c r="CQ50">
        <v>44.160428571428568</v>
      </c>
      <c r="CR50">
        <v>44.5</v>
      </c>
      <c r="CS50">
        <v>44.633857142857153</v>
      </c>
      <c r="CT50">
        <v>597.48142857142852</v>
      </c>
      <c r="CU50">
        <v>597.52857142857135</v>
      </c>
      <c r="CV50">
        <v>0</v>
      </c>
      <c r="CW50">
        <v>1670959138</v>
      </c>
      <c r="CX50">
        <v>0</v>
      </c>
      <c r="CY50">
        <v>1670954496.5999999</v>
      </c>
      <c r="CZ50" t="s">
        <v>356</v>
      </c>
      <c r="DA50">
        <v>1670954495.5999999</v>
      </c>
      <c r="DB50">
        <v>1670954496.5999999</v>
      </c>
      <c r="DC50">
        <v>16</v>
      </c>
      <c r="DD50">
        <v>-7.6999999999999999E-2</v>
      </c>
      <c r="DE50">
        <v>-1.0999999999999999E-2</v>
      </c>
      <c r="DF50">
        <v>-4.38</v>
      </c>
      <c r="DG50">
        <v>0.152</v>
      </c>
      <c r="DH50">
        <v>415</v>
      </c>
      <c r="DI50">
        <v>32</v>
      </c>
      <c r="DJ50">
        <v>0.4</v>
      </c>
      <c r="DK50">
        <v>0.41</v>
      </c>
      <c r="DL50">
        <v>-11.187889999999999</v>
      </c>
      <c r="DM50">
        <v>-1.2520007504690169</v>
      </c>
      <c r="DN50">
        <v>0.124237711263529</v>
      </c>
      <c r="DO50">
        <v>0</v>
      </c>
      <c r="DP50">
        <v>0.60169962499999996</v>
      </c>
      <c r="DQ50">
        <v>6.6102180112569756E-2</v>
      </c>
      <c r="DR50">
        <v>7.1893985133928209E-3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365</v>
      </c>
      <c r="EA50">
        <v>3.2968999999999999</v>
      </c>
      <c r="EB50">
        <v>2.6253199999999999</v>
      </c>
      <c r="EC50">
        <v>5.9006999999999997E-2</v>
      </c>
      <c r="ED50">
        <v>6.0237400000000003E-2</v>
      </c>
      <c r="EE50">
        <v>0.143183</v>
      </c>
      <c r="EF50">
        <v>0.139878</v>
      </c>
      <c r="EG50">
        <v>28478.400000000001</v>
      </c>
      <c r="EH50">
        <v>28935.1</v>
      </c>
      <c r="EI50">
        <v>28155.4</v>
      </c>
      <c r="EJ50">
        <v>29633</v>
      </c>
      <c r="EK50">
        <v>33191.800000000003</v>
      </c>
      <c r="EL50">
        <v>35371.800000000003</v>
      </c>
      <c r="EM50">
        <v>39740.5</v>
      </c>
      <c r="EN50">
        <v>42343.7</v>
      </c>
      <c r="EO50">
        <v>2.2267299999999999</v>
      </c>
      <c r="EP50">
        <v>2.1923300000000001</v>
      </c>
      <c r="EQ50">
        <v>0.116684</v>
      </c>
      <c r="ER50">
        <v>0</v>
      </c>
      <c r="ES50">
        <v>31.5044</v>
      </c>
      <c r="ET50">
        <v>999.9</v>
      </c>
      <c r="EU50">
        <v>72.400000000000006</v>
      </c>
      <c r="EV50">
        <v>34.1</v>
      </c>
      <c r="EW50">
        <v>38.481999999999999</v>
      </c>
      <c r="EX50">
        <v>57.584499999999998</v>
      </c>
      <c r="EY50">
        <v>-2.9407000000000001</v>
      </c>
      <c r="EZ50">
        <v>2</v>
      </c>
      <c r="FA50">
        <v>0.44534000000000001</v>
      </c>
      <c r="FB50">
        <v>0.42626399999999998</v>
      </c>
      <c r="FC50">
        <v>20.270800000000001</v>
      </c>
      <c r="FD50">
        <v>5.2195400000000003</v>
      </c>
      <c r="FE50">
        <v>12.004</v>
      </c>
      <c r="FF50">
        <v>4.9869000000000003</v>
      </c>
      <c r="FG50">
        <v>3.2845300000000002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1.8622399999999999</v>
      </c>
      <c r="FN50">
        <v>1.86419</v>
      </c>
      <c r="FO50">
        <v>1.8603499999999999</v>
      </c>
      <c r="FP50">
        <v>1.8610599999999999</v>
      </c>
      <c r="FQ50">
        <v>1.8602000000000001</v>
      </c>
      <c r="FR50">
        <v>1.8618600000000001</v>
      </c>
      <c r="FS50">
        <v>1.85846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-3.9620000000000002</v>
      </c>
      <c r="GH50">
        <v>0.15240000000000001</v>
      </c>
      <c r="GI50">
        <v>-3.43048097447471</v>
      </c>
      <c r="GJ50">
        <v>-2.7043828418459848E-3</v>
      </c>
      <c r="GK50">
        <v>1.1637646390227569E-6</v>
      </c>
      <c r="GL50">
        <v>-2.7935288173591201E-10</v>
      </c>
      <c r="GM50">
        <v>0.15243500000000409</v>
      </c>
      <c r="GN50">
        <v>0</v>
      </c>
      <c r="GO50">
        <v>0</v>
      </c>
      <c r="GP50">
        <v>0</v>
      </c>
      <c r="GQ50">
        <v>5</v>
      </c>
      <c r="GR50">
        <v>2087</v>
      </c>
      <c r="GS50">
        <v>4</v>
      </c>
      <c r="GT50">
        <v>31</v>
      </c>
      <c r="GU50">
        <v>76.8</v>
      </c>
      <c r="GV50">
        <v>76.8</v>
      </c>
      <c r="GW50">
        <v>0.83374000000000004</v>
      </c>
      <c r="GX50">
        <v>2.5744600000000002</v>
      </c>
      <c r="GY50">
        <v>2.04834</v>
      </c>
      <c r="GZ50">
        <v>2.6184099999999999</v>
      </c>
      <c r="HA50">
        <v>2.1972700000000001</v>
      </c>
      <c r="HB50">
        <v>2.32544</v>
      </c>
      <c r="HC50">
        <v>39.316899999999997</v>
      </c>
      <c r="HD50">
        <v>13.9832</v>
      </c>
      <c r="HE50">
        <v>18</v>
      </c>
      <c r="HF50">
        <v>704.32</v>
      </c>
      <c r="HG50">
        <v>752.32</v>
      </c>
      <c r="HH50">
        <v>30.999500000000001</v>
      </c>
      <c r="HI50">
        <v>33.044800000000002</v>
      </c>
      <c r="HJ50">
        <v>30.0002</v>
      </c>
      <c r="HK50">
        <v>32.863399999999999</v>
      </c>
      <c r="HL50">
        <v>32.845300000000002</v>
      </c>
      <c r="HM50">
        <v>16.7041</v>
      </c>
      <c r="HN50">
        <v>10.1259</v>
      </c>
      <c r="HO50">
        <v>100</v>
      </c>
      <c r="HP50">
        <v>31</v>
      </c>
      <c r="HQ50">
        <v>237.76</v>
      </c>
      <c r="HR50">
        <v>34.658099999999997</v>
      </c>
      <c r="HS50">
        <v>99.208799999999997</v>
      </c>
      <c r="HT50">
        <v>98.2029</v>
      </c>
    </row>
    <row r="51" spans="1:228" x14ac:dyDescent="0.2">
      <c r="A51">
        <v>36</v>
      </c>
      <c r="B51">
        <v>1670959110.0999999</v>
      </c>
      <c r="C51">
        <v>139.5</v>
      </c>
      <c r="D51" t="s">
        <v>430</v>
      </c>
      <c r="E51" t="s">
        <v>431</v>
      </c>
      <c r="F51">
        <v>4</v>
      </c>
      <c r="G51">
        <v>1670959107.7874999</v>
      </c>
      <c r="H51">
        <f t="shared" si="0"/>
        <v>1.5872919935223367E-3</v>
      </c>
      <c r="I51">
        <f t="shared" si="1"/>
        <v>1.5872919935223366</v>
      </c>
      <c r="J51">
        <f t="shared" si="2"/>
        <v>3.778591089199296</v>
      </c>
      <c r="K51">
        <f t="shared" si="3"/>
        <v>214.11487500000001</v>
      </c>
      <c r="L51">
        <f t="shared" si="4"/>
        <v>147.10744245659075</v>
      </c>
      <c r="M51">
        <f t="shared" si="5"/>
        <v>14.883224728302974</v>
      </c>
      <c r="N51">
        <f t="shared" si="6"/>
        <v>21.662532833699796</v>
      </c>
      <c r="O51">
        <f t="shared" si="7"/>
        <v>9.8303925545154852E-2</v>
      </c>
      <c r="P51">
        <f t="shared" si="8"/>
        <v>3.6761927762278215</v>
      </c>
      <c r="Q51">
        <f t="shared" si="9"/>
        <v>9.686657193816213E-2</v>
      </c>
      <c r="R51">
        <f t="shared" si="10"/>
        <v>6.0668997170663333E-2</v>
      </c>
      <c r="S51">
        <f t="shared" si="11"/>
        <v>226.11581811051929</v>
      </c>
      <c r="T51">
        <f t="shared" si="12"/>
        <v>34.013007996495531</v>
      </c>
      <c r="U51">
        <f t="shared" si="13"/>
        <v>33.394737499999998</v>
      </c>
      <c r="V51">
        <f t="shared" si="14"/>
        <v>5.1652475814484573</v>
      </c>
      <c r="W51">
        <f t="shared" si="15"/>
        <v>69.770647392673553</v>
      </c>
      <c r="X51">
        <f t="shared" si="16"/>
        <v>3.5790409650745274</v>
      </c>
      <c r="Y51">
        <f t="shared" si="17"/>
        <v>5.1297230265493479</v>
      </c>
      <c r="Z51">
        <f t="shared" si="18"/>
        <v>1.5862066163739299</v>
      </c>
      <c r="AA51">
        <f t="shared" si="19"/>
        <v>-69.999576914335051</v>
      </c>
      <c r="AB51">
        <f t="shared" si="20"/>
        <v>-24.402255172213231</v>
      </c>
      <c r="AC51">
        <f t="shared" si="21"/>
        <v>-1.5251937214350071</v>
      </c>
      <c r="AD51">
        <f t="shared" si="22"/>
        <v>130.188792302536</v>
      </c>
      <c r="AE51">
        <f t="shared" si="23"/>
        <v>27.164330303130647</v>
      </c>
      <c r="AF51">
        <f t="shared" si="24"/>
        <v>1.6478841181021489</v>
      </c>
      <c r="AG51">
        <f t="shared" si="25"/>
        <v>3.778591089199296</v>
      </c>
      <c r="AH51">
        <v>233.4148613357367</v>
      </c>
      <c r="AI51">
        <v>225.08212121212119</v>
      </c>
      <c r="AJ51">
        <v>1.7181113588945141</v>
      </c>
      <c r="AK51">
        <v>63.959090836484933</v>
      </c>
      <c r="AL51">
        <f t="shared" si="26"/>
        <v>1.5872919935223366</v>
      </c>
      <c r="AM51">
        <v>34.727984941549003</v>
      </c>
      <c r="AN51">
        <v>35.364262424242433</v>
      </c>
      <c r="AO51">
        <v>-5.1759616852978057E-5</v>
      </c>
      <c r="AP51">
        <v>94.062117317295773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47218.941158055968</v>
      </c>
      <c r="AV51">
        <f t="shared" si="30"/>
        <v>1199.9974999999999</v>
      </c>
      <c r="AW51">
        <f t="shared" si="31"/>
        <v>1025.9234010935334</v>
      </c>
      <c r="AX51">
        <f t="shared" si="32"/>
        <v>0.8549379486986709</v>
      </c>
      <c r="AY51">
        <f t="shared" si="33"/>
        <v>0.18843024098843481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1670959107.7874999</v>
      </c>
      <c r="BF51">
        <v>214.11487500000001</v>
      </c>
      <c r="BG51">
        <v>225.544375</v>
      </c>
      <c r="BH51">
        <v>35.375637500000003</v>
      </c>
      <c r="BI51">
        <v>34.715387499999999</v>
      </c>
      <c r="BJ51">
        <v>218.08262500000001</v>
      </c>
      <c r="BK51">
        <v>35.223199999999999</v>
      </c>
      <c r="BL51">
        <v>650.04025000000001</v>
      </c>
      <c r="BM51">
        <v>101.07250000000001</v>
      </c>
      <c r="BN51">
        <v>9.9979649999999989E-2</v>
      </c>
      <c r="BO51">
        <v>33.271612500000003</v>
      </c>
      <c r="BP51">
        <v>33.394737499999998</v>
      </c>
      <c r="BQ51">
        <v>999.9</v>
      </c>
      <c r="BR51">
        <v>0</v>
      </c>
      <c r="BS51">
        <v>0</v>
      </c>
      <c r="BT51">
        <v>8993.125</v>
      </c>
      <c r="BU51">
        <v>0</v>
      </c>
      <c r="BV51">
        <v>1364.93625</v>
      </c>
      <c r="BW51">
        <v>-11.429387500000001</v>
      </c>
      <c r="BX51">
        <v>221.96725000000001</v>
      </c>
      <c r="BY51">
        <v>233.65562499999999</v>
      </c>
      <c r="BZ51">
        <v>0.66027449999999999</v>
      </c>
      <c r="CA51">
        <v>225.544375</v>
      </c>
      <c r="CB51">
        <v>34.715387499999999</v>
      </c>
      <c r="CC51">
        <v>3.5755012499999999</v>
      </c>
      <c r="CD51">
        <v>3.50876375</v>
      </c>
      <c r="CE51">
        <v>26.9825625</v>
      </c>
      <c r="CF51">
        <v>26.662199999999999</v>
      </c>
      <c r="CG51">
        <v>1199.9974999999999</v>
      </c>
      <c r="CH51">
        <v>0.49998599999999999</v>
      </c>
      <c r="CI51">
        <v>0.50001374999999992</v>
      </c>
      <c r="CJ51">
        <v>0</v>
      </c>
      <c r="CK51">
        <v>695.63824999999997</v>
      </c>
      <c r="CL51">
        <v>4.9990899999999998</v>
      </c>
      <c r="CM51">
        <v>7546.5375000000004</v>
      </c>
      <c r="CN51">
        <v>9557.7800000000007</v>
      </c>
      <c r="CO51">
        <v>43.311999999999998</v>
      </c>
      <c r="CP51">
        <v>45.686999999999998</v>
      </c>
      <c r="CQ51">
        <v>44.163749999999993</v>
      </c>
      <c r="CR51">
        <v>44.5</v>
      </c>
      <c r="CS51">
        <v>44.686999999999998</v>
      </c>
      <c r="CT51">
        <v>597.48125000000005</v>
      </c>
      <c r="CU51">
        <v>597.5162499999999</v>
      </c>
      <c r="CV51">
        <v>0</v>
      </c>
      <c r="CW51">
        <v>1670959142.2</v>
      </c>
      <c r="CX51">
        <v>0</v>
      </c>
      <c r="CY51">
        <v>1670954496.5999999</v>
      </c>
      <c r="CZ51" t="s">
        <v>356</v>
      </c>
      <c r="DA51">
        <v>1670954495.5999999</v>
      </c>
      <c r="DB51">
        <v>1670954496.5999999</v>
      </c>
      <c r="DC51">
        <v>16</v>
      </c>
      <c r="DD51">
        <v>-7.6999999999999999E-2</v>
      </c>
      <c r="DE51">
        <v>-1.0999999999999999E-2</v>
      </c>
      <c r="DF51">
        <v>-4.38</v>
      </c>
      <c r="DG51">
        <v>0.152</v>
      </c>
      <c r="DH51">
        <v>415</v>
      </c>
      <c r="DI51">
        <v>32</v>
      </c>
      <c r="DJ51">
        <v>0.4</v>
      </c>
      <c r="DK51">
        <v>0.41</v>
      </c>
      <c r="DL51">
        <v>-11.271827500000001</v>
      </c>
      <c r="DM51">
        <v>-1.091969606003764</v>
      </c>
      <c r="DN51">
        <v>0.10760870547381381</v>
      </c>
      <c r="DO51">
        <v>0</v>
      </c>
      <c r="DP51">
        <v>0.61479150000000005</v>
      </c>
      <c r="DQ51">
        <v>0.19597765103189341</v>
      </c>
      <c r="DR51">
        <v>2.3133547621365821E-2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3.2966700000000002</v>
      </c>
      <c r="EB51">
        <v>2.6250499999999999</v>
      </c>
      <c r="EC51">
        <v>6.0585300000000002E-2</v>
      </c>
      <c r="ED51">
        <v>6.1819499999999999E-2</v>
      </c>
      <c r="EE51">
        <v>0.143119</v>
      </c>
      <c r="EF51">
        <v>0.13978199999999999</v>
      </c>
      <c r="EG51">
        <v>28430.2</v>
      </c>
      <c r="EH51">
        <v>28886.7</v>
      </c>
      <c r="EI51">
        <v>28154.9</v>
      </c>
      <c r="EJ51">
        <v>29633.3</v>
      </c>
      <c r="EK51">
        <v>33193.9</v>
      </c>
      <c r="EL51">
        <v>35375.9</v>
      </c>
      <c r="EM51">
        <v>39739.9</v>
      </c>
      <c r="EN51">
        <v>42343.8</v>
      </c>
      <c r="EO51">
        <v>2.22668</v>
      </c>
      <c r="EP51">
        <v>2.1925500000000002</v>
      </c>
      <c r="EQ51">
        <v>0.116464</v>
      </c>
      <c r="ER51">
        <v>0</v>
      </c>
      <c r="ES51">
        <v>31.503599999999999</v>
      </c>
      <c r="ET51">
        <v>999.9</v>
      </c>
      <c r="EU51">
        <v>72.400000000000006</v>
      </c>
      <c r="EV51">
        <v>34.1</v>
      </c>
      <c r="EW51">
        <v>38.483800000000002</v>
      </c>
      <c r="EX51">
        <v>57.884500000000003</v>
      </c>
      <c r="EY51">
        <v>-2.9046500000000002</v>
      </c>
      <c r="EZ51">
        <v>2</v>
      </c>
      <c r="FA51">
        <v>0.44549800000000001</v>
      </c>
      <c r="FB51">
        <v>0.42328399999999999</v>
      </c>
      <c r="FC51">
        <v>20.270900000000001</v>
      </c>
      <c r="FD51">
        <v>5.2195400000000003</v>
      </c>
      <c r="FE51">
        <v>12.004300000000001</v>
      </c>
      <c r="FF51">
        <v>4.9872500000000004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1.8622399999999999</v>
      </c>
      <c r="FN51">
        <v>1.8641799999999999</v>
      </c>
      <c r="FO51">
        <v>1.8603099999999999</v>
      </c>
      <c r="FP51">
        <v>1.86103</v>
      </c>
      <c r="FQ51">
        <v>1.86019</v>
      </c>
      <c r="FR51">
        <v>1.8618600000000001</v>
      </c>
      <c r="FS51">
        <v>1.85846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-3.976</v>
      </c>
      <c r="GH51">
        <v>0.15240000000000001</v>
      </c>
      <c r="GI51">
        <v>-3.43048097447471</v>
      </c>
      <c r="GJ51">
        <v>-2.7043828418459848E-3</v>
      </c>
      <c r="GK51">
        <v>1.1637646390227569E-6</v>
      </c>
      <c r="GL51">
        <v>-2.7935288173591201E-10</v>
      </c>
      <c r="GM51">
        <v>0.15243500000000409</v>
      </c>
      <c r="GN51">
        <v>0</v>
      </c>
      <c r="GO51">
        <v>0</v>
      </c>
      <c r="GP51">
        <v>0</v>
      </c>
      <c r="GQ51">
        <v>5</v>
      </c>
      <c r="GR51">
        <v>2087</v>
      </c>
      <c r="GS51">
        <v>4</v>
      </c>
      <c r="GT51">
        <v>31</v>
      </c>
      <c r="GU51">
        <v>76.900000000000006</v>
      </c>
      <c r="GV51">
        <v>76.900000000000006</v>
      </c>
      <c r="GW51">
        <v>0.853271</v>
      </c>
      <c r="GX51">
        <v>2.5793499999999998</v>
      </c>
      <c r="GY51">
        <v>2.04834</v>
      </c>
      <c r="GZ51">
        <v>2.6184099999999999</v>
      </c>
      <c r="HA51">
        <v>2.1972700000000001</v>
      </c>
      <c r="HB51">
        <v>2.34497</v>
      </c>
      <c r="HC51">
        <v>39.316899999999997</v>
      </c>
      <c r="HD51">
        <v>13.974399999999999</v>
      </c>
      <c r="HE51">
        <v>18</v>
      </c>
      <c r="HF51">
        <v>704.30899999999997</v>
      </c>
      <c r="HG51">
        <v>752.56600000000003</v>
      </c>
      <c r="HH51">
        <v>30.999300000000002</v>
      </c>
      <c r="HI51">
        <v>33.047199999999997</v>
      </c>
      <c r="HJ51">
        <v>30.000299999999999</v>
      </c>
      <c r="HK51">
        <v>32.866</v>
      </c>
      <c r="HL51">
        <v>32.847499999999997</v>
      </c>
      <c r="HM51">
        <v>17.096900000000002</v>
      </c>
      <c r="HN51">
        <v>10.1259</v>
      </c>
      <c r="HO51">
        <v>100</v>
      </c>
      <c r="HP51">
        <v>31</v>
      </c>
      <c r="HQ51">
        <v>244.447</v>
      </c>
      <c r="HR51">
        <v>34.676600000000001</v>
      </c>
      <c r="HS51">
        <v>99.2072</v>
      </c>
      <c r="HT51">
        <v>98.203500000000005</v>
      </c>
    </row>
    <row r="52" spans="1:228" x14ac:dyDescent="0.2">
      <c r="A52">
        <v>37</v>
      </c>
      <c r="B52">
        <v>1670959114.0999999</v>
      </c>
      <c r="C52">
        <v>143.5</v>
      </c>
      <c r="D52" t="s">
        <v>432</v>
      </c>
      <c r="E52" t="s">
        <v>433</v>
      </c>
      <c r="F52">
        <v>4</v>
      </c>
      <c r="G52">
        <v>1670959112.0999999</v>
      </c>
      <c r="H52">
        <f t="shared" si="0"/>
        <v>1.5337093259593245E-3</v>
      </c>
      <c r="I52">
        <f t="shared" si="1"/>
        <v>1.5337093259593244</v>
      </c>
      <c r="J52">
        <f t="shared" si="2"/>
        <v>3.7375468762564004</v>
      </c>
      <c r="K52">
        <f t="shared" si="3"/>
        <v>221.28214285714279</v>
      </c>
      <c r="L52">
        <f t="shared" si="4"/>
        <v>152.63174511456134</v>
      </c>
      <c r="M52">
        <f t="shared" si="5"/>
        <v>15.441907076489903</v>
      </c>
      <c r="N52">
        <f t="shared" si="6"/>
        <v>22.387336822505958</v>
      </c>
      <c r="O52">
        <f t="shared" si="7"/>
        <v>9.4940222065641594E-2</v>
      </c>
      <c r="P52">
        <f t="shared" si="8"/>
        <v>3.68536116521696</v>
      </c>
      <c r="Q52">
        <f t="shared" si="9"/>
        <v>9.3602113224121819E-2</v>
      </c>
      <c r="R52">
        <f t="shared" si="10"/>
        <v>5.8619973330529346E-2</v>
      </c>
      <c r="S52">
        <f t="shared" si="11"/>
        <v>226.1147979496948</v>
      </c>
      <c r="T52">
        <f t="shared" si="12"/>
        <v>34.020750730927197</v>
      </c>
      <c r="U52">
        <f t="shared" si="13"/>
        <v>33.386685714285711</v>
      </c>
      <c r="V52">
        <f t="shared" si="14"/>
        <v>5.1629179232344926</v>
      </c>
      <c r="W52">
        <f t="shared" si="15"/>
        <v>69.733483287799885</v>
      </c>
      <c r="X52">
        <f t="shared" si="16"/>
        <v>3.5767910455352974</v>
      </c>
      <c r="Y52">
        <f t="shared" si="17"/>
        <v>5.129230431202437</v>
      </c>
      <c r="Z52">
        <f t="shared" si="18"/>
        <v>1.5861268776991952</v>
      </c>
      <c r="AA52">
        <f t="shared" si="19"/>
        <v>-67.636581274806204</v>
      </c>
      <c r="AB52">
        <f t="shared" si="20"/>
        <v>-23.203591965181896</v>
      </c>
      <c r="AC52">
        <f t="shared" si="21"/>
        <v>-1.4465975331332537</v>
      </c>
      <c r="AD52">
        <f t="shared" si="22"/>
        <v>133.82802717657347</v>
      </c>
      <c r="AE52">
        <f t="shared" si="23"/>
        <v>27.397663898794182</v>
      </c>
      <c r="AF52">
        <f t="shared" si="24"/>
        <v>1.62021961884697</v>
      </c>
      <c r="AG52">
        <f t="shared" si="25"/>
        <v>3.7375468762564004</v>
      </c>
      <c r="AH52">
        <v>240.41115539953279</v>
      </c>
      <c r="AI52">
        <v>232.0073212121213</v>
      </c>
      <c r="AJ52">
        <v>1.7406094550763509</v>
      </c>
      <c r="AK52">
        <v>63.959090836484933</v>
      </c>
      <c r="AL52">
        <f t="shared" si="26"/>
        <v>1.5337093259593244</v>
      </c>
      <c r="AM52">
        <v>34.703534425179043</v>
      </c>
      <c r="AN52">
        <v>35.34954303030301</v>
      </c>
      <c r="AO52">
        <v>-5.4715904484260933E-3</v>
      </c>
      <c r="AP52">
        <v>94.062117317295773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47382.948813133888</v>
      </c>
      <c r="AV52">
        <f t="shared" si="30"/>
        <v>1199.992857142857</v>
      </c>
      <c r="AW52">
        <f t="shared" si="31"/>
        <v>1025.919356450619</v>
      </c>
      <c r="AX52">
        <f t="shared" si="32"/>
        <v>0.85493788595817044</v>
      </c>
      <c r="AY52">
        <f t="shared" si="33"/>
        <v>0.18843011989926889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1670959112.0999999</v>
      </c>
      <c r="BF52">
        <v>221.28214285714279</v>
      </c>
      <c r="BG52">
        <v>232.81228571428571</v>
      </c>
      <c r="BH52">
        <v>35.353914285714282</v>
      </c>
      <c r="BI52">
        <v>34.704657142857137</v>
      </c>
      <c r="BJ52">
        <v>225.26614285714291</v>
      </c>
      <c r="BK52">
        <v>35.201471428571423</v>
      </c>
      <c r="BL52">
        <v>649.96342857142849</v>
      </c>
      <c r="BM52">
        <v>101.07128571428569</v>
      </c>
      <c r="BN52">
        <v>9.9719471428571418E-2</v>
      </c>
      <c r="BO52">
        <v>33.2699</v>
      </c>
      <c r="BP52">
        <v>33.386685714285711</v>
      </c>
      <c r="BQ52">
        <v>999.89999999999986</v>
      </c>
      <c r="BR52">
        <v>0</v>
      </c>
      <c r="BS52">
        <v>0</v>
      </c>
      <c r="BT52">
        <v>9024.91</v>
      </c>
      <c r="BU52">
        <v>0</v>
      </c>
      <c r="BV52">
        <v>1447.3457142857151</v>
      </c>
      <c r="BW52">
        <v>-11.530014285714291</v>
      </c>
      <c r="BX52">
        <v>229.392</v>
      </c>
      <c r="BY52">
        <v>241.1824285714286</v>
      </c>
      <c r="BZ52">
        <v>0.64924114285714285</v>
      </c>
      <c r="CA52">
        <v>232.81228571428571</v>
      </c>
      <c r="CB52">
        <v>34.704657142857137</v>
      </c>
      <c r="CC52">
        <v>3.5732628571428569</v>
      </c>
      <c r="CD52">
        <v>3.507644285714286</v>
      </c>
      <c r="CE52">
        <v>26.97192857142857</v>
      </c>
      <c r="CF52">
        <v>26.656785714285721</v>
      </c>
      <c r="CG52">
        <v>1199.992857142857</v>
      </c>
      <c r="CH52">
        <v>0.49998671428571428</v>
      </c>
      <c r="CI52">
        <v>0.50001328571428572</v>
      </c>
      <c r="CJ52">
        <v>0</v>
      </c>
      <c r="CK52">
        <v>694.9138571428573</v>
      </c>
      <c r="CL52">
        <v>4.9990899999999998</v>
      </c>
      <c r="CM52">
        <v>7542.971428571429</v>
      </c>
      <c r="CN52">
        <v>9557.7514285714296</v>
      </c>
      <c r="CO52">
        <v>43.311999999999998</v>
      </c>
      <c r="CP52">
        <v>45.686999999999998</v>
      </c>
      <c r="CQ52">
        <v>44.186999999999998</v>
      </c>
      <c r="CR52">
        <v>44.5</v>
      </c>
      <c r="CS52">
        <v>44.669285714285721</v>
      </c>
      <c r="CT52">
        <v>597.48142857142864</v>
      </c>
      <c r="CU52">
        <v>597.51142857142861</v>
      </c>
      <c r="CV52">
        <v>0</v>
      </c>
      <c r="CW52">
        <v>1670959146.4000001</v>
      </c>
      <c r="CX52">
        <v>0</v>
      </c>
      <c r="CY52">
        <v>1670954496.5999999</v>
      </c>
      <c r="CZ52" t="s">
        <v>356</v>
      </c>
      <c r="DA52">
        <v>1670954495.5999999</v>
      </c>
      <c r="DB52">
        <v>1670954496.5999999</v>
      </c>
      <c r="DC52">
        <v>16</v>
      </c>
      <c r="DD52">
        <v>-7.6999999999999999E-2</v>
      </c>
      <c r="DE52">
        <v>-1.0999999999999999E-2</v>
      </c>
      <c r="DF52">
        <v>-4.38</v>
      </c>
      <c r="DG52">
        <v>0.152</v>
      </c>
      <c r="DH52">
        <v>415</v>
      </c>
      <c r="DI52">
        <v>32</v>
      </c>
      <c r="DJ52">
        <v>0.4</v>
      </c>
      <c r="DK52">
        <v>0.41</v>
      </c>
      <c r="DL52">
        <v>-11.3534475</v>
      </c>
      <c r="DM52">
        <v>-1.138672795497176</v>
      </c>
      <c r="DN52">
        <v>0.11205611537863509</v>
      </c>
      <c r="DO52">
        <v>0</v>
      </c>
      <c r="DP52">
        <v>0.62589004999999998</v>
      </c>
      <c r="DQ52">
        <v>0.22531566979361961</v>
      </c>
      <c r="DR52">
        <v>2.5286893524066979E-2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3.2967499999999998</v>
      </c>
      <c r="EB52">
        <v>2.6253299999999999</v>
      </c>
      <c r="EC52">
        <v>6.2179600000000002E-2</v>
      </c>
      <c r="ED52">
        <v>6.33769E-2</v>
      </c>
      <c r="EE52">
        <v>0.14308100000000001</v>
      </c>
      <c r="EF52">
        <v>0.139793</v>
      </c>
      <c r="EG52">
        <v>28382.3</v>
      </c>
      <c r="EH52">
        <v>28838.400000000001</v>
      </c>
      <c r="EI52">
        <v>28155.3</v>
      </c>
      <c r="EJ52">
        <v>29633</v>
      </c>
      <c r="EK52">
        <v>33195.699999999997</v>
      </c>
      <c r="EL52">
        <v>35375.599999999999</v>
      </c>
      <c r="EM52">
        <v>39740.199999999997</v>
      </c>
      <c r="EN52">
        <v>42343.8</v>
      </c>
      <c r="EO52">
        <v>2.2269000000000001</v>
      </c>
      <c r="EP52">
        <v>2.1923499999999998</v>
      </c>
      <c r="EQ52">
        <v>0.116408</v>
      </c>
      <c r="ER52">
        <v>0</v>
      </c>
      <c r="ES52">
        <v>31.500800000000002</v>
      </c>
      <c r="ET52">
        <v>999.9</v>
      </c>
      <c r="EU52">
        <v>72.400000000000006</v>
      </c>
      <c r="EV52">
        <v>34.1</v>
      </c>
      <c r="EW52">
        <v>38.488700000000001</v>
      </c>
      <c r="EX52">
        <v>57.4345</v>
      </c>
      <c r="EY52">
        <v>-2.7964699999999998</v>
      </c>
      <c r="EZ52">
        <v>2</v>
      </c>
      <c r="FA52">
        <v>0.44562000000000002</v>
      </c>
      <c r="FB52">
        <v>0.41908000000000001</v>
      </c>
      <c r="FC52">
        <v>20.271000000000001</v>
      </c>
      <c r="FD52">
        <v>5.2196899999999999</v>
      </c>
      <c r="FE52">
        <v>12.004099999999999</v>
      </c>
      <c r="FF52">
        <v>4.9869500000000002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1.86226</v>
      </c>
      <c r="FN52">
        <v>1.8642099999999999</v>
      </c>
      <c r="FO52">
        <v>1.86032</v>
      </c>
      <c r="FP52">
        <v>1.86103</v>
      </c>
      <c r="FQ52">
        <v>1.86019</v>
      </c>
      <c r="FR52">
        <v>1.8618699999999999</v>
      </c>
      <c r="FS52">
        <v>1.8584400000000001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-3.9910000000000001</v>
      </c>
      <c r="GH52">
        <v>0.1525</v>
      </c>
      <c r="GI52">
        <v>-3.43048097447471</v>
      </c>
      <c r="GJ52">
        <v>-2.7043828418459848E-3</v>
      </c>
      <c r="GK52">
        <v>1.1637646390227569E-6</v>
      </c>
      <c r="GL52">
        <v>-2.7935288173591201E-10</v>
      </c>
      <c r="GM52">
        <v>0.15243500000000409</v>
      </c>
      <c r="GN52">
        <v>0</v>
      </c>
      <c r="GO52">
        <v>0</v>
      </c>
      <c r="GP52">
        <v>0</v>
      </c>
      <c r="GQ52">
        <v>5</v>
      </c>
      <c r="GR52">
        <v>2087</v>
      </c>
      <c r="GS52">
        <v>4</v>
      </c>
      <c r="GT52">
        <v>31</v>
      </c>
      <c r="GU52">
        <v>77</v>
      </c>
      <c r="GV52">
        <v>77</v>
      </c>
      <c r="GW52">
        <v>0.87402299999999999</v>
      </c>
      <c r="GX52">
        <v>2.5842299999999998</v>
      </c>
      <c r="GY52">
        <v>2.04834</v>
      </c>
      <c r="GZ52">
        <v>2.6184099999999999</v>
      </c>
      <c r="HA52">
        <v>2.1972700000000001</v>
      </c>
      <c r="HB52">
        <v>2.3278799999999999</v>
      </c>
      <c r="HC52">
        <v>39.316899999999997</v>
      </c>
      <c r="HD52">
        <v>13.956899999999999</v>
      </c>
      <c r="HE52">
        <v>18</v>
      </c>
      <c r="HF52">
        <v>704.51599999999996</v>
      </c>
      <c r="HG52">
        <v>752.4</v>
      </c>
      <c r="HH52">
        <v>30.998999999999999</v>
      </c>
      <c r="HI52">
        <v>33.048000000000002</v>
      </c>
      <c r="HJ52">
        <v>30.000299999999999</v>
      </c>
      <c r="HK52">
        <v>32.867699999999999</v>
      </c>
      <c r="HL52">
        <v>32.849699999999999</v>
      </c>
      <c r="HM52">
        <v>17.491499999999998</v>
      </c>
      <c r="HN52">
        <v>10.1259</v>
      </c>
      <c r="HO52">
        <v>100</v>
      </c>
      <c r="HP52">
        <v>31</v>
      </c>
      <c r="HQ52">
        <v>251.125</v>
      </c>
      <c r="HR52">
        <v>34.676600000000001</v>
      </c>
      <c r="HS52">
        <v>99.208200000000005</v>
      </c>
      <c r="HT52">
        <v>98.203100000000006</v>
      </c>
    </row>
    <row r="53" spans="1:228" x14ac:dyDescent="0.2">
      <c r="A53">
        <v>38</v>
      </c>
      <c r="B53">
        <v>1670959118.0999999</v>
      </c>
      <c r="C53">
        <v>147.5</v>
      </c>
      <c r="D53" t="s">
        <v>434</v>
      </c>
      <c r="E53" t="s">
        <v>435</v>
      </c>
      <c r="F53">
        <v>4</v>
      </c>
      <c r="G53">
        <v>1670959115.7874999</v>
      </c>
      <c r="H53">
        <f t="shared" si="0"/>
        <v>1.5846388900502071E-3</v>
      </c>
      <c r="I53">
        <f t="shared" si="1"/>
        <v>1.5846388900502071</v>
      </c>
      <c r="J53">
        <f t="shared" si="2"/>
        <v>4.0195961117625822</v>
      </c>
      <c r="K53">
        <f t="shared" si="3"/>
        <v>227.47087500000001</v>
      </c>
      <c r="L53">
        <f t="shared" si="4"/>
        <v>156.02122139969478</v>
      </c>
      <c r="M53">
        <f t="shared" si="5"/>
        <v>15.784995454136389</v>
      </c>
      <c r="N53">
        <f t="shared" si="6"/>
        <v>23.013707338086839</v>
      </c>
      <c r="O53">
        <f t="shared" si="7"/>
        <v>9.8044803194666477E-2</v>
      </c>
      <c r="P53">
        <f t="shared" si="8"/>
        <v>3.6727168554847358</v>
      </c>
      <c r="Q53">
        <f t="shared" si="9"/>
        <v>9.6613625776769893E-2</v>
      </c>
      <c r="R53">
        <f t="shared" si="10"/>
        <v>6.0510361336937719E-2</v>
      </c>
      <c r="S53">
        <f t="shared" si="11"/>
        <v>226.11705036073931</v>
      </c>
      <c r="T53">
        <f t="shared" si="12"/>
        <v>34.016491901375197</v>
      </c>
      <c r="U53">
        <f t="shared" si="13"/>
        <v>33.390112500000001</v>
      </c>
      <c r="V53">
        <f t="shared" si="14"/>
        <v>5.163909298316165</v>
      </c>
      <c r="W53">
        <f t="shared" si="15"/>
        <v>69.70602546030716</v>
      </c>
      <c r="X53">
        <f t="shared" si="16"/>
        <v>3.5761797305333389</v>
      </c>
      <c r="Y53">
        <f t="shared" si="17"/>
        <v>5.1303738908047913</v>
      </c>
      <c r="Z53">
        <f t="shared" si="18"/>
        <v>1.587729567782826</v>
      </c>
      <c r="AA53">
        <f t="shared" si="19"/>
        <v>-69.882575051214133</v>
      </c>
      <c r="AB53">
        <f t="shared" si="20"/>
        <v>-23.015433122985698</v>
      </c>
      <c r="AC53">
        <f t="shared" si="21"/>
        <v>-1.4398591150808424</v>
      </c>
      <c r="AD53">
        <f t="shared" si="22"/>
        <v>131.77918307145865</v>
      </c>
      <c r="AE53">
        <f t="shared" si="23"/>
        <v>27.406175745403388</v>
      </c>
      <c r="AF53">
        <f t="shared" si="24"/>
        <v>1.5926314247487794</v>
      </c>
      <c r="AG53">
        <f t="shared" si="25"/>
        <v>4.0195961117625822</v>
      </c>
      <c r="AH53">
        <v>247.36864049263261</v>
      </c>
      <c r="AI53">
        <v>238.9246666666665</v>
      </c>
      <c r="AJ53">
        <v>1.719829753460002</v>
      </c>
      <c r="AK53">
        <v>63.959090836484933</v>
      </c>
      <c r="AL53">
        <f t="shared" si="26"/>
        <v>1.5846388900502071</v>
      </c>
      <c r="AM53">
        <v>34.708132525263181</v>
      </c>
      <c r="AN53">
        <v>35.348490303030303</v>
      </c>
      <c r="AO53">
        <v>-9.3377658642535639E-4</v>
      </c>
      <c r="AP53">
        <v>94.062117317295773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47156.52478040455</v>
      </c>
      <c r="AV53">
        <f t="shared" si="30"/>
        <v>1200.0025000000001</v>
      </c>
      <c r="AW53">
        <f t="shared" si="31"/>
        <v>1025.9278260936474</v>
      </c>
      <c r="AX53">
        <f t="shared" si="32"/>
        <v>0.85493807395705201</v>
      </c>
      <c r="AY53">
        <f t="shared" si="33"/>
        <v>0.18843048273711038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1670959115.7874999</v>
      </c>
      <c r="BF53">
        <v>227.47087500000001</v>
      </c>
      <c r="BG53">
        <v>239.006</v>
      </c>
      <c r="BH53">
        <v>35.3474875</v>
      </c>
      <c r="BI53">
        <v>34.709287500000002</v>
      </c>
      <c r="BJ53">
        <v>231.46837500000001</v>
      </c>
      <c r="BK53">
        <v>35.195075000000003</v>
      </c>
      <c r="BL53">
        <v>649.96974999999998</v>
      </c>
      <c r="BM53">
        <v>101.072</v>
      </c>
      <c r="BN53">
        <v>0.1001053875</v>
      </c>
      <c r="BO53">
        <v>33.273874999999997</v>
      </c>
      <c r="BP53">
        <v>33.390112500000001</v>
      </c>
      <c r="BQ53">
        <v>999.9</v>
      </c>
      <c r="BR53">
        <v>0</v>
      </c>
      <c r="BS53">
        <v>0</v>
      </c>
      <c r="BT53">
        <v>8981.1712499999994</v>
      </c>
      <c r="BU53">
        <v>0</v>
      </c>
      <c r="BV53">
        <v>1464.2574999999999</v>
      </c>
      <c r="BW53">
        <v>-11.535012500000001</v>
      </c>
      <c r="BX53">
        <v>235.80600000000001</v>
      </c>
      <c r="BY53">
        <v>247.59975</v>
      </c>
      <c r="BZ53">
        <v>0.63818925000000004</v>
      </c>
      <c r="CA53">
        <v>239.006</v>
      </c>
      <c r="CB53">
        <v>34.709287500000002</v>
      </c>
      <c r="CC53">
        <v>3.5726412500000002</v>
      </c>
      <c r="CD53">
        <v>3.5081387500000001</v>
      </c>
      <c r="CE53">
        <v>26.96895</v>
      </c>
      <c r="CF53">
        <v>26.659199999999998</v>
      </c>
      <c r="CG53">
        <v>1200.0025000000001</v>
      </c>
      <c r="CH53">
        <v>0.49998100000000001</v>
      </c>
      <c r="CI53">
        <v>0.50001899999999999</v>
      </c>
      <c r="CJ53">
        <v>0</v>
      </c>
      <c r="CK53">
        <v>694.87262499999997</v>
      </c>
      <c r="CL53">
        <v>4.9990899999999998</v>
      </c>
      <c r="CM53">
        <v>7539.2837500000014</v>
      </c>
      <c r="CN53">
        <v>9557.8012500000004</v>
      </c>
      <c r="CO53">
        <v>43.311999999999998</v>
      </c>
      <c r="CP53">
        <v>45.718499999999999</v>
      </c>
      <c r="CQ53">
        <v>44.186999999999998</v>
      </c>
      <c r="CR53">
        <v>44.5</v>
      </c>
      <c r="CS53">
        <v>44.686999999999998</v>
      </c>
      <c r="CT53">
        <v>597.47874999999999</v>
      </c>
      <c r="CU53">
        <v>597.52374999999995</v>
      </c>
      <c r="CV53">
        <v>0</v>
      </c>
      <c r="CW53">
        <v>1670959150</v>
      </c>
      <c r="CX53">
        <v>0</v>
      </c>
      <c r="CY53">
        <v>1670954496.5999999</v>
      </c>
      <c r="CZ53" t="s">
        <v>356</v>
      </c>
      <c r="DA53">
        <v>1670954495.5999999</v>
      </c>
      <c r="DB53">
        <v>1670954496.5999999</v>
      </c>
      <c r="DC53">
        <v>16</v>
      </c>
      <c r="DD53">
        <v>-7.6999999999999999E-2</v>
      </c>
      <c r="DE53">
        <v>-1.0999999999999999E-2</v>
      </c>
      <c r="DF53">
        <v>-4.38</v>
      </c>
      <c r="DG53">
        <v>0.152</v>
      </c>
      <c r="DH53">
        <v>415</v>
      </c>
      <c r="DI53">
        <v>32</v>
      </c>
      <c r="DJ53">
        <v>0.4</v>
      </c>
      <c r="DK53">
        <v>0.41</v>
      </c>
      <c r="DL53">
        <v>-11.417795</v>
      </c>
      <c r="DM53">
        <v>-0.9913981238273466</v>
      </c>
      <c r="DN53">
        <v>9.9624236383522621E-2</v>
      </c>
      <c r="DO53">
        <v>0</v>
      </c>
      <c r="DP53">
        <v>0.63314637500000004</v>
      </c>
      <c r="DQ53">
        <v>0.15914630769230609</v>
      </c>
      <c r="DR53">
        <v>2.2564385961828779E-2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3.2967200000000001</v>
      </c>
      <c r="EB53">
        <v>2.6251899999999999</v>
      </c>
      <c r="EC53">
        <v>6.3737500000000002E-2</v>
      </c>
      <c r="ED53">
        <v>6.4930000000000002E-2</v>
      </c>
      <c r="EE53">
        <v>0.14307900000000001</v>
      </c>
      <c r="EF53">
        <v>0.13980300000000001</v>
      </c>
      <c r="EG53">
        <v>28334.400000000001</v>
      </c>
      <c r="EH53">
        <v>28790.7</v>
      </c>
      <c r="EI53">
        <v>28154.5</v>
      </c>
      <c r="EJ53">
        <v>29633.1</v>
      </c>
      <c r="EK53">
        <v>33195.1</v>
      </c>
      <c r="EL53">
        <v>35375.300000000003</v>
      </c>
      <c r="EM53">
        <v>39739.300000000003</v>
      </c>
      <c r="EN53">
        <v>42343.9</v>
      </c>
      <c r="EO53">
        <v>2.2267299999999999</v>
      </c>
      <c r="EP53">
        <v>2.1924299999999999</v>
      </c>
      <c r="EQ53">
        <v>0.116568</v>
      </c>
      <c r="ER53">
        <v>0</v>
      </c>
      <c r="ES53">
        <v>31.498899999999999</v>
      </c>
      <c r="ET53">
        <v>999.9</v>
      </c>
      <c r="EU53">
        <v>72.400000000000006</v>
      </c>
      <c r="EV53">
        <v>34.1</v>
      </c>
      <c r="EW53">
        <v>38.485500000000002</v>
      </c>
      <c r="EX53">
        <v>57.644500000000001</v>
      </c>
      <c r="EY53">
        <v>-2.7043300000000001</v>
      </c>
      <c r="EZ53">
        <v>2</v>
      </c>
      <c r="FA53">
        <v>0.44588899999999998</v>
      </c>
      <c r="FB53">
        <v>0.417263</v>
      </c>
      <c r="FC53">
        <v>20.270800000000001</v>
      </c>
      <c r="FD53">
        <v>5.2192400000000001</v>
      </c>
      <c r="FE53">
        <v>12.004099999999999</v>
      </c>
      <c r="FF53">
        <v>4.9869500000000002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1.86226</v>
      </c>
      <c r="FN53">
        <v>1.8642000000000001</v>
      </c>
      <c r="FO53">
        <v>1.8603099999999999</v>
      </c>
      <c r="FP53">
        <v>1.8610100000000001</v>
      </c>
      <c r="FQ53">
        <v>1.8602000000000001</v>
      </c>
      <c r="FR53">
        <v>1.86188</v>
      </c>
      <c r="FS53">
        <v>1.85842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-4.0060000000000002</v>
      </c>
      <c r="GH53">
        <v>0.15240000000000001</v>
      </c>
      <c r="GI53">
        <v>-3.43048097447471</v>
      </c>
      <c r="GJ53">
        <v>-2.7043828418459848E-3</v>
      </c>
      <c r="GK53">
        <v>1.1637646390227569E-6</v>
      </c>
      <c r="GL53">
        <v>-2.7935288173591201E-10</v>
      </c>
      <c r="GM53">
        <v>0.15243500000000409</v>
      </c>
      <c r="GN53">
        <v>0</v>
      </c>
      <c r="GO53">
        <v>0</v>
      </c>
      <c r="GP53">
        <v>0</v>
      </c>
      <c r="GQ53">
        <v>5</v>
      </c>
      <c r="GR53">
        <v>2087</v>
      </c>
      <c r="GS53">
        <v>4</v>
      </c>
      <c r="GT53">
        <v>31</v>
      </c>
      <c r="GU53">
        <v>77</v>
      </c>
      <c r="GV53">
        <v>77</v>
      </c>
      <c r="GW53">
        <v>0.89233399999999996</v>
      </c>
      <c r="GX53">
        <v>2.5830099999999998</v>
      </c>
      <c r="GY53">
        <v>2.04834</v>
      </c>
      <c r="GZ53">
        <v>2.6184099999999999</v>
      </c>
      <c r="HA53">
        <v>2.1972700000000001</v>
      </c>
      <c r="HB53">
        <v>2.2619600000000002</v>
      </c>
      <c r="HC53">
        <v>39.341799999999999</v>
      </c>
      <c r="HD53">
        <v>13.956899999999999</v>
      </c>
      <c r="HE53">
        <v>18</v>
      </c>
      <c r="HF53">
        <v>704.38599999999997</v>
      </c>
      <c r="HG53">
        <v>752.49</v>
      </c>
      <c r="HH53">
        <v>30.999300000000002</v>
      </c>
      <c r="HI53">
        <v>33.050699999999999</v>
      </c>
      <c r="HJ53">
        <v>30.000299999999999</v>
      </c>
      <c r="HK53">
        <v>32.869199999999999</v>
      </c>
      <c r="HL53">
        <v>32.851199999999999</v>
      </c>
      <c r="HM53">
        <v>17.8813</v>
      </c>
      <c r="HN53">
        <v>10.1259</v>
      </c>
      <c r="HO53">
        <v>100</v>
      </c>
      <c r="HP53">
        <v>31</v>
      </c>
      <c r="HQ53">
        <v>257.803</v>
      </c>
      <c r="HR53">
        <v>34.676600000000001</v>
      </c>
      <c r="HS53">
        <v>99.205699999999993</v>
      </c>
      <c r="HT53">
        <v>98.203400000000002</v>
      </c>
    </row>
    <row r="54" spans="1:228" x14ac:dyDescent="0.2">
      <c r="A54">
        <v>39</v>
      </c>
      <c r="B54">
        <v>1670959122.0999999</v>
      </c>
      <c r="C54">
        <v>151.5</v>
      </c>
      <c r="D54" t="s">
        <v>436</v>
      </c>
      <c r="E54" t="s">
        <v>437</v>
      </c>
      <c r="F54">
        <v>4</v>
      </c>
      <c r="G54">
        <v>1670959120.0999999</v>
      </c>
      <c r="H54">
        <f t="shared" si="0"/>
        <v>1.6032084802176491E-3</v>
      </c>
      <c r="I54">
        <f t="shared" si="1"/>
        <v>1.6032084802176492</v>
      </c>
      <c r="J54">
        <f t="shared" si="2"/>
        <v>4.3621116589275521</v>
      </c>
      <c r="K54">
        <f t="shared" si="3"/>
        <v>234.62228571428571</v>
      </c>
      <c r="L54">
        <f t="shared" si="4"/>
        <v>158.17621973117178</v>
      </c>
      <c r="M54">
        <f t="shared" si="5"/>
        <v>16.002930363188266</v>
      </c>
      <c r="N54">
        <f t="shared" si="6"/>
        <v>23.737095919468658</v>
      </c>
      <c r="O54">
        <f t="shared" si="7"/>
        <v>9.9143439043710646E-2</v>
      </c>
      <c r="P54">
        <f t="shared" si="8"/>
        <v>3.674173677881559</v>
      </c>
      <c r="Q54">
        <f t="shared" si="9"/>
        <v>9.7680836952794128E-2</v>
      </c>
      <c r="R54">
        <f t="shared" si="10"/>
        <v>6.1180134598870436E-2</v>
      </c>
      <c r="S54">
        <f t="shared" si="11"/>
        <v>226.1149835214683</v>
      </c>
      <c r="T54">
        <f t="shared" si="12"/>
        <v>34.015309055478383</v>
      </c>
      <c r="U54">
        <f t="shared" si="13"/>
        <v>33.394828571428569</v>
      </c>
      <c r="V54">
        <f t="shared" si="14"/>
        <v>5.1652739367704488</v>
      </c>
      <c r="W54">
        <f t="shared" si="15"/>
        <v>69.70078774355548</v>
      </c>
      <c r="X54">
        <f t="shared" si="16"/>
        <v>3.5765119118661071</v>
      </c>
      <c r="Y54">
        <f t="shared" si="17"/>
        <v>5.1312359984005926</v>
      </c>
      <c r="Z54">
        <f t="shared" si="18"/>
        <v>1.5887620249043417</v>
      </c>
      <c r="AA54">
        <f t="shared" si="19"/>
        <v>-70.701493977598332</v>
      </c>
      <c r="AB54">
        <f t="shared" si="20"/>
        <v>-23.365192825217964</v>
      </c>
      <c r="AC54">
        <f t="shared" si="21"/>
        <v>-1.4612158875824168</v>
      </c>
      <c r="AD54">
        <f t="shared" si="22"/>
        <v>130.58708083106958</v>
      </c>
      <c r="AE54">
        <f t="shared" si="23"/>
        <v>27.739420379269838</v>
      </c>
      <c r="AF54">
        <f t="shared" si="24"/>
        <v>1.5882459927004293</v>
      </c>
      <c r="AG54">
        <f t="shared" si="25"/>
        <v>4.3621116589275521</v>
      </c>
      <c r="AH54">
        <v>254.37569219635091</v>
      </c>
      <c r="AI54">
        <v>245.795612121212</v>
      </c>
      <c r="AJ54">
        <v>1.717149891887753</v>
      </c>
      <c r="AK54">
        <v>63.959090836484933</v>
      </c>
      <c r="AL54">
        <f t="shared" si="26"/>
        <v>1.6032084802176492</v>
      </c>
      <c r="AM54">
        <v>34.712296939859932</v>
      </c>
      <c r="AN54">
        <v>35.352666666666657</v>
      </c>
      <c r="AO54">
        <v>3.5013954113403972E-4</v>
      </c>
      <c r="AP54">
        <v>94.062117317295773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47182.070289650706</v>
      </c>
      <c r="AV54">
        <f t="shared" si="30"/>
        <v>1199.991428571429</v>
      </c>
      <c r="AW54">
        <f t="shared" si="31"/>
        <v>1025.9183707365123</v>
      </c>
      <c r="AX54">
        <f t="shared" si="32"/>
        <v>0.85493808231434798</v>
      </c>
      <c r="AY54">
        <f t="shared" si="33"/>
        <v>0.18843049886669161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1670959120.0999999</v>
      </c>
      <c r="BF54">
        <v>234.62228571428571</v>
      </c>
      <c r="BG54">
        <v>246.2991428571429</v>
      </c>
      <c r="BH54">
        <v>35.350971428571427</v>
      </c>
      <c r="BI54">
        <v>34.714585714285711</v>
      </c>
      <c r="BJ54">
        <v>238.63557142857141</v>
      </c>
      <c r="BK54">
        <v>35.198542857142861</v>
      </c>
      <c r="BL54">
        <v>650.02557142857142</v>
      </c>
      <c r="BM54">
        <v>101.0714285714286</v>
      </c>
      <c r="BN54">
        <v>0.10010271428571429</v>
      </c>
      <c r="BO54">
        <v>33.276871428571432</v>
      </c>
      <c r="BP54">
        <v>33.394828571428569</v>
      </c>
      <c r="BQ54">
        <v>999.89999999999986</v>
      </c>
      <c r="BR54">
        <v>0</v>
      </c>
      <c r="BS54">
        <v>0</v>
      </c>
      <c r="BT54">
        <v>8986.25</v>
      </c>
      <c r="BU54">
        <v>0</v>
      </c>
      <c r="BV54">
        <v>1498.958571428572</v>
      </c>
      <c r="BW54">
        <v>-11.67714285714286</v>
      </c>
      <c r="BX54">
        <v>243.22028571428569</v>
      </c>
      <c r="BY54">
        <v>255.15700000000001</v>
      </c>
      <c r="BZ54">
        <v>0.63638528571428565</v>
      </c>
      <c r="CA54">
        <v>246.2991428571429</v>
      </c>
      <c r="CB54">
        <v>34.714585714285711</v>
      </c>
      <c r="CC54">
        <v>3.5729742857142859</v>
      </c>
      <c r="CD54">
        <v>3.5086542857142859</v>
      </c>
      <c r="CE54">
        <v>26.970571428571429</v>
      </c>
      <c r="CF54">
        <v>26.6617</v>
      </c>
      <c r="CG54">
        <v>1199.991428571429</v>
      </c>
      <c r="CH54">
        <v>0.49998100000000001</v>
      </c>
      <c r="CI54">
        <v>0.50001899999999999</v>
      </c>
      <c r="CJ54">
        <v>0</v>
      </c>
      <c r="CK54">
        <v>694.51042857142852</v>
      </c>
      <c r="CL54">
        <v>4.9990899999999998</v>
      </c>
      <c r="CM54">
        <v>7535.5428571428574</v>
      </c>
      <c r="CN54">
        <v>9557.7228571428568</v>
      </c>
      <c r="CO54">
        <v>43.311999999999998</v>
      </c>
      <c r="CP54">
        <v>45.713999999999999</v>
      </c>
      <c r="CQ54">
        <v>44.186999999999998</v>
      </c>
      <c r="CR54">
        <v>44.5</v>
      </c>
      <c r="CS54">
        <v>44.686999999999998</v>
      </c>
      <c r="CT54">
        <v>597.47285714285715</v>
      </c>
      <c r="CU54">
        <v>597.51857142857148</v>
      </c>
      <c r="CV54">
        <v>0</v>
      </c>
      <c r="CW54">
        <v>1670959154.2</v>
      </c>
      <c r="CX54">
        <v>0</v>
      </c>
      <c r="CY54">
        <v>1670954496.5999999</v>
      </c>
      <c r="CZ54" t="s">
        <v>356</v>
      </c>
      <c r="DA54">
        <v>1670954495.5999999</v>
      </c>
      <c r="DB54">
        <v>1670954496.5999999</v>
      </c>
      <c r="DC54">
        <v>16</v>
      </c>
      <c r="DD54">
        <v>-7.6999999999999999E-2</v>
      </c>
      <c r="DE54">
        <v>-1.0999999999999999E-2</v>
      </c>
      <c r="DF54">
        <v>-4.38</v>
      </c>
      <c r="DG54">
        <v>0.152</v>
      </c>
      <c r="DH54">
        <v>415</v>
      </c>
      <c r="DI54">
        <v>32</v>
      </c>
      <c r="DJ54">
        <v>0.4</v>
      </c>
      <c r="DK54">
        <v>0.41</v>
      </c>
      <c r="DL54">
        <v>-11.47466097560976</v>
      </c>
      <c r="DM54">
        <v>-1.095894773519156</v>
      </c>
      <c r="DN54">
        <v>0.11186695032339961</v>
      </c>
      <c r="DO54">
        <v>0</v>
      </c>
      <c r="DP54">
        <v>0.63765121951219517</v>
      </c>
      <c r="DQ54">
        <v>7.7111435540068954E-2</v>
      </c>
      <c r="DR54">
        <v>1.9317409333087569E-2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365</v>
      </c>
      <c r="EA54">
        <v>3.2969300000000001</v>
      </c>
      <c r="EB54">
        <v>2.6253600000000001</v>
      </c>
      <c r="EC54">
        <v>6.5276600000000004E-2</v>
      </c>
      <c r="ED54">
        <v>6.64738E-2</v>
      </c>
      <c r="EE54">
        <v>0.143092</v>
      </c>
      <c r="EF54">
        <v>0.139818</v>
      </c>
      <c r="EG54">
        <v>28288.1</v>
      </c>
      <c r="EH54">
        <v>28743</v>
      </c>
      <c r="EI54">
        <v>28154.799999999999</v>
      </c>
      <c r="EJ54">
        <v>29633</v>
      </c>
      <c r="EK54">
        <v>33195.599999999999</v>
      </c>
      <c r="EL54">
        <v>35374.5</v>
      </c>
      <c r="EM54">
        <v>39740.300000000003</v>
      </c>
      <c r="EN54">
        <v>42343.4</v>
      </c>
      <c r="EO54">
        <v>2.2268500000000002</v>
      </c>
      <c r="EP54">
        <v>2.19225</v>
      </c>
      <c r="EQ54">
        <v>0.11747299999999999</v>
      </c>
      <c r="ER54">
        <v>0</v>
      </c>
      <c r="ES54">
        <v>31.498899999999999</v>
      </c>
      <c r="ET54">
        <v>999.9</v>
      </c>
      <c r="EU54">
        <v>72.400000000000006</v>
      </c>
      <c r="EV54">
        <v>34.1</v>
      </c>
      <c r="EW54">
        <v>38.483600000000003</v>
      </c>
      <c r="EX54">
        <v>58.094499999999996</v>
      </c>
      <c r="EY54">
        <v>-2.8205100000000001</v>
      </c>
      <c r="EZ54">
        <v>2</v>
      </c>
      <c r="FA54">
        <v>0.44592999999999999</v>
      </c>
      <c r="FB54">
        <v>0.41564299999999998</v>
      </c>
      <c r="FC54">
        <v>20.270800000000001</v>
      </c>
      <c r="FD54">
        <v>5.2193899999999998</v>
      </c>
      <c r="FE54">
        <v>12.004099999999999</v>
      </c>
      <c r="FF54">
        <v>4.9868499999999996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1.86225</v>
      </c>
      <c r="FN54">
        <v>1.8642099999999999</v>
      </c>
      <c r="FO54">
        <v>1.8603099999999999</v>
      </c>
      <c r="FP54">
        <v>1.86103</v>
      </c>
      <c r="FQ54">
        <v>1.86019</v>
      </c>
      <c r="FR54">
        <v>1.86188</v>
      </c>
      <c r="FS54">
        <v>1.8584700000000001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-4.0199999999999996</v>
      </c>
      <c r="GH54">
        <v>0.15240000000000001</v>
      </c>
      <c r="GI54">
        <v>-3.43048097447471</v>
      </c>
      <c r="GJ54">
        <v>-2.7043828418459848E-3</v>
      </c>
      <c r="GK54">
        <v>1.1637646390227569E-6</v>
      </c>
      <c r="GL54">
        <v>-2.7935288173591201E-10</v>
      </c>
      <c r="GM54">
        <v>0.15243500000000409</v>
      </c>
      <c r="GN54">
        <v>0</v>
      </c>
      <c r="GO54">
        <v>0</v>
      </c>
      <c r="GP54">
        <v>0</v>
      </c>
      <c r="GQ54">
        <v>5</v>
      </c>
      <c r="GR54">
        <v>2087</v>
      </c>
      <c r="GS54">
        <v>4</v>
      </c>
      <c r="GT54">
        <v>31</v>
      </c>
      <c r="GU54">
        <v>77.099999999999994</v>
      </c>
      <c r="GV54">
        <v>77.099999999999994</v>
      </c>
      <c r="GW54">
        <v>0.91186500000000004</v>
      </c>
      <c r="GX54">
        <v>2.5732400000000002</v>
      </c>
      <c r="GY54">
        <v>2.04834</v>
      </c>
      <c r="GZ54">
        <v>2.6184099999999999</v>
      </c>
      <c r="HA54">
        <v>2.1972700000000001</v>
      </c>
      <c r="HB54">
        <v>2.32666</v>
      </c>
      <c r="HC54">
        <v>39.341799999999999</v>
      </c>
      <c r="HD54">
        <v>13.974399999999999</v>
      </c>
      <c r="HE54">
        <v>18</v>
      </c>
      <c r="HF54">
        <v>704.52099999999996</v>
      </c>
      <c r="HG54">
        <v>752.35699999999997</v>
      </c>
      <c r="HH54">
        <v>30.999500000000001</v>
      </c>
      <c r="HI54">
        <v>33.050899999999999</v>
      </c>
      <c r="HJ54">
        <v>30.0001</v>
      </c>
      <c r="HK54">
        <v>32.871899999999997</v>
      </c>
      <c r="HL54">
        <v>32.853999999999999</v>
      </c>
      <c r="HM54">
        <v>18.268899999999999</v>
      </c>
      <c r="HN54">
        <v>10.1259</v>
      </c>
      <c r="HO54">
        <v>100</v>
      </c>
      <c r="HP54">
        <v>31</v>
      </c>
      <c r="HQ54">
        <v>264.48099999999999</v>
      </c>
      <c r="HR54">
        <v>34.676600000000001</v>
      </c>
      <c r="HS54">
        <v>99.207700000000003</v>
      </c>
      <c r="HT54">
        <v>98.202600000000004</v>
      </c>
    </row>
    <row r="55" spans="1:228" x14ac:dyDescent="0.2">
      <c r="A55">
        <v>40</v>
      </c>
      <c r="B55">
        <v>1670959126.0999999</v>
      </c>
      <c r="C55">
        <v>155.5</v>
      </c>
      <c r="D55" t="s">
        <v>438</v>
      </c>
      <c r="E55" t="s">
        <v>439</v>
      </c>
      <c r="F55">
        <v>4</v>
      </c>
      <c r="G55">
        <v>1670959123.7874999</v>
      </c>
      <c r="H55">
        <f t="shared" si="0"/>
        <v>1.5868804904847528E-3</v>
      </c>
      <c r="I55">
        <f t="shared" si="1"/>
        <v>1.5868804904847529</v>
      </c>
      <c r="J55">
        <f t="shared" si="2"/>
        <v>4.2463102254983784</v>
      </c>
      <c r="K55">
        <f t="shared" si="3"/>
        <v>240.73724999999999</v>
      </c>
      <c r="L55">
        <f t="shared" si="4"/>
        <v>165.14344495195377</v>
      </c>
      <c r="M55">
        <f t="shared" si="5"/>
        <v>16.707902372656662</v>
      </c>
      <c r="N55">
        <f t="shared" si="6"/>
        <v>24.355883284571476</v>
      </c>
      <c r="O55">
        <f t="shared" si="7"/>
        <v>9.791677515827002E-2</v>
      </c>
      <c r="P55">
        <f t="shared" si="8"/>
        <v>3.6754361880037059</v>
      </c>
      <c r="Q55">
        <f t="shared" si="9"/>
        <v>9.6490343203598297E-2</v>
      </c>
      <c r="R55">
        <f t="shared" si="10"/>
        <v>6.0432892625746651E-2</v>
      </c>
      <c r="S55">
        <f t="shared" si="11"/>
        <v>226.11422211073796</v>
      </c>
      <c r="T55">
        <f t="shared" si="12"/>
        <v>34.025337581328614</v>
      </c>
      <c r="U55">
        <f t="shared" si="13"/>
        <v>33.406412500000002</v>
      </c>
      <c r="V55">
        <f t="shared" si="14"/>
        <v>5.1686271842598792</v>
      </c>
      <c r="W55">
        <f t="shared" si="15"/>
        <v>69.67696407078067</v>
      </c>
      <c r="X55">
        <f t="shared" si="16"/>
        <v>3.5766637202701914</v>
      </c>
      <c r="Y55">
        <f t="shared" si="17"/>
        <v>5.1332083249736202</v>
      </c>
      <c r="Z55">
        <f t="shared" si="18"/>
        <v>1.5919634639896878</v>
      </c>
      <c r="AA55">
        <f t="shared" si="19"/>
        <v>-69.981429630377605</v>
      </c>
      <c r="AB55">
        <f t="shared" si="20"/>
        <v>-24.310542328245255</v>
      </c>
      <c r="AC55">
        <f t="shared" si="21"/>
        <v>-1.5199512789223186</v>
      </c>
      <c r="AD55">
        <f t="shared" si="22"/>
        <v>130.30229887319277</v>
      </c>
      <c r="AE55">
        <f t="shared" si="23"/>
        <v>27.967311024398871</v>
      </c>
      <c r="AF55">
        <f t="shared" si="24"/>
        <v>1.5809914095647146</v>
      </c>
      <c r="AG55">
        <f t="shared" si="25"/>
        <v>4.2463102254983784</v>
      </c>
      <c r="AH55">
        <v>261.37881941626227</v>
      </c>
      <c r="AI55">
        <v>252.72786666666661</v>
      </c>
      <c r="AJ55">
        <v>1.7480628590302549</v>
      </c>
      <c r="AK55">
        <v>63.959090836484933</v>
      </c>
      <c r="AL55">
        <f t="shared" si="26"/>
        <v>1.5868804904847529</v>
      </c>
      <c r="AM55">
        <v>34.717121722888947</v>
      </c>
      <c r="AN55">
        <v>35.352718787878771</v>
      </c>
      <c r="AO55">
        <v>4.3520924252073493E-5</v>
      </c>
      <c r="AP55">
        <v>94.062117317295773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47203.561610808436</v>
      </c>
      <c r="AV55">
        <f t="shared" si="30"/>
        <v>1199.9875</v>
      </c>
      <c r="AW55">
        <f t="shared" si="31"/>
        <v>1025.9150010936467</v>
      </c>
      <c r="AX55">
        <f t="shared" si="32"/>
        <v>0.85493807318296788</v>
      </c>
      <c r="AY55">
        <f t="shared" si="33"/>
        <v>0.18843048124312792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1670959123.7874999</v>
      </c>
      <c r="BF55">
        <v>240.73724999999999</v>
      </c>
      <c r="BG55">
        <v>252.51224999999999</v>
      </c>
      <c r="BH55">
        <v>35.352287500000003</v>
      </c>
      <c r="BI55">
        <v>34.718800000000002</v>
      </c>
      <c r="BJ55">
        <v>244.76412500000001</v>
      </c>
      <c r="BK55">
        <v>35.199837500000001</v>
      </c>
      <c r="BL55">
        <v>650.01587500000005</v>
      </c>
      <c r="BM55">
        <v>101.072125</v>
      </c>
      <c r="BN55">
        <v>9.9934099999999998E-2</v>
      </c>
      <c r="BO55">
        <v>33.283724999999997</v>
      </c>
      <c r="BP55">
        <v>33.406412500000002</v>
      </c>
      <c r="BQ55">
        <v>999.9</v>
      </c>
      <c r="BR55">
        <v>0</v>
      </c>
      <c r="BS55">
        <v>0</v>
      </c>
      <c r="BT55">
        <v>8990.5462499999994</v>
      </c>
      <c r="BU55">
        <v>0</v>
      </c>
      <c r="BV55">
        <v>1490.9012499999999</v>
      </c>
      <c r="BW55">
        <v>-11.7751</v>
      </c>
      <c r="BX55">
        <v>249.55975000000001</v>
      </c>
      <c r="BY55">
        <v>261.59462500000001</v>
      </c>
      <c r="BZ55">
        <v>0.6334662499999999</v>
      </c>
      <c r="CA55">
        <v>252.51224999999999</v>
      </c>
      <c r="CB55">
        <v>34.718800000000002</v>
      </c>
      <c r="CC55">
        <v>3.5731337500000002</v>
      </c>
      <c r="CD55">
        <v>3.5091074999999998</v>
      </c>
      <c r="CE55">
        <v>26.971287499999999</v>
      </c>
      <c r="CF55">
        <v>26.663875000000001</v>
      </c>
      <c r="CG55">
        <v>1199.9875</v>
      </c>
      <c r="CH55">
        <v>0.49997912500000002</v>
      </c>
      <c r="CI55">
        <v>0.50002087499999992</v>
      </c>
      <c r="CJ55">
        <v>0</v>
      </c>
      <c r="CK55">
        <v>694.08124999999995</v>
      </c>
      <c r="CL55">
        <v>4.9990899999999998</v>
      </c>
      <c r="CM55">
        <v>7532.6424999999999</v>
      </c>
      <c r="CN55">
        <v>9557.6924999999992</v>
      </c>
      <c r="CO55">
        <v>43.311999999999998</v>
      </c>
      <c r="CP55">
        <v>45.734250000000003</v>
      </c>
      <c r="CQ55">
        <v>44.186999999999998</v>
      </c>
      <c r="CR55">
        <v>44.5</v>
      </c>
      <c r="CS55">
        <v>44.686999999999998</v>
      </c>
      <c r="CT55">
        <v>597.47125000000005</v>
      </c>
      <c r="CU55">
        <v>597.51625000000001</v>
      </c>
      <c r="CV55">
        <v>0</v>
      </c>
      <c r="CW55">
        <v>1670959158.4000001</v>
      </c>
      <c r="CX55">
        <v>0</v>
      </c>
      <c r="CY55">
        <v>1670954496.5999999</v>
      </c>
      <c r="CZ55" t="s">
        <v>356</v>
      </c>
      <c r="DA55">
        <v>1670954495.5999999</v>
      </c>
      <c r="DB55">
        <v>1670954496.5999999</v>
      </c>
      <c r="DC55">
        <v>16</v>
      </c>
      <c r="DD55">
        <v>-7.6999999999999999E-2</v>
      </c>
      <c r="DE55">
        <v>-1.0999999999999999E-2</v>
      </c>
      <c r="DF55">
        <v>-4.38</v>
      </c>
      <c r="DG55">
        <v>0.152</v>
      </c>
      <c r="DH55">
        <v>415</v>
      </c>
      <c r="DI55">
        <v>32</v>
      </c>
      <c r="DJ55">
        <v>0.4</v>
      </c>
      <c r="DK55">
        <v>0.41</v>
      </c>
      <c r="DL55">
        <v>-11.58246585365853</v>
      </c>
      <c r="DM55">
        <v>-1.242012543554031</v>
      </c>
      <c r="DN55">
        <v>0.1284532668360624</v>
      </c>
      <c r="DO55">
        <v>0</v>
      </c>
      <c r="DP55">
        <v>0.64375470731707307</v>
      </c>
      <c r="DQ55">
        <v>-9.1753233449475863E-2</v>
      </c>
      <c r="DR55">
        <v>1.1217421818573121E-2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365</v>
      </c>
      <c r="EA55">
        <v>3.2967</v>
      </c>
      <c r="EB55">
        <v>2.6251199999999999</v>
      </c>
      <c r="EC55">
        <v>6.68242E-2</v>
      </c>
      <c r="ED55">
        <v>6.7977700000000002E-2</v>
      </c>
      <c r="EE55">
        <v>0.143096</v>
      </c>
      <c r="EF55">
        <v>0.13983200000000001</v>
      </c>
      <c r="EG55">
        <v>28241.3</v>
      </c>
      <c r="EH55">
        <v>28696.799999999999</v>
      </c>
      <c r="EI55">
        <v>28154.9</v>
      </c>
      <c r="EJ55">
        <v>29633.1</v>
      </c>
      <c r="EK55">
        <v>33195.199999999997</v>
      </c>
      <c r="EL55">
        <v>35374</v>
      </c>
      <c r="EM55">
        <v>39739.9</v>
      </c>
      <c r="EN55">
        <v>42343.5</v>
      </c>
      <c r="EO55">
        <v>2.2266499999999998</v>
      </c>
      <c r="EP55">
        <v>2.1925699999999999</v>
      </c>
      <c r="EQ55">
        <v>0.117656</v>
      </c>
      <c r="ER55">
        <v>0</v>
      </c>
      <c r="ES55">
        <v>31.500299999999999</v>
      </c>
      <c r="ET55">
        <v>999.9</v>
      </c>
      <c r="EU55">
        <v>72.400000000000006</v>
      </c>
      <c r="EV55">
        <v>34.1</v>
      </c>
      <c r="EW55">
        <v>38.487000000000002</v>
      </c>
      <c r="EX55">
        <v>57.854500000000002</v>
      </c>
      <c r="EY55">
        <v>-2.9046500000000002</v>
      </c>
      <c r="EZ55">
        <v>2</v>
      </c>
      <c r="FA55">
        <v>0.44589899999999999</v>
      </c>
      <c r="FB55">
        <v>0.41597200000000001</v>
      </c>
      <c r="FC55">
        <v>20.270600000000002</v>
      </c>
      <c r="FD55">
        <v>5.21774</v>
      </c>
      <c r="FE55">
        <v>12.004099999999999</v>
      </c>
      <c r="FF55">
        <v>4.9865500000000003</v>
      </c>
      <c r="FG55">
        <v>3.2842199999999999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1.86226</v>
      </c>
      <c r="FN55">
        <v>1.8642300000000001</v>
      </c>
      <c r="FO55">
        <v>1.86032</v>
      </c>
      <c r="FP55">
        <v>1.8610500000000001</v>
      </c>
      <c r="FQ55">
        <v>1.8602000000000001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-4.0350000000000001</v>
      </c>
      <c r="GH55">
        <v>0.15240000000000001</v>
      </c>
      <c r="GI55">
        <v>-3.43048097447471</v>
      </c>
      <c r="GJ55">
        <v>-2.7043828418459848E-3</v>
      </c>
      <c r="GK55">
        <v>1.1637646390227569E-6</v>
      </c>
      <c r="GL55">
        <v>-2.7935288173591201E-10</v>
      </c>
      <c r="GM55">
        <v>0.15243500000000409</v>
      </c>
      <c r="GN55">
        <v>0</v>
      </c>
      <c r="GO55">
        <v>0</v>
      </c>
      <c r="GP55">
        <v>0</v>
      </c>
      <c r="GQ55">
        <v>5</v>
      </c>
      <c r="GR55">
        <v>2087</v>
      </c>
      <c r="GS55">
        <v>4</v>
      </c>
      <c r="GT55">
        <v>31</v>
      </c>
      <c r="GU55">
        <v>77.2</v>
      </c>
      <c r="GV55">
        <v>77.2</v>
      </c>
      <c r="GW55">
        <v>0.931396</v>
      </c>
      <c r="GX55">
        <v>2.5769000000000002</v>
      </c>
      <c r="GY55">
        <v>2.04834</v>
      </c>
      <c r="GZ55">
        <v>2.6171899999999999</v>
      </c>
      <c r="HA55">
        <v>2.1972700000000001</v>
      </c>
      <c r="HB55">
        <v>2.3718300000000001</v>
      </c>
      <c r="HC55">
        <v>39.341799999999999</v>
      </c>
      <c r="HD55">
        <v>13.974399999999999</v>
      </c>
      <c r="HE55">
        <v>18</v>
      </c>
      <c r="HF55">
        <v>704.37199999999996</v>
      </c>
      <c r="HG55">
        <v>752.69</v>
      </c>
      <c r="HH55">
        <v>30.9998</v>
      </c>
      <c r="HI55">
        <v>33.053600000000003</v>
      </c>
      <c r="HJ55">
        <v>30.0001</v>
      </c>
      <c r="HK55">
        <v>32.873600000000003</v>
      </c>
      <c r="HL55">
        <v>32.855499999999999</v>
      </c>
      <c r="HM55">
        <v>18.6572</v>
      </c>
      <c r="HN55">
        <v>10.1259</v>
      </c>
      <c r="HO55">
        <v>100</v>
      </c>
      <c r="HP55">
        <v>31</v>
      </c>
      <c r="HQ55">
        <v>271.16000000000003</v>
      </c>
      <c r="HR55">
        <v>34.801600000000001</v>
      </c>
      <c r="HS55">
        <v>99.2072</v>
      </c>
      <c r="HT55">
        <v>98.202799999999996</v>
      </c>
    </row>
    <row r="56" spans="1:228" x14ac:dyDescent="0.2">
      <c r="A56">
        <v>41</v>
      </c>
      <c r="B56">
        <v>1670959130.0999999</v>
      </c>
      <c r="C56">
        <v>159.5</v>
      </c>
      <c r="D56" t="s">
        <v>440</v>
      </c>
      <c r="E56" t="s">
        <v>441</v>
      </c>
      <c r="F56">
        <v>4</v>
      </c>
      <c r="G56">
        <v>1670959128.0999999</v>
      </c>
      <c r="H56">
        <f t="shared" si="0"/>
        <v>1.5923522578297684E-3</v>
      </c>
      <c r="I56">
        <f t="shared" si="1"/>
        <v>1.5923522578297684</v>
      </c>
      <c r="J56">
        <f t="shared" si="2"/>
        <v>4.532625447348142</v>
      </c>
      <c r="K56">
        <f t="shared" si="3"/>
        <v>247.96514285714289</v>
      </c>
      <c r="L56">
        <f t="shared" si="4"/>
        <v>167.73038172213322</v>
      </c>
      <c r="M56">
        <f t="shared" si="5"/>
        <v>16.969382154190793</v>
      </c>
      <c r="N56">
        <f t="shared" si="6"/>
        <v>25.086780503678543</v>
      </c>
      <c r="O56">
        <f t="shared" si="7"/>
        <v>9.8217572041363624E-2</v>
      </c>
      <c r="P56">
        <f t="shared" si="8"/>
        <v>3.6793491234487226</v>
      </c>
      <c r="Q56">
        <f t="shared" si="9"/>
        <v>9.6783934211480654E-2</v>
      </c>
      <c r="R56">
        <f t="shared" si="10"/>
        <v>6.0617022249633508E-2</v>
      </c>
      <c r="S56">
        <f t="shared" si="11"/>
        <v>226.11742680781055</v>
      </c>
      <c r="T56">
        <f t="shared" si="12"/>
        <v>34.03122281783093</v>
      </c>
      <c r="U56">
        <f t="shared" si="13"/>
        <v>33.410100000000007</v>
      </c>
      <c r="V56">
        <f t="shared" si="14"/>
        <v>5.1696950173352541</v>
      </c>
      <c r="W56">
        <f t="shared" si="15"/>
        <v>69.655629067053553</v>
      </c>
      <c r="X56">
        <f t="shared" si="16"/>
        <v>3.5771247829943809</v>
      </c>
      <c r="Y56">
        <f t="shared" si="17"/>
        <v>5.1354425060907634</v>
      </c>
      <c r="Z56">
        <f t="shared" si="18"/>
        <v>1.5925702343408732</v>
      </c>
      <c r="AA56">
        <f t="shared" si="19"/>
        <v>-70.222734570292786</v>
      </c>
      <c r="AB56">
        <f t="shared" si="20"/>
        <v>-23.528456624855657</v>
      </c>
      <c r="AC56">
        <f t="shared" si="21"/>
        <v>-1.4695713998090936</v>
      </c>
      <c r="AD56">
        <f t="shared" si="22"/>
        <v>130.89666421285301</v>
      </c>
      <c r="AE56">
        <f t="shared" si="23"/>
        <v>27.915197202271209</v>
      </c>
      <c r="AF56">
        <f t="shared" si="24"/>
        <v>1.5777217333843789</v>
      </c>
      <c r="AG56">
        <f t="shared" si="25"/>
        <v>4.532625447348142</v>
      </c>
      <c r="AH56">
        <v>268.27347606945858</v>
      </c>
      <c r="AI56">
        <v>259.62409696969701</v>
      </c>
      <c r="AJ56">
        <v>1.7161732570859189</v>
      </c>
      <c r="AK56">
        <v>63.959090836484933</v>
      </c>
      <c r="AL56">
        <f t="shared" si="26"/>
        <v>1.5923522578297684</v>
      </c>
      <c r="AM56">
        <v>34.722728756667053</v>
      </c>
      <c r="AN56">
        <v>35.359949696969693</v>
      </c>
      <c r="AO56">
        <v>1.4127893647616389E-4</v>
      </c>
      <c r="AP56">
        <v>94.062117317295773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47272.226498641212</v>
      </c>
      <c r="AV56">
        <f t="shared" si="30"/>
        <v>1200</v>
      </c>
      <c r="AW56">
        <f t="shared" si="31"/>
        <v>1025.9261278796946</v>
      </c>
      <c r="AX56">
        <f t="shared" si="32"/>
        <v>0.85493843989974549</v>
      </c>
      <c r="AY56">
        <f t="shared" si="33"/>
        <v>0.18843118900650879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1670959128.0999999</v>
      </c>
      <c r="BF56">
        <v>247.96514285714289</v>
      </c>
      <c r="BG56">
        <v>259.72285714285709</v>
      </c>
      <c r="BH56">
        <v>35.357357142857147</v>
      </c>
      <c r="BI56">
        <v>34.725185714285708</v>
      </c>
      <c r="BJ56">
        <v>252.00742857142859</v>
      </c>
      <c r="BK56">
        <v>35.204942857142854</v>
      </c>
      <c r="BL56">
        <v>650.01857142857148</v>
      </c>
      <c r="BM56">
        <v>101.0705714285714</v>
      </c>
      <c r="BN56">
        <v>0.1000214</v>
      </c>
      <c r="BO56">
        <v>33.291485714285713</v>
      </c>
      <c r="BP56">
        <v>33.410100000000007</v>
      </c>
      <c r="BQ56">
        <v>999.89999999999986</v>
      </c>
      <c r="BR56">
        <v>0</v>
      </c>
      <c r="BS56">
        <v>0</v>
      </c>
      <c r="BT56">
        <v>9004.1971428571433</v>
      </c>
      <c r="BU56">
        <v>0</v>
      </c>
      <c r="BV56">
        <v>1477.565714285714</v>
      </c>
      <c r="BW56">
        <v>-11.75817142857143</v>
      </c>
      <c r="BX56">
        <v>257.05357142857139</v>
      </c>
      <c r="BY56">
        <v>269.06642857142862</v>
      </c>
      <c r="BZ56">
        <v>0.63216628571428568</v>
      </c>
      <c r="CA56">
        <v>259.72285714285709</v>
      </c>
      <c r="CB56">
        <v>34.725185714285708</v>
      </c>
      <c r="CC56">
        <v>3.5735814285714289</v>
      </c>
      <c r="CD56">
        <v>3.5096885714285722</v>
      </c>
      <c r="CE56">
        <v>26.97344285714286</v>
      </c>
      <c r="CF56">
        <v>26.66667142857143</v>
      </c>
      <c r="CG56">
        <v>1200</v>
      </c>
      <c r="CH56">
        <v>0.49997042857142859</v>
      </c>
      <c r="CI56">
        <v>0.50002957142857141</v>
      </c>
      <c r="CJ56">
        <v>0</v>
      </c>
      <c r="CK56">
        <v>693.65857142857146</v>
      </c>
      <c r="CL56">
        <v>4.9990899999999998</v>
      </c>
      <c r="CM56">
        <v>7529.3428571428576</v>
      </c>
      <c r="CN56">
        <v>9557.7514285714296</v>
      </c>
      <c r="CO56">
        <v>43.311999999999998</v>
      </c>
      <c r="CP56">
        <v>45.75</v>
      </c>
      <c r="CQ56">
        <v>44.186999999999998</v>
      </c>
      <c r="CR56">
        <v>44.517714285714291</v>
      </c>
      <c r="CS56">
        <v>44.686999999999998</v>
      </c>
      <c r="CT56">
        <v>597.46285714285716</v>
      </c>
      <c r="CU56">
        <v>597.53714285714284</v>
      </c>
      <c r="CV56">
        <v>0</v>
      </c>
      <c r="CW56">
        <v>1670959162</v>
      </c>
      <c r="CX56">
        <v>0</v>
      </c>
      <c r="CY56">
        <v>1670954496.5999999</v>
      </c>
      <c r="CZ56" t="s">
        <v>356</v>
      </c>
      <c r="DA56">
        <v>1670954495.5999999</v>
      </c>
      <c r="DB56">
        <v>1670954496.5999999</v>
      </c>
      <c r="DC56">
        <v>16</v>
      </c>
      <c r="DD56">
        <v>-7.6999999999999999E-2</v>
      </c>
      <c r="DE56">
        <v>-1.0999999999999999E-2</v>
      </c>
      <c r="DF56">
        <v>-4.38</v>
      </c>
      <c r="DG56">
        <v>0.152</v>
      </c>
      <c r="DH56">
        <v>415</v>
      </c>
      <c r="DI56">
        <v>32</v>
      </c>
      <c r="DJ56">
        <v>0.4</v>
      </c>
      <c r="DK56">
        <v>0.41</v>
      </c>
      <c r="DL56">
        <v>-11.6305</v>
      </c>
      <c r="DM56">
        <v>-1.025540069686443</v>
      </c>
      <c r="DN56">
        <v>0.1116045676134948</v>
      </c>
      <c r="DO56">
        <v>0</v>
      </c>
      <c r="DP56">
        <v>0.6402423170731707</v>
      </c>
      <c r="DQ56">
        <v>-8.3922585365852898E-2</v>
      </c>
      <c r="DR56">
        <v>9.5742168410255339E-3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365</v>
      </c>
      <c r="EA56">
        <v>3.29678</v>
      </c>
      <c r="EB56">
        <v>2.6253500000000001</v>
      </c>
      <c r="EC56">
        <v>6.83396E-2</v>
      </c>
      <c r="ED56">
        <v>6.9492499999999999E-2</v>
      </c>
      <c r="EE56">
        <v>0.14311199999999999</v>
      </c>
      <c r="EF56">
        <v>0.139846</v>
      </c>
      <c r="EG56">
        <v>28195.8</v>
      </c>
      <c r="EH56">
        <v>28649.9</v>
      </c>
      <c r="EI56">
        <v>28155.200000000001</v>
      </c>
      <c r="EJ56">
        <v>29632.9</v>
      </c>
      <c r="EK56">
        <v>33195.199999999997</v>
      </c>
      <c r="EL56">
        <v>35373.599999999999</v>
      </c>
      <c r="EM56">
        <v>39740.6</v>
      </c>
      <c r="EN56">
        <v>42343.5</v>
      </c>
      <c r="EO56">
        <v>2.22682</v>
      </c>
      <c r="EP56">
        <v>2.1922799999999998</v>
      </c>
      <c r="EQ56">
        <v>0.118103</v>
      </c>
      <c r="ER56">
        <v>0</v>
      </c>
      <c r="ES56">
        <v>31.5045</v>
      </c>
      <c r="ET56">
        <v>999.9</v>
      </c>
      <c r="EU56">
        <v>72.400000000000006</v>
      </c>
      <c r="EV56">
        <v>34.1</v>
      </c>
      <c r="EW56">
        <v>38.489400000000003</v>
      </c>
      <c r="EX56">
        <v>57.914499999999997</v>
      </c>
      <c r="EY56">
        <v>-2.7884600000000002</v>
      </c>
      <c r="EZ56">
        <v>2</v>
      </c>
      <c r="FA56">
        <v>0.37909799999999999</v>
      </c>
      <c r="FB56">
        <v>0.48441200000000001</v>
      </c>
      <c r="FC56">
        <v>20.270900000000001</v>
      </c>
      <c r="FD56">
        <v>5.2196899999999999</v>
      </c>
      <c r="FE56">
        <v>12.004099999999999</v>
      </c>
      <c r="FF56">
        <v>4.98665</v>
      </c>
      <c r="FG56">
        <v>3.28443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1.86222</v>
      </c>
      <c r="FN56">
        <v>1.8642000000000001</v>
      </c>
      <c r="FO56">
        <v>1.8603000000000001</v>
      </c>
      <c r="FP56">
        <v>1.8610100000000001</v>
      </c>
      <c r="FQ56">
        <v>1.8602000000000001</v>
      </c>
      <c r="FR56">
        <v>1.86188</v>
      </c>
      <c r="FS56">
        <v>1.8584099999999999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-4.05</v>
      </c>
      <c r="GH56">
        <v>0.15240000000000001</v>
      </c>
      <c r="GI56">
        <v>-3.43048097447471</v>
      </c>
      <c r="GJ56">
        <v>-2.7043828418459848E-3</v>
      </c>
      <c r="GK56">
        <v>1.1637646390227569E-6</v>
      </c>
      <c r="GL56">
        <v>-2.7935288173591201E-10</v>
      </c>
      <c r="GM56">
        <v>0.15243500000000409</v>
      </c>
      <c r="GN56">
        <v>0</v>
      </c>
      <c r="GO56">
        <v>0</v>
      </c>
      <c r="GP56">
        <v>0</v>
      </c>
      <c r="GQ56">
        <v>5</v>
      </c>
      <c r="GR56">
        <v>2087</v>
      </c>
      <c r="GS56">
        <v>4</v>
      </c>
      <c r="GT56">
        <v>31</v>
      </c>
      <c r="GU56">
        <v>77.2</v>
      </c>
      <c r="GV56">
        <v>77.2</v>
      </c>
      <c r="GW56">
        <v>0.950928</v>
      </c>
      <c r="GX56">
        <v>2.5817899999999998</v>
      </c>
      <c r="GY56">
        <v>2.04834</v>
      </c>
      <c r="GZ56">
        <v>2.6184099999999999</v>
      </c>
      <c r="HA56">
        <v>2.1972700000000001</v>
      </c>
      <c r="HB56">
        <v>2.2985799999999998</v>
      </c>
      <c r="HC56">
        <v>39.341799999999999</v>
      </c>
      <c r="HD56">
        <v>13.956899999999999</v>
      </c>
      <c r="HE56">
        <v>18</v>
      </c>
      <c r="HF56">
        <v>704.53499999999997</v>
      </c>
      <c r="HG56">
        <v>752.428</v>
      </c>
      <c r="HH56">
        <v>31</v>
      </c>
      <c r="HI56">
        <v>33.053600000000003</v>
      </c>
      <c r="HJ56">
        <v>30.0002</v>
      </c>
      <c r="HK56">
        <v>32.875</v>
      </c>
      <c r="HL56">
        <v>32.857700000000001</v>
      </c>
      <c r="HM56">
        <v>19.042000000000002</v>
      </c>
      <c r="HN56">
        <v>10.1259</v>
      </c>
      <c r="HO56">
        <v>100</v>
      </c>
      <c r="HP56">
        <v>31</v>
      </c>
      <c r="HQ56">
        <v>277.83800000000002</v>
      </c>
      <c r="HR56">
        <v>34.837899999999998</v>
      </c>
      <c r="HS56">
        <v>99.208699999999993</v>
      </c>
      <c r="HT56">
        <v>98.202500000000001</v>
      </c>
    </row>
    <row r="57" spans="1:228" x14ac:dyDescent="0.2">
      <c r="A57">
        <v>42</v>
      </c>
      <c r="B57">
        <v>1670959134.0999999</v>
      </c>
      <c r="C57">
        <v>163.5</v>
      </c>
      <c r="D57" t="s">
        <v>442</v>
      </c>
      <c r="E57" t="s">
        <v>443</v>
      </c>
      <c r="F57">
        <v>4</v>
      </c>
      <c r="G57">
        <v>1670959131.7874999</v>
      </c>
      <c r="H57">
        <f t="shared" si="0"/>
        <v>1.5961986448431373E-3</v>
      </c>
      <c r="I57">
        <f t="shared" si="1"/>
        <v>1.5961986448431373</v>
      </c>
      <c r="J57">
        <f t="shared" si="2"/>
        <v>4.4921159407207734</v>
      </c>
      <c r="K57">
        <f t="shared" si="3"/>
        <v>254.11612500000001</v>
      </c>
      <c r="L57">
        <f t="shared" si="4"/>
        <v>174.49107470071721</v>
      </c>
      <c r="M57">
        <f t="shared" si="5"/>
        <v>17.65321436087223</v>
      </c>
      <c r="N57">
        <f t="shared" si="6"/>
        <v>25.708858948077555</v>
      </c>
      <c r="O57">
        <f t="shared" si="7"/>
        <v>9.8374114028187618E-2</v>
      </c>
      <c r="P57">
        <f t="shared" si="8"/>
        <v>3.6767522127137284</v>
      </c>
      <c r="Q57">
        <f t="shared" si="9"/>
        <v>9.6934938921943228E-2</v>
      </c>
      <c r="R57">
        <f t="shared" si="10"/>
        <v>6.0711887003108887E-2</v>
      </c>
      <c r="S57">
        <f t="shared" si="11"/>
        <v>226.11833548653522</v>
      </c>
      <c r="T57">
        <f t="shared" si="12"/>
        <v>34.035500798391553</v>
      </c>
      <c r="U57">
        <f t="shared" si="13"/>
        <v>33.4170625</v>
      </c>
      <c r="V57">
        <f t="shared" si="14"/>
        <v>5.1717117542368491</v>
      </c>
      <c r="W57">
        <f t="shared" si="15"/>
        <v>69.651204743123458</v>
      </c>
      <c r="X57">
        <f t="shared" si="16"/>
        <v>3.5778180689242971</v>
      </c>
      <c r="Y57">
        <f t="shared" si="17"/>
        <v>5.1367640834346506</v>
      </c>
      <c r="Z57">
        <f t="shared" si="18"/>
        <v>1.593893685312552</v>
      </c>
      <c r="AA57">
        <f t="shared" si="19"/>
        <v>-70.392360237582352</v>
      </c>
      <c r="AB57">
        <f t="shared" si="20"/>
        <v>-23.982271136994033</v>
      </c>
      <c r="AC57">
        <f t="shared" si="21"/>
        <v>-1.4990591205314574</v>
      </c>
      <c r="AD57">
        <f t="shared" si="22"/>
        <v>130.24464499142738</v>
      </c>
      <c r="AE57">
        <f t="shared" si="23"/>
        <v>28.042457352222055</v>
      </c>
      <c r="AF57">
        <f t="shared" si="24"/>
        <v>1.5810580285612583</v>
      </c>
      <c r="AG57">
        <f t="shared" si="25"/>
        <v>4.4921159407207734</v>
      </c>
      <c r="AH57">
        <v>275.27682390652592</v>
      </c>
      <c r="AI57">
        <v>266.57538181818171</v>
      </c>
      <c r="AJ57">
        <v>1.7339845891103829</v>
      </c>
      <c r="AK57">
        <v>63.959090836484933</v>
      </c>
      <c r="AL57">
        <f t="shared" si="26"/>
        <v>1.5961986448431373</v>
      </c>
      <c r="AM57">
        <v>34.729300315633893</v>
      </c>
      <c r="AN57">
        <v>35.367614545454529</v>
      </c>
      <c r="AO57">
        <v>2.1999573252007071E-4</v>
      </c>
      <c r="AP57">
        <v>94.062117317295773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47225.138933823699</v>
      </c>
      <c r="AV57">
        <f t="shared" si="30"/>
        <v>1200.0037500000001</v>
      </c>
      <c r="AW57">
        <f t="shared" si="31"/>
        <v>1025.9294385940598</v>
      </c>
      <c r="AX57">
        <f t="shared" si="32"/>
        <v>0.85493852714548568</v>
      </c>
      <c r="AY57">
        <f t="shared" si="33"/>
        <v>0.18843135739078748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1670959131.7874999</v>
      </c>
      <c r="BF57">
        <v>254.11612500000001</v>
      </c>
      <c r="BG57">
        <v>265.93124999999998</v>
      </c>
      <c r="BH57">
        <v>35.364512499999996</v>
      </c>
      <c r="BI57">
        <v>34.731000000000002</v>
      </c>
      <c r="BJ57">
        <v>258.17212499999999</v>
      </c>
      <c r="BK57">
        <v>35.212112500000003</v>
      </c>
      <c r="BL57">
        <v>650.00937499999998</v>
      </c>
      <c r="BM57">
        <v>101.069625</v>
      </c>
      <c r="BN57">
        <v>0.10010182500000001</v>
      </c>
      <c r="BO57">
        <v>33.296075000000002</v>
      </c>
      <c r="BP57">
        <v>33.4170625</v>
      </c>
      <c r="BQ57">
        <v>999.9</v>
      </c>
      <c r="BR57">
        <v>0</v>
      </c>
      <c r="BS57">
        <v>0</v>
      </c>
      <c r="BT57">
        <v>8995.3125</v>
      </c>
      <c r="BU57">
        <v>0</v>
      </c>
      <c r="BV57">
        <v>1457.9725000000001</v>
      </c>
      <c r="BW57">
        <v>-11.8151125</v>
      </c>
      <c r="BX57">
        <v>263.43237499999998</v>
      </c>
      <c r="BY57">
        <v>275.49962499999998</v>
      </c>
      <c r="BZ57">
        <v>0.63352912500000003</v>
      </c>
      <c r="CA57">
        <v>265.93124999999998</v>
      </c>
      <c r="CB57">
        <v>34.731000000000002</v>
      </c>
      <c r="CC57">
        <v>3.5742799999999999</v>
      </c>
      <c r="CD57">
        <v>3.5102500000000001</v>
      </c>
      <c r="CE57">
        <v>26.9767625</v>
      </c>
      <c r="CF57">
        <v>26.669374999999999</v>
      </c>
      <c r="CG57">
        <v>1200.0037500000001</v>
      </c>
      <c r="CH57">
        <v>0.49996800000000002</v>
      </c>
      <c r="CI57">
        <v>0.50003200000000003</v>
      </c>
      <c r="CJ57">
        <v>0</v>
      </c>
      <c r="CK57">
        <v>693.19724999999994</v>
      </c>
      <c r="CL57">
        <v>4.9990899999999998</v>
      </c>
      <c r="CM57">
        <v>7526.5062500000004</v>
      </c>
      <c r="CN57">
        <v>9557.7487499999988</v>
      </c>
      <c r="CO57">
        <v>43.351374999999997</v>
      </c>
      <c r="CP57">
        <v>45.75</v>
      </c>
      <c r="CQ57">
        <v>44.210624999999993</v>
      </c>
      <c r="CR57">
        <v>44.53875</v>
      </c>
      <c r="CS57">
        <v>44.686999999999998</v>
      </c>
      <c r="CT57">
        <v>597.46125000000006</v>
      </c>
      <c r="CU57">
        <v>597.5424999999999</v>
      </c>
      <c r="CV57">
        <v>0</v>
      </c>
      <c r="CW57">
        <v>1670959166.2</v>
      </c>
      <c r="CX57">
        <v>0</v>
      </c>
      <c r="CY57">
        <v>1670954496.5999999</v>
      </c>
      <c r="CZ57" t="s">
        <v>356</v>
      </c>
      <c r="DA57">
        <v>1670954495.5999999</v>
      </c>
      <c r="DB57">
        <v>1670954496.5999999</v>
      </c>
      <c r="DC57">
        <v>16</v>
      </c>
      <c r="DD57">
        <v>-7.6999999999999999E-2</v>
      </c>
      <c r="DE57">
        <v>-1.0999999999999999E-2</v>
      </c>
      <c r="DF57">
        <v>-4.38</v>
      </c>
      <c r="DG57">
        <v>0.152</v>
      </c>
      <c r="DH57">
        <v>415</v>
      </c>
      <c r="DI57">
        <v>32</v>
      </c>
      <c r="DJ57">
        <v>0.4</v>
      </c>
      <c r="DK57">
        <v>0.41</v>
      </c>
      <c r="DL57">
        <v>-11.691812195121949</v>
      </c>
      <c r="DM57">
        <v>-1.0346801393728251</v>
      </c>
      <c r="DN57">
        <v>0.1127129598346775</v>
      </c>
      <c r="DO57">
        <v>0</v>
      </c>
      <c r="DP57">
        <v>0.63544092682926823</v>
      </c>
      <c r="DQ57">
        <v>-2.953496864111543E-2</v>
      </c>
      <c r="DR57">
        <v>3.523204149982086E-3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365</v>
      </c>
      <c r="EA57">
        <v>3.2968500000000001</v>
      </c>
      <c r="EB57">
        <v>2.6252800000000001</v>
      </c>
      <c r="EC57">
        <v>6.9848999999999994E-2</v>
      </c>
      <c r="ED57">
        <v>7.0967699999999995E-2</v>
      </c>
      <c r="EE57">
        <v>0.14312900000000001</v>
      </c>
      <c r="EF57">
        <v>0.13986299999999999</v>
      </c>
      <c r="EG57">
        <v>28150.3</v>
      </c>
      <c r="EH57">
        <v>28604.400000000001</v>
      </c>
      <c r="EI57">
        <v>28155.4</v>
      </c>
      <c r="EJ57">
        <v>29632.799999999999</v>
      </c>
      <c r="EK57">
        <v>33194.699999999997</v>
      </c>
      <c r="EL57">
        <v>35372.800000000003</v>
      </c>
      <c r="EM57">
        <v>39740.699999999997</v>
      </c>
      <c r="EN57">
        <v>42343.3</v>
      </c>
      <c r="EO57">
        <v>2.22682</v>
      </c>
      <c r="EP57">
        <v>2.1924000000000001</v>
      </c>
      <c r="EQ57">
        <v>0.117622</v>
      </c>
      <c r="ER57">
        <v>0</v>
      </c>
      <c r="ES57">
        <v>31.508600000000001</v>
      </c>
      <c r="ET57">
        <v>999.9</v>
      </c>
      <c r="EU57">
        <v>72.400000000000006</v>
      </c>
      <c r="EV57">
        <v>34.1</v>
      </c>
      <c r="EW57">
        <v>38.4863</v>
      </c>
      <c r="EX57">
        <v>57.884500000000003</v>
      </c>
      <c r="EY57">
        <v>-2.77244</v>
      </c>
      <c r="EZ57">
        <v>2</v>
      </c>
      <c r="FA57">
        <v>0.446133</v>
      </c>
      <c r="FB57">
        <v>0.417879</v>
      </c>
      <c r="FC57">
        <v>20.270700000000001</v>
      </c>
      <c r="FD57">
        <v>5.2193899999999998</v>
      </c>
      <c r="FE57">
        <v>12.004</v>
      </c>
      <c r="FF57">
        <v>4.9866000000000001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1.86582</v>
      </c>
      <c r="FM57">
        <v>1.8622099999999999</v>
      </c>
      <c r="FN57">
        <v>1.8642300000000001</v>
      </c>
      <c r="FO57">
        <v>1.8603000000000001</v>
      </c>
      <c r="FP57">
        <v>1.86104</v>
      </c>
      <c r="FQ57">
        <v>1.8602000000000001</v>
      </c>
      <c r="FR57">
        <v>1.8618699999999999</v>
      </c>
      <c r="FS57">
        <v>1.85839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-4.0650000000000004</v>
      </c>
      <c r="GH57">
        <v>0.15240000000000001</v>
      </c>
      <c r="GI57">
        <v>-3.43048097447471</v>
      </c>
      <c r="GJ57">
        <v>-2.7043828418459848E-3</v>
      </c>
      <c r="GK57">
        <v>1.1637646390227569E-6</v>
      </c>
      <c r="GL57">
        <v>-2.7935288173591201E-10</v>
      </c>
      <c r="GM57">
        <v>0.15243500000000409</v>
      </c>
      <c r="GN57">
        <v>0</v>
      </c>
      <c r="GO57">
        <v>0</v>
      </c>
      <c r="GP57">
        <v>0</v>
      </c>
      <c r="GQ57">
        <v>5</v>
      </c>
      <c r="GR57">
        <v>2087</v>
      </c>
      <c r="GS57">
        <v>4</v>
      </c>
      <c r="GT57">
        <v>31</v>
      </c>
      <c r="GU57">
        <v>77.3</v>
      </c>
      <c r="GV57">
        <v>77.3</v>
      </c>
      <c r="GW57">
        <v>0.96923800000000004</v>
      </c>
      <c r="GX57">
        <v>2.5732400000000002</v>
      </c>
      <c r="GY57">
        <v>2.04834</v>
      </c>
      <c r="GZ57">
        <v>2.6184099999999999</v>
      </c>
      <c r="HA57">
        <v>2.1972700000000001</v>
      </c>
      <c r="HB57">
        <v>2.3303199999999999</v>
      </c>
      <c r="HC57">
        <v>39.366700000000002</v>
      </c>
      <c r="HD57">
        <v>13.9657</v>
      </c>
      <c r="HE57">
        <v>18</v>
      </c>
      <c r="HF57">
        <v>704.56500000000005</v>
      </c>
      <c r="HG57">
        <v>752.57600000000002</v>
      </c>
      <c r="HH57">
        <v>31.000299999999999</v>
      </c>
      <c r="HI57">
        <v>33.055300000000003</v>
      </c>
      <c r="HJ57">
        <v>30.0002</v>
      </c>
      <c r="HK57">
        <v>32.877699999999997</v>
      </c>
      <c r="HL57">
        <v>32.859900000000003</v>
      </c>
      <c r="HM57">
        <v>19.428699999999999</v>
      </c>
      <c r="HN57">
        <v>9.8399300000000007</v>
      </c>
      <c r="HO57">
        <v>100</v>
      </c>
      <c r="HP57">
        <v>31</v>
      </c>
      <c r="HQ57">
        <v>284.51600000000002</v>
      </c>
      <c r="HR57">
        <v>34.874200000000002</v>
      </c>
      <c r="HS57">
        <v>99.209100000000007</v>
      </c>
      <c r="HT57">
        <v>98.202200000000005</v>
      </c>
    </row>
    <row r="58" spans="1:228" x14ac:dyDescent="0.2">
      <c r="A58">
        <v>43</v>
      </c>
      <c r="B58">
        <v>1670959138.0999999</v>
      </c>
      <c r="C58">
        <v>167.5</v>
      </c>
      <c r="D58" t="s">
        <v>444</v>
      </c>
      <c r="E58" t="s">
        <v>445</v>
      </c>
      <c r="F58">
        <v>4</v>
      </c>
      <c r="G58">
        <v>1670959136.0999999</v>
      </c>
      <c r="H58">
        <f t="shared" si="0"/>
        <v>1.5819824739385078E-3</v>
      </c>
      <c r="I58">
        <f t="shared" si="1"/>
        <v>1.5819824739385078</v>
      </c>
      <c r="J58">
        <f t="shared" si="2"/>
        <v>4.5409223839614619</v>
      </c>
      <c r="K58">
        <f t="shared" si="3"/>
        <v>261.29814285714292</v>
      </c>
      <c r="L58">
        <f t="shared" si="4"/>
        <v>180.04089693051927</v>
      </c>
      <c r="M58">
        <f t="shared" si="5"/>
        <v>18.214868491349009</v>
      </c>
      <c r="N58">
        <f t="shared" si="6"/>
        <v>26.435723162462125</v>
      </c>
      <c r="O58">
        <f t="shared" si="7"/>
        <v>9.7498294910864619E-2</v>
      </c>
      <c r="P58">
        <f t="shared" si="8"/>
        <v>3.6835164829985838</v>
      </c>
      <c r="Q58">
        <f t="shared" si="9"/>
        <v>9.6086988781755353E-2</v>
      </c>
      <c r="R58">
        <f t="shared" si="10"/>
        <v>6.0179466350381558E-2</v>
      </c>
      <c r="S58">
        <f t="shared" si="11"/>
        <v>226.11645223666358</v>
      </c>
      <c r="T58">
        <f t="shared" si="12"/>
        <v>34.042836569719917</v>
      </c>
      <c r="U58">
        <f t="shared" si="13"/>
        <v>33.417985714285713</v>
      </c>
      <c r="V58">
        <f t="shared" si="14"/>
        <v>5.1719792211052704</v>
      </c>
      <c r="W58">
        <f t="shared" si="15"/>
        <v>69.63910492967949</v>
      </c>
      <c r="X58">
        <f t="shared" si="16"/>
        <v>3.5783305796219196</v>
      </c>
      <c r="Y58">
        <f t="shared" si="17"/>
        <v>5.1383925500410479</v>
      </c>
      <c r="Z58">
        <f t="shared" si="18"/>
        <v>1.5936486414833508</v>
      </c>
      <c r="AA58">
        <f t="shared" si="19"/>
        <v>-69.7654271006882</v>
      </c>
      <c r="AB58">
        <f t="shared" si="20"/>
        <v>-23.08701081797869</v>
      </c>
      <c r="AC58">
        <f t="shared" si="21"/>
        <v>-1.4404954383437265</v>
      </c>
      <c r="AD58">
        <f t="shared" si="22"/>
        <v>131.82351887965297</v>
      </c>
      <c r="AE58">
        <f t="shared" si="23"/>
        <v>28.078167719952326</v>
      </c>
      <c r="AF58">
        <f t="shared" si="24"/>
        <v>1.5631920178906391</v>
      </c>
      <c r="AG58">
        <f t="shared" si="25"/>
        <v>4.5409223839614619</v>
      </c>
      <c r="AH58">
        <v>282.18544921543082</v>
      </c>
      <c r="AI58">
        <v>273.47660606060617</v>
      </c>
      <c r="AJ58">
        <v>1.730481834461808</v>
      </c>
      <c r="AK58">
        <v>63.959090836484933</v>
      </c>
      <c r="AL58">
        <f t="shared" si="26"/>
        <v>1.5819824739385078</v>
      </c>
      <c r="AM58">
        <v>34.737168907807749</v>
      </c>
      <c r="AN58">
        <v>35.371023636363617</v>
      </c>
      <c r="AO58">
        <v>5.296249656065689E-6</v>
      </c>
      <c r="AP58">
        <v>94.062117317295773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47345.073207071218</v>
      </c>
      <c r="AV58">
        <f t="shared" si="30"/>
        <v>1199.992857142857</v>
      </c>
      <c r="AW58">
        <f t="shared" si="31"/>
        <v>1025.9202135941262</v>
      </c>
      <c r="AX58">
        <f t="shared" si="32"/>
        <v>0.85493860024867807</v>
      </c>
      <c r="AY58">
        <f t="shared" si="33"/>
        <v>0.18843149847994872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1670959136.0999999</v>
      </c>
      <c r="BF58">
        <v>261.29814285714292</v>
      </c>
      <c r="BG58">
        <v>273.13099999999997</v>
      </c>
      <c r="BH58">
        <v>35.369228571428572</v>
      </c>
      <c r="BI58">
        <v>34.742871428571434</v>
      </c>
      <c r="BJ58">
        <v>265.36971428571428</v>
      </c>
      <c r="BK58">
        <v>35.216785714285713</v>
      </c>
      <c r="BL58">
        <v>650.00271428571432</v>
      </c>
      <c r="BM58">
        <v>101.07085714285719</v>
      </c>
      <c r="BN58">
        <v>9.9870185714285728E-2</v>
      </c>
      <c r="BO58">
        <v>33.301728571428569</v>
      </c>
      <c r="BP58">
        <v>33.417985714285713</v>
      </c>
      <c r="BQ58">
        <v>999.89999999999986</v>
      </c>
      <c r="BR58">
        <v>0</v>
      </c>
      <c r="BS58">
        <v>0</v>
      </c>
      <c r="BT58">
        <v>9018.5714285714294</v>
      </c>
      <c r="BU58">
        <v>0</v>
      </c>
      <c r="BV58">
        <v>1449.21</v>
      </c>
      <c r="BW58">
        <v>-11.83264285714286</v>
      </c>
      <c r="BX58">
        <v>270.87900000000002</v>
      </c>
      <c r="BY58">
        <v>282.96171428571432</v>
      </c>
      <c r="BZ58">
        <v>0.62635128571428567</v>
      </c>
      <c r="CA58">
        <v>273.13099999999997</v>
      </c>
      <c r="CB58">
        <v>34.742871428571434</v>
      </c>
      <c r="CC58">
        <v>3.5748042857142859</v>
      </c>
      <c r="CD58">
        <v>3.511497142857142</v>
      </c>
      <c r="CE58">
        <v>26.97925714285714</v>
      </c>
      <c r="CF58">
        <v>26.675428571428569</v>
      </c>
      <c r="CG58">
        <v>1199.992857142857</v>
      </c>
      <c r="CH58">
        <v>0.49996600000000008</v>
      </c>
      <c r="CI58">
        <v>0.50003399999999998</v>
      </c>
      <c r="CJ58">
        <v>0</v>
      </c>
      <c r="CK58">
        <v>693.19071428571431</v>
      </c>
      <c r="CL58">
        <v>4.9990899999999998</v>
      </c>
      <c r="CM58">
        <v>7523.2285714285699</v>
      </c>
      <c r="CN58">
        <v>9557.6957142857136</v>
      </c>
      <c r="CO58">
        <v>43.357000000000014</v>
      </c>
      <c r="CP58">
        <v>45.75</v>
      </c>
      <c r="CQ58">
        <v>44.25</v>
      </c>
      <c r="CR58">
        <v>44.561999999999998</v>
      </c>
      <c r="CS58">
        <v>44.686999999999998</v>
      </c>
      <c r="CT58">
        <v>597.45285714285717</v>
      </c>
      <c r="CU58">
        <v>597.54</v>
      </c>
      <c r="CV58">
        <v>0</v>
      </c>
      <c r="CW58">
        <v>1670959170.4000001</v>
      </c>
      <c r="CX58">
        <v>0</v>
      </c>
      <c r="CY58">
        <v>1670954496.5999999</v>
      </c>
      <c r="CZ58" t="s">
        <v>356</v>
      </c>
      <c r="DA58">
        <v>1670954495.5999999</v>
      </c>
      <c r="DB58">
        <v>1670954496.5999999</v>
      </c>
      <c r="DC58">
        <v>16</v>
      </c>
      <c r="DD58">
        <v>-7.6999999999999999E-2</v>
      </c>
      <c r="DE58">
        <v>-1.0999999999999999E-2</v>
      </c>
      <c r="DF58">
        <v>-4.38</v>
      </c>
      <c r="DG58">
        <v>0.152</v>
      </c>
      <c r="DH58">
        <v>415</v>
      </c>
      <c r="DI58">
        <v>32</v>
      </c>
      <c r="DJ58">
        <v>0.4</v>
      </c>
      <c r="DK58">
        <v>0.41</v>
      </c>
      <c r="DL58">
        <v>-11.750168292682931</v>
      </c>
      <c r="DM58">
        <v>-0.67956376306623167</v>
      </c>
      <c r="DN58">
        <v>8.1158620476033602E-2</v>
      </c>
      <c r="DO58">
        <v>0</v>
      </c>
      <c r="DP58">
        <v>0.63330497560975607</v>
      </c>
      <c r="DQ58">
        <v>-2.364696167247262E-2</v>
      </c>
      <c r="DR58">
        <v>2.9861022435879918E-3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365</v>
      </c>
      <c r="EA58">
        <v>3.2968099999999998</v>
      </c>
      <c r="EB58">
        <v>2.6253299999999999</v>
      </c>
      <c r="EC58">
        <v>7.1342799999999998E-2</v>
      </c>
      <c r="ED58">
        <v>7.2438900000000001E-2</v>
      </c>
      <c r="EE58">
        <v>0.14313899999999999</v>
      </c>
      <c r="EF58">
        <v>0.13989799999999999</v>
      </c>
      <c r="EG58">
        <v>28105.1</v>
      </c>
      <c r="EH58">
        <v>28559</v>
      </c>
      <c r="EI58">
        <v>28155.4</v>
      </c>
      <c r="EJ58">
        <v>29632.7</v>
      </c>
      <c r="EK58">
        <v>33194.400000000001</v>
      </c>
      <c r="EL58">
        <v>35371.5</v>
      </c>
      <c r="EM58">
        <v>39740.699999999997</v>
      </c>
      <c r="EN58">
        <v>42343.3</v>
      </c>
      <c r="EO58">
        <v>2.2266499999999998</v>
      </c>
      <c r="EP58">
        <v>2.1924700000000001</v>
      </c>
      <c r="EQ58">
        <v>0.11768199999999999</v>
      </c>
      <c r="ER58">
        <v>0</v>
      </c>
      <c r="ES58">
        <v>31.5121</v>
      </c>
      <c r="ET58">
        <v>999.9</v>
      </c>
      <c r="EU58">
        <v>72.400000000000006</v>
      </c>
      <c r="EV58">
        <v>34.1</v>
      </c>
      <c r="EW58">
        <v>38.490900000000003</v>
      </c>
      <c r="EX58">
        <v>57.404499999999999</v>
      </c>
      <c r="EY58">
        <v>-2.8966400000000001</v>
      </c>
      <c r="EZ58">
        <v>2</v>
      </c>
      <c r="FA58">
        <v>0.44619700000000001</v>
      </c>
      <c r="FB58">
        <v>0.41898400000000002</v>
      </c>
      <c r="FC58">
        <v>20.270600000000002</v>
      </c>
      <c r="FD58">
        <v>5.2196899999999999</v>
      </c>
      <c r="FE58">
        <v>12.004099999999999</v>
      </c>
      <c r="FF58">
        <v>4.9869500000000002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1.86222</v>
      </c>
      <c r="FN58">
        <v>1.8642399999999999</v>
      </c>
      <c r="FO58">
        <v>1.86029</v>
      </c>
      <c r="FP58">
        <v>1.8610599999999999</v>
      </c>
      <c r="FQ58">
        <v>1.8602000000000001</v>
      </c>
      <c r="FR58">
        <v>1.86188</v>
      </c>
      <c r="FS58">
        <v>1.8584099999999999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-4.0789999999999997</v>
      </c>
      <c r="GH58">
        <v>0.1525</v>
      </c>
      <c r="GI58">
        <v>-3.43048097447471</v>
      </c>
      <c r="GJ58">
        <v>-2.7043828418459848E-3</v>
      </c>
      <c r="GK58">
        <v>1.1637646390227569E-6</v>
      </c>
      <c r="GL58">
        <v>-2.7935288173591201E-10</v>
      </c>
      <c r="GM58">
        <v>0.15243500000000409</v>
      </c>
      <c r="GN58">
        <v>0</v>
      </c>
      <c r="GO58">
        <v>0</v>
      </c>
      <c r="GP58">
        <v>0</v>
      </c>
      <c r="GQ58">
        <v>5</v>
      </c>
      <c r="GR58">
        <v>2087</v>
      </c>
      <c r="GS58">
        <v>4</v>
      </c>
      <c r="GT58">
        <v>31</v>
      </c>
      <c r="GU58">
        <v>77.400000000000006</v>
      </c>
      <c r="GV58">
        <v>77.400000000000006</v>
      </c>
      <c r="GW58">
        <v>0.98877000000000004</v>
      </c>
      <c r="GX58">
        <v>2.5708000000000002</v>
      </c>
      <c r="GY58">
        <v>2.04834</v>
      </c>
      <c r="GZ58">
        <v>2.6184099999999999</v>
      </c>
      <c r="HA58">
        <v>2.1972700000000001</v>
      </c>
      <c r="HB58">
        <v>2.35107</v>
      </c>
      <c r="HC58">
        <v>39.366700000000002</v>
      </c>
      <c r="HD58">
        <v>13.974399999999999</v>
      </c>
      <c r="HE58">
        <v>18</v>
      </c>
      <c r="HF58">
        <v>704.44600000000003</v>
      </c>
      <c r="HG58">
        <v>752.68499999999995</v>
      </c>
      <c r="HH58">
        <v>31.000299999999999</v>
      </c>
      <c r="HI58">
        <v>33.056600000000003</v>
      </c>
      <c r="HJ58">
        <v>30.000299999999999</v>
      </c>
      <c r="HK58">
        <v>32.880099999999999</v>
      </c>
      <c r="HL58">
        <v>32.8628</v>
      </c>
      <c r="HM58">
        <v>19.8154</v>
      </c>
      <c r="HN58">
        <v>9.5581600000000009</v>
      </c>
      <c r="HO58">
        <v>100</v>
      </c>
      <c r="HP58">
        <v>31</v>
      </c>
      <c r="HQ58">
        <v>291.19400000000002</v>
      </c>
      <c r="HR58">
        <v>34.905200000000001</v>
      </c>
      <c r="HS58">
        <v>99.209100000000007</v>
      </c>
      <c r="HT58">
        <v>98.202100000000002</v>
      </c>
    </row>
    <row r="59" spans="1:228" x14ac:dyDescent="0.2">
      <c r="A59">
        <v>44</v>
      </c>
      <c r="B59">
        <v>1670959142.0999999</v>
      </c>
      <c r="C59">
        <v>171.5</v>
      </c>
      <c r="D59" t="s">
        <v>446</v>
      </c>
      <c r="E59" t="s">
        <v>447</v>
      </c>
      <c r="F59">
        <v>4</v>
      </c>
      <c r="G59">
        <v>1670959139.7874999</v>
      </c>
      <c r="H59">
        <f t="shared" si="0"/>
        <v>1.5827746444148794E-3</v>
      </c>
      <c r="I59">
        <f t="shared" si="1"/>
        <v>1.5827746444148794</v>
      </c>
      <c r="J59">
        <f t="shared" si="2"/>
        <v>5.0578279115288556</v>
      </c>
      <c r="K59">
        <f t="shared" si="3"/>
        <v>267.42324999999988</v>
      </c>
      <c r="L59">
        <f t="shared" si="4"/>
        <v>177.49818445957973</v>
      </c>
      <c r="M59">
        <f t="shared" si="5"/>
        <v>17.95743255656426</v>
      </c>
      <c r="N59">
        <f t="shared" si="6"/>
        <v>27.055121665347496</v>
      </c>
      <c r="O59">
        <f t="shared" si="7"/>
        <v>9.7468835872830895E-2</v>
      </c>
      <c r="P59">
        <f t="shared" si="8"/>
        <v>3.6783361366318359</v>
      </c>
      <c r="Q59">
        <f t="shared" si="9"/>
        <v>9.6056420445941482E-2</v>
      </c>
      <c r="R59">
        <f t="shared" si="10"/>
        <v>6.0160457616867911E-2</v>
      </c>
      <c r="S59">
        <f t="shared" si="11"/>
        <v>226.11376648664279</v>
      </c>
      <c r="T59">
        <f t="shared" si="12"/>
        <v>34.048334819254144</v>
      </c>
      <c r="U59">
        <f t="shared" si="13"/>
        <v>33.425125000000001</v>
      </c>
      <c r="V59">
        <f t="shared" si="14"/>
        <v>5.1740479689139782</v>
      </c>
      <c r="W59">
        <f t="shared" si="15"/>
        <v>69.63642283422115</v>
      </c>
      <c r="X59">
        <f t="shared" si="16"/>
        <v>3.5791350208776334</v>
      </c>
      <c r="Y59">
        <f t="shared" si="17"/>
        <v>5.1397456606842731</v>
      </c>
      <c r="Z59">
        <f t="shared" si="18"/>
        <v>1.5949129480363449</v>
      </c>
      <c r="AA59">
        <f t="shared" si="19"/>
        <v>-69.800361818696189</v>
      </c>
      <c r="AB59">
        <f t="shared" si="20"/>
        <v>-23.538976540634739</v>
      </c>
      <c r="AC59">
        <f t="shared" si="21"/>
        <v>-1.4708491321651185</v>
      </c>
      <c r="AD59">
        <f t="shared" si="22"/>
        <v>131.30357899514675</v>
      </c>
      <c r="AE59">
        <f t="shared" si="23"/>
        <v>28.221632162142573</v>
      </c>
      <c r="AF59">
        <f t="shared" si="24"/>
        <v>1.3503129602026864</v>
      </c>
      <c r="AG59">
        <f t="shared" si="25"/>
        <v>5.0578279115288556</v>
      </c>
      <c r="AH59">
        <v>289.13962684325338</v>
      </c>
      <c r="AI59">
        <v>280.31721818181819</v>
      </c>
      <c r="AJ59">
        <v>1.702753956685676</v>
      </c>
      <c r="AK59">
        <v>63.959090836484933</v>
      </c>
      <c r="AL59">
        <f t="shared" si="26"/>
        <v>1.5827746444148794</v>
      </c>
      <c r="AM59">
        <v>34.755011112467017</v>
      </c>
      <c r="AN59">
        <v>35.390142424242413</v>
      </c>
      <c r="AO59">
        <v>-1.7241629026940039E-4</v>
      </c>
      <c r="AP59">
        <v>94.062117317295773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47251.825445695271</v>
      </c>
      <c r="AV59">
        <f t="shared" si="30"/>
        <v>1199.97875</v>
      </c>
      <c r="AW59">
        <f t="shared" si="31"/>
        <v>1025.9081385941156</v>
      </c>
      <c r="AX59">
        <f t="shared" si="32"/>
        <v>0.85493858836593195</v>
      </c>
      <c r="AY59">
        <f t="shared" si="33"/>
        <v>0.18843147554624845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1670959139.7874999</v>
      </c>
      <c r="BF59">
        <v>267.42324999999988</v>
      </c>
      <c r="BG59">
        <v>279.29512499999998</v>
      </c>
      <c r="BH59">
        <v>35.377549999999999</v>
      </c>
      <c r="BI59">
        <v>34.836537500000013</v>
      </c>
      <c r="BJ59">
        <v>271.50787500000001</v>
      </c>
      <c r="BK59">
        <v>35.225087500000001</v>
      </c>
      <c r="BL59">
        <v>650.05224999999996</v>
      </c>
      <c r="BM59">
        <v>101.069625</v>
      </c>
      <c r="BN59">
        <v>0.10004392500000001</v>
      </c>
      <c r="BO59">
        <v>33.306424999999997</v>
      </c>
      <c r="BP59">
        <v>33.425125000000001</v>
      </c>
      <c r="BQ59">
        <v>999.9</v>
      </c>
      <c r="BR59">
        <v>0</v>
      </c>
      <c r="BS59">
        <v>0</v>
      </c>
      <c r="BT59">
        <v>9000.7824999999993</v>
      </c>
      <c r="BU59">
        <v>0</v>
      </c>
      <c r="BV59">
        <v>1146.4302499999999</v>
      </c>
      <c r="BW59">
        <v>-11.8719375</v>
      </c>
      <c r="BX59">
        <v>277.23099999999999</v>
      </c>
      <c r="BY59">
        <v>289.37625000000003</v>
      </c>
      <c r="BZ59">
        <v>0.54100075000000003</v>
      </c>
      <c r="CA59">
        <v>279.29512499999998</v>
      </c>
      <c r="CB59">
        <v>34.836537500000013</v>
      </c>
      <c r="CC59">
        <v>3.5755925</v>
      </c>
      <c r="CD59">
        <v>3.5209137500000001</v>
      </c>
      <c r="CE59">
        <v>26.983025000000001</v>
      </c>
      <c r="CF59">
        <v>26.7209</v>
      </c>
      <c r="CG59">
        <v>1199.97875</v>
      </c>
      <c r="CH59">
        <v>0.49996600000000002</v>
      </c>
      <c r="CI59">
        <v>0.50003399999999998</v>
      </c>
      <c r="CJ59">
        <v>0</v>
      </c>
      <c r="CK59">
        <v>692.71424999999999</v>
      </c>
      <c r="CL59">
        <v>4.9990899999999998</v>
      </c>
      <c r="CM59">
        <v>7519.182499999999</v>
      </c>
      <c r="CN59">
        <v>9557.567500000001</v>
      </c>
      <c r="CO59">
        <v>43.375</v>
      </c>
      <c r="CP59">
        <v>45.75</v>
      </c>
      <c r="CQ59">
        <v>44.242125000000001</v>
      </c>
      <c r="CR59">
        <v>44.577749999999988</v>
      </c>
      <c r="CS59">
        <v>44.686999999999998</v>
      </c>
      <c r="CT59">
        <v>597.44625000000008</v>
      </c>
      <c r="CU59">
        <v>597.53250000000003</v>
      </c>
      <c r="CV59">
        <v>0</v>
      </c>
      <c r="CW59">
        <v>1670959174.5999999</v>
      </c>
      <c r="CX59">
        <v>0</v>
      </c>
      <c r="CY59">
        <v>1670954496.5999999</v>
      </c>
      <c r="CZ59" t="s">
        <v>356</v>
      </c>
      <c r="DA59">
        <v>1670954495.5999999</v>
      </c>
      <c r="DB59">
        <v>1670954496.5999999</v>
      </c>
      <c r="DC59">
        <v>16</v>
      </c>
      <c r="DD59">
        <v>-7.6999999999999999E-2</v>
      </c>
      <c r="DE59">
        <v>-1.0999999999999999E-2</v>
      </c>
      <c r="DF59">
        <v>-4.38</v>
      </c>
      <c r="DG59">
        <v>0.152</v>
      </c>
      <c r="DH59">
        <v>415</v>
      </c>
      <c r="DI59">
        <v>32</v>
      </c>
      <c r="DJ59">
        <v>0.4</v>
      </c>
      <c r="DK59">
        <v>0.41</v>
      </c>
      <c r="DL59">
        <v>-11.79793658536585</v>
      </c>
      <c r="DM59">
        <v>-0.41147038327526247</v>
      </c>
      <c r="DN59">
        <v>5.2045199661952091E-2</v>
      </c>
      <c r="DO59">
        <v>0</v>
      </c>
      <c r="DP59">
        <v>0.6238070731707317</v>
      </c>
      <c r="DQ59">
        <v>-0.15048717073170789</v>
      </c>
      <c r="DR59">
        <v>2.679448567257936E-2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3.29684</v>
      </c>
      <c r="EB59">
        <v>2.6253199999999999</v>
      </c>
      <c r="EC59">
        <v>7.2808499999999998E-2</v>
      </c>
      <c r="ED59">
        <v>7.3892299999999994E-2</v>
      </c>
      <c r="EE59">
        <v>0.14321800000000001</v>
      </c>
      <c r="EF59">
        <v>0.14064399999999999</v>
      </c>
      <c r="EG59">
        <v>28060.2</v>
      </c>
      <c r="EH59">
        <v>28513.7</v>
      </c>
      <c r="EI59">
        <v>28154.9</v>
      </c>
      <c r="EJ59">
        <v>29632.2</v>
      </c>
      <c r="EK59">
        <v>33190.9</v>
      </c>
      <c r="EL59">
        <v>35340.199999999997</v>
      </c>
      <c r="EM59">
        <v>39740</v>
      </c>
      <c r="EN59">
        <v>42342.5</v>
      </c>
      <c r="EO59">
        <v>2.22675</v>
      </c>
      <c r="EP59">
        <v>2.1930000000000001</v>
      </c>
      <c r="EQ59">
        <v>0.11834500000000001</v>
      </c>
      <c r="ER59">
        <v>0</v>
      </c>
      <c r="ES59">
        <v>31.514099999999999</v>
      </c>
      <c r="ET59">
        <v>999.9</v>
      </c>
      <c r="EU59">
        <v>72.400000000000006</v>
      </c>
      <c r="EV59">
        <v>34.1</v>
      </c>
      <c r="EW59">
        <v>38.487299999999998</v>
      </c>
      <c r="EX59">
        <v>58.154499999999999</v>
      </c>
      <c r="EY59">
        <v>-2.88862</v>
      </c>
      <c r="EZ59">
        <v>2</v>
      </c>
      <c r="FA59">
        <v>0.446349</v>
      </c>
      <c r="FB59">
        <v>0.42041899999999999</v>
      </c>
      <c r="FC59">
        <v>20.270600000000002</v>
      </c>
      <c r="FD59">
        <v>5.2202799999999998</v>
      </c>
      <c r="FE59">
        <v>12.0047</v>
      </c>
      <c r="FF59">
        <v>4.9871999999999996</v>
      </c>
      <c r="FG59">
        <v>3.2846299999999999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1.86222</v>
      </c>
      <c r="FN59">
        <v>1.8642399999999999</v>
      </c>
      <c r="FO59">
        <v>1.86032</v>
      </c>
      <c r="FP59">
        <v>1.86104</v>
      </c>
      <c r="FQ59">
        <v>1.8602000000000001</v>
      </c>
      <c r="FR59">
        <v>1.86188</v>
      </c>
      <c r="FS59">
        <v>1.85843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-4.093</v>
      </c>
      <c r="GH59">
        <v>0.15240000000000001</v>
      </c>
      <c r="GI59">
        <v>-3.43048097447471</v>
      </c>
      <c r="GJ59">
        <v>-2.7043828418459848E-3</v>
      </c>
      <c r="GK59">
        <v>1.1637646390227569E-6</v>
      </c>
      <c r="GL59">
        <v>-2.7935288173591201E-10</v>
      </c>
      <c r="GM59">
        <v>0.15243500000000409</v>
      </c>
      <c r="GN59">
        <v>0</v>
      </c>
      <c r="GO59">
        <v>0</v>
      </c>
      <c r="GP59">
        <v>0</v>
      </c>
      <c r="GQ59">
        <v>5</v>
      </c>
      <c r="GR59">
        <v>2087</v>
      </c>
      <c r="GS59">
        <v>4</v>
      </c>
      <c r="GT59">
        <v>31</v>
      </c>
      <c r="GU59">
        <v>77.400000000000006</v>
      </c>
      <c r="GV59">
        <v>77.400000000000006</v>
      </c>
      <c r="GW59">
        <v>1.0083</v>
      </c>
      <c r="GX59">
        <v>2.5793499999999998</v>
      </c>
      <c r="GY59">
        <v>2.04956</v>
      </c>
      <c r="GZ59">
        <v>2.6171899999999999</v>
      </c>
      <c r="HA59">
        <v>2.1972700000000001</v>
      </c>
      <c r="HB59">
        <v>2.33521</v>
      </c>
      <c r="HC59">
        <v>39.366700000000002</v>
      </c>
      <c r="HD59">
        <v>13.956899999999999</v>
      </c>
      <c r="HE59">
        <v>18</v>
      </c>
      <c r="HF59">
        <v>704.54600000000005</v>
      </c>
      <c r="HG59">
        <v>753.23</v>
      </c>
      <c r="HH59">
        <v>31.000399999999999</v>
      </c>
      <c r="HI59">
        <v>33.058300000000003</v>
      </c>
      <c r="HJ59">
        <v>30.0002</v>
      </c>
      <c r="HK59">
        <v>32.881599999999999</v>
      </c>
      <c r="HL59">
        <v>32.8658</v>
      </c>
      <c r="HM59">
        <v>20.198799999999999</v>
      </c>
      <c r="HN59">
        <v>9.8632600000000004</v>
      </c>
      <c r="HO59">
        <v>100</v>
      </c>
      <c r="HP59">
        <v>31</v>
      </c>
      <c r="HQ59">
        <v>297.87200000000001</v>
      </c>
      <c r="HR59">
        <v>34.898699999999998</v>
      </c>
      <c r="HS59">
        <v>99.207400000000007</v>
      </c>
      <c r="HT59">
        <v>98.200199999999995</v>
      </c>
    </row>
    <row r="60" spans="1:228" x14ac:dyDescent="0.2">
      <c r="A60">
        <v>45</v>
      </c>
      <c r="B60">
        <v>1670959146.0999999</v>
      </c>
      <c r="C60">
        <v>175.5</v>
      </c>
      <c r="D60" t="s">
        <v>448</v>
      </c>
      <c r="E60" t="s">
        <v>449</v>
      </c>
      <c r="F60">
        <v>4</v>
      </c>
      <c r="G60">
        <v>1670959144.0999999</v>
      </c>
      <c r="H60">
        <f t="shared" si="0"/>
        <v>1.4283460639410381E-3</v>
      </c>
      <c r="I60">
        <f t="shared" si="1"/>
        <v>1.4283460639410381</v>
      </c>
      <c r="J60">
        <f t="shared" si="2"/>
        <v>5.1120835073163589</v>
      </c>
      <c r="K60">
        <f t="shared" si="3"/>
        <v>274.52857142857152</v>
      </c>
      <c r="L60">
        <f t="shared" si="4"/>
        <v>174.68982840967854</v>
      </c>
      <c r="M60">
        <f t="shared" si="5"/>
        <v>17.673553232261852</v>
      </c>
      <c r="N60">
        <f t="shared" si="6"/>
        <v>27.774343618571233</v>
      </c>
      <c r="O60">
        <f t="shared" si="7"/>
        <v>8.8058262303904539E-2</v>
      </c>
      <c r="P60">
        <f t="shared" si="8"/>
        <v>3.6754041495135001</v>
      </c>
      <c r="Q60">
        <f t="shared" si="9"/>
        <v>8.6902766727859293E-2</v>
      </c>
      <c r="R60">
        <f t="shared" si="10"/>
        <v>5.4416782600294686E-2</v>
      </c>
      <c r="S60">
        <f t="shared" si="11"/>
        <v>226.11732180834329</v>
      </c>
      <c r="T60">
        <f t="shared" si="12"/>
        <v>34.084401737835236</v>
      </c>
      <c r="U60">
        <f t="shared" si="13"/>
        <v>33.438600000000001</v>
      </c>
      <c r="V60">
        <f t="shared" si="14"/>
        <v>5.1779545754779388</v>
      </c>
      <c r="W60">
        <f t="shared" si="15"/>
        <v>69.779568854981093</v>
      </c>
      <c r="X60">
        <f t="shared" si="16"/>
        <v>3.5871250578568521</v>
      </c>
      <c r="Y60">
        <f t="shared" si="17"/>
        <v>5.1406523667576245</v>
      </c>
      <c r="Z60">
        <f t="shared" si="18"/>
        <v>1.5908295176210867</v>
      </c>
      <c r="AA60">
        <f t="shared" si="19"/>
        <v>-62.99006141979978</v>
      </c>
      <c r="AB60">
        <f t="shared" si="20"/>
        <v>-25.566803500137151</v>
      </c>
      <c r="AC60">
        <f t="shared" si="21"/>
        <v>-1.598963845874543</v>
      </c>
      <c r="AD60">
        <f t="shared" si="22"/>
        <v>135.9614930425318</v>
      </c>
      <c r="AE60">
        <f t="shared" si="23"/>
        <v>28.553716371585121</v>
      </c>
      <c r="AF60">
        <f t="shared" si="24"/>
        <v>0.89176744078970882</v>
      </c>
      <c r="AG60">
        <f t="shared" si="25"/>
        <v>5.1120835073163589</v>
      </c>
      <c r="AH60">
        <v>296.14024259765478</v>
      </c>
      <c r="AI60">
        <v>287.20881212121208</v>
      </c>
      <c r="AJ60">
        <v>1.7243145869290879</v>
      </c>
      <c r="AK60">
        <v>63.959090836484933</v>
      </c>
      <c r="AL60">
        <f t="shared" si="26"/>
        <v>1.4283460639410381</v>
      </c>
      <c r="AM60">
        <v>35.060293739262548</v>
      </c>
      <c r="AN60">
        <v>35.50374363636363</v>
      </c>
      <c r="AO60">
        <v>2.2438618285246629E-2</v>
      </c>
      <c r="AP60">
        <v>94.062117317295773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47198.998720977957</v>
      </c>
      <c r="AV60">
        <f t="shared" si="30"/>
        <v>1199.995714285714</v>
      </c>
      <c r="AW60">
        <f t="shared" si="31"/>
        <v>1025.9228278799706</v>
      </c>
      <c r="AX60">
        <f t="shared" si="32"/>
        <v>0.85493874325263008</v>
      </c>
      <c r="AY60">
        <f t="shared" si="33"/>
        <v>0.18843177447757592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1670959144.0999999</v>
      </c>
      <c r="BF60">
        <v>274.52857142857152</v>
      </c>
      <c r="BG60">
        <v>286.49128571428571</v>
      </c>
      <c r="BH60">
        <v>35.456042857142847</v>
      </c>
      <c r="BI60">
        <v>35.098742857142852</v>
      </c>
      <c r="BJ60">
        <v>278.62799999999999</v>
      </c>
      <c r="BK60">
        <v>35.303614285714289</v>
      </c>
      <c r="BL60">
        <v>649.98657142857144</v>
      </c>
      <c r="BM60">
        <v>101.071</v>
      </c>
      <c r="BN60">
        <v>0.10004924285714289</v>
      </c>
      <c r="BO60">
        <v>33.309571428571417</v>
      </c>
      <c r="BP60">
        <v>33.438600000000001</v>
      </c>
      <c r="BQ60">
        <v>999.89999999999986</v>
      </c>
      <c r="BR60">
        <v>0</v>
      </c>
      <c r="BS60">
        <v>0</v>
      </c>
      <c r="BT60">
        <v>8990.5357142857138</v>
      </c>
      <c r="BU60">
        <v>0</v>
      </c>
      <c r="BV60">
        <v>391.57185714285708</v>
      </c>
      <c r="BW60">
        <v>-11.963014285714291</v>
      </c>
      <c r="BX60">
        <v>284.61985714285709</v>
      </c>
      <c r="BY60">
        <v>296.91271428571429</v>
      </c>
      <c r="BZ60">
        <v>0.35731499999999988</v>
      </c>
      <c r="CA60">
        <v>286.49128571428571</v>
      </c>
      <c r="CB60">
        <v>35.098742857142852</v>
      </c>
      <c r="CC60">
        <v>3.5835814285714291</v>
      </c>
      <c r="CD60">
        <v>3.5474671428571432</v>
      </c>
      <c r="CE60">
        <v>27.021014285714291</v>
      </c>
      <c r="CF60">
        <v>26.84864285714286</v>
      </c>
      <c r="CG60">
        <v>1199.995714285714</v>
      </c>
      <c r="CH60">
        <v>0.49996000000000013</v>
      </c>
      <c r="CI60">
        <v>0.50003999999999993</v>
      </c>
      <c r="CJ60">
        <v>0</v>
      </c>
      <c r="CK60">
        <v>692.49828571428566</v>
      </c>
      <c r="CL60">
        <v>4.9990899999999998</v>
      </c>
      <c r="CM60">
        <v>7515.57</v>
      </c>
      <c r="CN60">
        <v>9557.677142857141</v>
      </c>
      <c r="CO60">
        <v>43.375</v>
      </c>
      <c r="CP60">
        <v>45.758857142857153</v>
      </c>
      <c r="CQ60">
        <v>44.25</v>
      </c>
      <c r="CR60">
        <v>44.616</v>
      </c>
      <c r="CS60">
        <v>44.732000000000014</v>
      </c>
      <c r="CT60">
        <v>597.44857142857131</v>
      </c>
      <c r="CU60">
        <v>597.54714285714283</v>
      </c>
      <c r="CV60">
        <v>0</v>
      </c>
      <c r="CW60">
        <v>1670959178.2</v>
      </c>
      <c r="CX60">
        <v>0</v>
      </c>
      <c r="CY60">
        <v>1670954496.5999999</v>
      </c>
      <c r="CZ60" t="s">
        <v>356</v>
      </c>
      <c r="DA60">
        <v>1670954495.5999999</v>
      </c>
      <c r="DB60">
        <v>1670954496.5999999</v>
      </c>
      <c r="DC60">
        <v>16</v>
      </c>
      <c r="DD60">
        <v>-7.6999999999999999E-2</v>
      </c>
      <c r="DE60">
        <v>-1.0999999999999999E-2</v>
      </c>
      <c r="DF60">
        <v>-4.38</v>
      </c>
      <c r="DG60">
        <v>0.152</v>
      </c>
      <c r="DH60">
        <v>415</v>
      </c>
      <c r="DI60">
        <v>32</v>
      </c>
      <c r="DJ60">
        <v>0.4</v>
      </c>
      <c r="DK60">
        <v>0.41</v>
      </c>
      <c r="DL60">
        <v>-11.831017073170729</v>
      </c>
      <c r="DM60">
        <v>-0.6426271777003324</v>
      </c>
      <c r="DN60">
        <v>6.8962064164819495E-2</v>
      </c>
      <c r="DO60">
        <v>0</v>
      </c>
      <c r="DP60">
        <v>0.57175729268292685</v>
      </c>
      <c r="DQ60">
        <v>-0.82062413937282142</v>
      </c>
      <c r="DR60">
        <v>0.1051863281756953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3.2966000000000002</v>
      </c>
      <c r="EB60">
        <v>2.6251799999999998</v>
      </c>
      <c r="EC60">
        <v>7.4261800000000003E-2</v>
      </c>
      <c r="ED60">
        <v>7.5339000000000003E-2</v>
      </c>
      <c r="EE60">
        <v>0.14353099999999999</v>
      </c>
      <c r="EF60">
        <v>0.140704</v>
      </c>
      <c r="EG60">
        <v>28015.9</v>
      </c>
      <c r="EH60">
        <v>28468.1</v>
      </c>
      <c r="EI60">
        <v>28154.6</v>
      </c>
      <c r="EJ60">
        <v>29631.1</v>
      </c>
      <c r="EK60">
        <v>33178.6</v>
      </c>
      <c r="EL60">
        <v>35336.6</v>
      </c>
      <c r="EM60">
        <v>39739.699999999997</v>
      </c>
      <c r="EN60">
        <v>42341.1</v>
      </c>
      <c r="EO60">
        <v>2.22648</v>
      </c>
      <c r="EP60">
        <v>2.19272</v>
      </c>
      <c r="EQ60">
        <v>0.11863899999999999</v>
      </c>
      <c r="ER60">
        <v>0</v>
      </c>
      <c r="ES60">
        <v>31.5154</v>
      </c>
      <c r="ET60">
        <v>999.9</v>
      </c>
      <c r="EU60">
        <v>72.400000000000006</v>
      </c>
      <c r="EV60">
        <v>34.1</v>
      </c>
      <c r="EW60">
        <v>38.490299999999998</v>
      </c>
      <c r="EX60">
        <v>57.734499999999997</v>
      </c>
      <c r="EY60">
        <v>-2.7083400000000002</v>
      </c>
      <c r="EZ60">
        <v>2</v>
      </c>
      <c r="FA60">
        <v>0.44648900000000002</v>
      </c>
      <c r="FB60">
        <v>0.42189500000000002</v>
      </c>
      <c r="FC60">
        <v>20.270499999999998</v>
      </c>
      <c r="FD60">
        <v>5.2198399999999996</v>
      </c>
      <c r="FE60">
        <v>12.0055</v>
      </c>
      <c r="FF60">
        <v>4.9869500000000002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1.8622399999999999</v>
      </c>
      <c r="FN60">
        <v>1.8642099999999999</v>
      </c>
      <c r="FO60">
        <v>1.8603099999999999</v>
      </c>
      <c r="FP60">
        <v>1.8610500000000001</v>
      </c>
      <c r="FQ60">
        <v>1.8602000000000001</v>
      </c>
      <c r="FR60">
        <v>1.8618699999999999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-4.1070000000000002</v>
      </c>
      <c r="GH60">
        <v>0.1525</v>
      </c>
      <c r="GI60">
        <v>-3.43048097447471</v>
      </c>
      <c r="GJ60">
        <v>-2.7043828418459848E-3</v>
      </c>
      <c r="GK60">
        <v>1.1637646390227569E-6</v>
      </c>
      <c r="GL60">
        <v>-2.7935288173591201E-10</v>
      </c>
      <c r="GM60">
        <v>0.15243500000000409</v>
      </c>
      <c r="GN60">
        <v>0</v>
      </c>
      <c r="GO60">
        <v>0</v>
      </c>
      <c r="GP60">
        <v>0</v>
      </c>
      <c r="GQ60">
        <v>5</v>
      </c>
      <c r="GR60">
        <v>2087</v>
      </c>
      <c r="GS60">
        <v>4</v>
      </c>
      <c r="GT60">
        <v>31</v>
      </c>
      <c r="GU60">
        <v>77.5</v>
      </c>
      <c r="GV60">
        <v>77.5</v>
      </c>
      <c r="GW60">
        <v>1.02783</v>
      </c>
      <c r="GX60">
        <v>2.5793499999999998</v>
      </c>
      <c r="GY60">
        <v>2.04834</v>
      </c>
      <c r="GZ60">
        <v>2.6171899999999999</v>
      </c>
      <c r="HA60">
        <v>2.1972700000000001</v>
      </c>
      <c r="HB60">
        <v>2.3010299999999999</v>
      </c>
      <c r="HC60">
        <v>39.3917</v>
      </c>
      <c r="HD60">
        <v>13.939399999999999</v>
      </c>
      <c r="HE60">
        <v>18</v>
      </c>
      <c r="HF60">
        <v>704.34900000000005</v>
      </c>
      <c r="HG60">
        <v>753.00099999999998</v>
      </c>
      <c r="HH60">
        <v>31.000399999999999</v>
      </c>
      <c r="HI60">
        <v>33.0595</v>
      </c>
      <c r="HJ60">
        <v>30.0001</v>
      </c>
      <c r="HK60">
        <v>32.884500000000003</v>
      </c>
      <c r="HL60">
        <v>32.868600000000001</v>
      </c>
      <c r="HM60">
        <v>20.584199999999999</v>
      </c>
      <c r="HN60">
        <v>10.136799999999999</v>
      </c>
      <c r="HO60">
        <v>100</v>
      </c>
      <c r="HP60">
        <v>31</v>
      </c>
      <c r="HQ60">
        <v>304.55099999999999</v>
      </c>
      <c r="HR60">
        <v>34.862299999999998</v>
      </c>
      <c r="HS60">
        <v>99.206599999999995</v>
      </c>
      <c r="HT60">
        <v>98.196799999999996</v>
      </c>
    </row>
    <row r="61" spans="1:228" x14ac:dyDescent="0.2">
      <c r="A61">
        <v>46</v>
      </c>
      <c r="B61">
        <v>1670959150.0999999</v>
      </c>
      <c r="C61">
        <v>179.5</v>
      </c>
      <c r="D61" t="s">
        <v>450</v>
      </c>
      <c r="E61" t="s">
        <v>451</v>
      </c>
      <c r="F61">
        <v>4</v>
      </c>
      <c r="G61">
        <v>1670959147.7874999</v>
      </c>
      <c r="H61">
        <f t="shared" si="0"/>
        <v>1.7153497723682595E-3</v>
      </c>
      <c r="I61">
        <f t="shared" si="1"/>
        <v>1.7153497723682596</v>
      </c>
      <c r="J61">
        <f t="shared" si="2"/>
        <v>4.9959029116625029</v>
      </c>
      <c r="K61">
        <f t="shared" si="3"/>
        <v>280.65612499999997</v>
      </c>
      <c r="L61">
        <f t="shared" si="4"/>
        <v>198.41468193874036</v>
      </c>
      <c r="M61">
        <f t="shared" si="5"/>
        <v>20.073527048954801</v>
      </c>
      <c r="N61">
        <f t="shared" si="6"/>
        <v>28.393858063294616</v>
      </c>
      <c r="O61">
        <f t="shared" si="7"/>
        <v>0.1066369251571703</v>
      </c>
      <c r="P61">
        <f t="shared" si="8"/>
        <v>3.6801903403131431</v>
      </c>
      <c r="Q61">
        <f t="shared" si="9"/>
        <v>0.10494962179222207</v>
      </c>
      <c r="R61">
        <f t="shared" si="10"/>
        <v>6.574288716517826E-2</v>
      </c>
      <c r="S61">
        <f t="shared" si="11"/>
        <v>226.1155424869178</v>
      </c>
      <c r="T61">
        <f t="shared" si="12"/>
        <v>34.025065565364898</v>
      </c>
      <c r="U61">
        <f t="shared" si="13"/>
        <v>33.433750000000003</v>
      </c>
      <c r="V61">
        <f t="shared" si="14"/>
        <v>5.1765481915790543</v>
      </c>
      <c r="W61">
        <f t="shared" si="15"/>
        <v>69.919655067781108</v>
      </c>
      <c r="X61">
        <f t="shared" si="16"/>
        <v>3.5946621348921206</v>
      </c>
      <c r="Y61">
        <f t="shared" si="17"/>
        <v>5.1411325347749557</v>
      </c>
      <c r="Z61">
        <f t="shared" si="18"/>
        <v>1.5818860566869337</v>
      </c>
      <c r="AA61">
        <f t="shared" si="19"/>
        <v>-75.646924961440249</v>
      </c>
      <c r="AB61">
        <f t="shared" si="20"/>
        <v>-24.307266729574444</v>
      </c>
      <c r="AC61">
        <f t="shared" si="21"/>
        <v>-1.5181909052644176</v>
      </c>
      <c r="AD61">
        <f t="shared" si="22"/>
        <v>124.64315989063869</v>
      </c>
      <c r="AE61">
        <f t="shared" si="23"/>
        <v>28.707661208640122</v>
      </c>
      <c r="AF61">
        <f t="shared" si="24"/>
        <v>1.5597515297236497</v>
      </c>
      <c r="AG61">
        <f t="shared" si="25"/>
        <v>4.9959029116625029</v>
      </c>
      <c r="AH61">
        <v>303.11720723731111</v>
      </c>
      <c r="AI61">
        <v>294.1571393939393</v>
      </c>
      <c r="AJ61">
        <v>1.7444764863846369</v>
      </c>
      <c r="AK61">
        <v>63.959090836484933</v>
      </c>
      <c r="AL61">
        <f t="shared" si="26"/>
        <v>1.7153497723682596</v>
      </c>
      <c r="AM61">
        <v>35.005471903910347</v>
      </c>
      <c r="AN61">
        <v>35.529357575757572</v>
      </c>
      <c r="AO61">
        <v>2.845994053640748E-2</v>
      </c>
      <c r="AP61">
        <v>94.062117317295773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47284.193304890818</v>
      </c>
      <c r="AV61">
        <f t="shared" si="30"/>
        <v>1199.9862499999999</v>
      </c>
      <c r="AW61">
        <f t="shared" si="31"/>
        <v>1025.9147385942579</v>
      </c>
      <c r="AX61">
        <f t="shared" si="32"/>
        <v>0.854938745001668</v>
      </c>
      <c r="AY61">
        <f t="shared" si="33"/>
        <v>0.18843177785321941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1670959147.7874999</v>
      </c>
      <c r="BF61">
        <v>280.65612499999997</v>
      </c>
      <c r="BG61">
        <v>292.76362499999999</v>
      </c>
      <c r="BH61">
        <v>35.531062499999997</v>
      </c>
      <c r="BI61">
        <v>34.9061375</v>
      </c>
      <c r="BJ61">
        <v>284.76900000000001</v>
      </c>
      <c r="BK61">
        <v>35.378612500000003</v>
      </c>
      <c r="BL61">
        <v>649.94937500000003</v>
      </c>
      <c r="BM61">
        <v>101.069625</v>
      </c>
      <c r="BN61">
        <v>9.9939937499999992E-2</v>
      </c>
      <c r="BO61">
        <v>33.311237499999997</v>
      </c>
      <c r="BP61">
        <v>33.433750000000003</v>
      </c>
      <c r="BQ61">
        <v>999.9</v>
      </c>
      <c r="BR61">
        <v>0</v>
      </c>
      <c r="BS61">
        <v>0</v>
      </c>
      <c r="BT61">
        <v>9007.1875</v>
      </c>
      <c r="BU61">
        <v>0</v>
      </c>
      <c r="BV61">
        <v>219.22437500000001</v>
      </c>
      <c r="BW61">
        <v>-12.107374999999999</v>
      </c>
      <c r="BX61">
        <v>290.99562500000002</v>
      </c>
      <c r="BY61">
        <v>303.35250000000002</v>
      </c>
      <c r="BZ61">
        <v>0.62491937499999994</v>
      </c>
      <c r="CA61">
        <v>292.76362499999999</v>
      </c>
      <c r="CB61">
        <v>34.9061375</v>
      </c>
      <c r="CC61">
        <v>3.5911062500000002</v>
      </c>
      <c r="CD61">
        <v>3.5279487500000002</v>
      </c>
      <c r="CE61">
        <v>27.056750000000001</v>
      </c>
      <c r="CF61">
        <v>26.754787499999999</v>
      </c>
      <c r="CG61">
        <v>1199.9862499999999</v>
      </c>
      <c r="CH61">
        <v>0.49995899999999999</v>
      </c>
      <c r="CI61">
        <v>0.50004099999999996</v>
      </c>
      <c r="CJ61">
        <v>0</v>
      </c>
      <c r="CK61">
        <v>692.33387499999992</v>
      </c>
      <c r="CL61">
        <v>4.9990899999999998</v>
      </c>
      <c r="CM61">
        <v>7513.9</v>
      </c>
      <c r="CN61">
        <v>9557.6162499999991</v>
      </c>
      <c r="CO61">
        <v>43.375</v>
      </c>
      <c r="CP61">
        <v>45.757750000000001</v>
      </c>
      <c r="CQ61">
        <v>44.25</v>
      </c>
      <c r="CR61">
        <v>44.625</v>
      </c>
      <c r="CS61">
        <v>44.710624999999993</v>
      </c>
      <c r="CT61">
        <v>597.44375000000002</v>
      </c>
      <c r="CU61">
        <v>597.54250000000002</v>
      </c>
      <c r="CV61">
        <v>0</v>
      </c>
      <c r="CW61">
        <v>1670959182.4000001</v>
      </c>
      <c r="CX61">
        <v>0</v>
      </c>
      <c r="CY61">
        <v>1670954496.5999999</v>
      </c>
      <c r="CZ61" t="s">
        <v>356</v>
      </c>
      <c r="DA61">
        <v>1670954495.5999999</v>
      </c>
      <c r="DB61">
        <v>1670954496.5999999</v>
      </c>
      <c r="DC61">
        <v>16</v>
      </c>
      <c r="DD61">
        <v>-7.6999999999999999E-2</v>
      </c>
      <c r="DE61">
        <v>-1.0999999999999999E-2</v>
      </c>
      <c r="DF61">
        <v>-4.38</v>
      </c>
      <c r="DG61">
        <v>0.152</v>
      </c>
      <c r="DH61">
        <v>415</v>
      </c>
      <c r="DI61">
        <v>32</v>
      </c>
      <c r="DJ61">
        <v>0.4</v>
      </c>
      <c r="DK61">
        <v>0.41</v>
      </c>
      <c r="DL61">
        <v>-11.89681463414634</v>
      </c>
      <c r="DM61">
        <v>-0.90203623693383328</v>
      </c>
      <c r="DN61">
        <v>9.9158794945834461E-2</v>
      </c>
      <c r="DO61">
        <v>0</v>
      </c>
      <c r="DP61">
        <v>0.55466212195121956</v>
      </c>
      <c r="DQ61">
        <v>-0.60733333797909528</v>
      </c>
      <c r="DR61">
        <v>0.1118793869449607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3.2968899999999999</v>
      </c>
      <c r="EB61">
        <v>2.6253299999999999</v>
      </c>
      <c r="EC61">
        <v>7.5725299999999995E-2</v>
      </c>
      <c r="ED61">
        <v>7.6807299999999995E-2</v>
      </c>
      <c r="EE61">
        <v>0.14354900000000001</v>
      </c>
      <c r="EF61">
        <v>0.139933</v>
      </c>
      <c r="EG61">
        <v>27971.8</v>
      </c>
      <c r="EH61">
        <v>28423.7</v>
      </c>
      <c r="EI61">
        <v>28154.799999999999</v>
      </c>
      <c r="EJ61">
        <v>29631.9</v>
      </c>
      <c r="EK61">
        <v>33177.9</v>
      </c>
      <c r="EL61">
        <v>35369.5</v>
      </c>
      <c r="EM61">
        <v>39739.599999999999</v>
      </c>
      <c r="EN61">
        <v>42342.400000000001</v>
      </c>
      <c r="EO61">
        <v>2.22682</v>
      </c>
      <c r="EP61">
        <v>2.1922199999999998</v>
      </c>
      <c r="EQ61">
        <v>0.118293</v>
      </c>
      <c r="ER61">
        <v>0</v>
      </c>
      <c r="ES61">
        <v>31.5154</v>
      </c>
      <c r="ET61">
        <v>999.9</v>
      </c>
      <c r="EU61">
        <v>72.5</v>
      </c>
      <c r="EV61">
        <v>34.1</v>
      </c>
      <c r="EW61">
        <v>38.543199999999999</v>
      </c>
      <c r="EX61">
        <v>58.1845</v>
      </c>
      <c r="EY61">
        <v>-2.77244</v>
      </c>
      <c r="EZ61">
        <v>2</v>
      </c>
      <c r="FA61">
        <v>0.44636199999999998</v>
      </c>
      <c r="FB61">
        <v>0.42302600000000001</v>
      </c>
      <c r="FC61">
        <v>20.270600000000002</v>
      </c>
      <c r="FD61">
        <v>5.2199900000000001</v>
      </c>
      <c r="FE61">
        <v>12.005000000000001</v>
      </c>
      <c r="FF61">
        <v>4.9870000000000001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1.86222</v>
      </c>
      <c r="FN61">
        <v>1.8642300000000001</v>
      </c>
      <c r="FO61">
        <v>1.8603000000000001</v>
      </c>
      <c r="FP61">
        <v>1.86103</v>
      </c>
      <c r="FQ61">
        <v>1.8601799999999999</v>
      </c>
      <c r="FR61">
        <v>1.8618699999999999</v>
      </c>
      <c r="FS61">
        <v>1.85843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-4.1210000000000004</v>
      </c>
      <c r="GH61">
        <v>0.1525</v>
      </c>
      <c r="GI61">
        <v>-3.43048097447471</v>
      </c>
      <c r="GJ61">
        <v>-2.7043828418459848E-3</v>
      </c>
      <c r="GK61">
        <v>1.1637646390227569E-6</v>
      </c>
      <c r="GL61">
        <v>-2.7935288173591201E-10</v>
      </c>
      <c r="GM61">
        <v>0.15243500000000409</v>
      </c>
      <c r="GN61">
        <v>0</v>
      </c>
      <c r="GO61">
        <v>0</v>
      </c>
      <c r="GP61">
        <v>0</v>
      </c>
      <c r="GQ61">
        <v>5</v>
      </c>
      <c r="GR61">
        <v>2087</v>
      </c>
      <c r="GS61">
        <v>4</v>
      </c>
      <c r="GT61">
        <v>31</v>
      </c>
      <c r="GU61">
        <v>77.599999999999994</v>
      </c>
      <c r="GV61">
        <v>77.599999999999994</v>
      </c>
      <c r="GW61">
        <v>1.0461400000000001</v>
      </c>
      <c r="GX61">
        <v>2.5695800000000002</v>
      </c>
      <c r="GY61">
        <v>2.04834</v>
      </c>
      <c r="GZ61">
        <v>2.6184099999999999</v>
      </c>
      <c r="HA61">
        <v>2.1972700000000001</v>
      </c>
      <c r="HB61">
        <v>2.3303199999999999</v>
      </c>
      <c r="HC61">
        <v>39.3917</v>
      </c>
      <c r="HD61">
        <v>13.956899999999999</v>
      </c>
      <c r="HE61">
        <v>18</v>
      </c>
      <c r="HF61">
        <v>704.66399999999999</v>
      </c>
      <c r="HG61">
        <v>752.51700000000005</v>
      </c>
      <c r="HH61">
        <v>31.000399999999999</v>
      </c>
      <c r="HI61">
        <v>33.061999999999998</v>
      </c>
      <c r="HJ61">
        <v>30.0001</v>
      </c>
      <c r="HK61">
        <v>32.886499999999998</v>
      </c>
      <c r="HL61">
        <v>32.868600000000001</v>
      </c>
      <c r="HM61">
        <v>20.9618</v>
      </c>
      <c r="HN61">
        <v>10.136799999999999</v>
      </c>
      <c r="HO61">
        <v>100</v>
      </c>
      <c r="HP61">
        <v>31</v>
      </c>
      <c r="HQ61">
        <v>311.238</v>
      </c>
      <c r="HR61">
        <v>34.866100000000003</v>
      </c>
      <c r="HS61">
        <v>99.206500000000005</v>
      </c>
      <c r="HT61">
        <v>98.199799999999996</v>
      </c>
    </row>
    <row r="62" spans="1:228" x14ac:dyDescent="0.2">
      <c r="A62">
        <v>47</v>
      </c>
      <c r="B62">
        <v>1670959154.0999999</v>
      </c>
      <c r="C62">
        <v>183.5</v>
      </c>
      <c r="D62" t="s">
        <v>452</v>
      </c>
      <c r="E62" t="s">
        <v>453</v>
      </c>
      <c r="F62">
        <v>4</v>
      </c>
      <c r="G62">
        <v>1670959152.0999999</v>
      </c>
      <c r="H62">
        <f t="shared" si="0"/>
        <v>1.5190083287353155E-3</v>
      </c>
      <c r="I62">
        <f t="shared" si="1"/>
        <v>1.5190083287353155</v>
      </c>
      <c r="J62">
        <f t="shared" si="2"/>
        <v>5.4064815552693268</v>
      </c>
      <c r="K62">
        <f t="shared" si="3"/>
        <v>287.88271428571431</v>
      </c>
      <c r="L62">
        <f t="shared" si="4"/>
        <v>188.51141005196365</v>
      </c>
      <c r="M62">
        <f t="shared" si="5"/>
        <v>19.071614847985064</v>
      </c>
      <c r="N62">
        <f t="shared" si="6"/>
        <v>29.124965150577523</v>
      </c>
      <c r="O62">
        <f t="shared" si="7"/>
        <v>9.4005793632629842E-2</v>
      </c>
      <c r="P62">
        <f t="shared" si="8"/>
        <v>3.6751567590300676</v>
      </c>
      <c r="Q62">
        <f t="shared" si="9"/>
        <v>9.2690110812744531E-2</v>
      </c>
      <c r="R62">
        <f t="shared" si="10"/>
        <v>5.8047994046805725E-2</v>
      </c>
      <c r="S62">
        <f t="shared" si="11"/>
        <v>226.11688595148223</v>
      </c>
      <c r="T62">
        <f t="shared" si="12"/>
        <v>34.074167158213179</v>
      </c>
      <c r="U62">
        <f t="shared" si="13"/>
        <v>33.434357142857152</v>
      </c>
      <c r="V62">
        <f t="shared" si="14"/>
        <v>5.1767242302770828</v>
      </c>
      <c r="W62">
        <f t="shared" si="15"/>
        <v>69.812938220670446</v>
      </c>
      <c r="X62">
        <f t="shared" si="16"/>
        <v>3.5905941070986129</v>
      </c>
      <c r="Y62">
        <f t="shared" si="17"/>
        <v>5.1431642881856217</v>
      </c>
      <c r="Z62">
        <f t="shared" si="18"/>
        <v>1.5861301231784699</v>
      </c>
      <c r="AA62">
        <f t="shared" si="19"/>
        <v>-66.988267297227409</v>
      </c>
      <c r="AB62">
        <f t="shared" si="20"/>
        <v>-22.997818442028013</v>
      </c>
      <c r="AC62">
        <f t="shared" si="21"/>
        <v>-1.4384262125401719</v>
      </c>
      <c r="AD62">
        <f t="shared" si="22"/>
        <v>134.69237399968665</v>
      </c>
      <c r="AE62">
        <f t="shared" si="23"/>
        <v>28.787249089221724</v>
      </c>
      <c r="AF62">
        <f t="shared" si="24"/>
        <v>1.8458354807173938</v>
      </c>
      <c r="AG62">
        <f t="shared" si="25"/>
        <v>5.4064815552693268</v>
      </c>
      <c r="AH62">
        <v>310.09565149641838</v>
      </c>
      <c r="AI62">
        <v>301.05500606060588</v>
      </c>
      <c r="AJ62">
        <v>1.7203143297674679</v>
      </c>
      <c r="AK62">
        <v>63.959090836484933</v>
      </c>
      <c r="AL62">
        <f t="shared" si="26"/>
        <v>1.5190083287353155</v>
      </c>
      <c r="AM62">
        <v>34.758466271383988</v>
      </c>
      <c r="AN62">
        <v>35.471216363636351</v>
      </c>
      <c r="AO62">
        <v>-1.8153657755506859E-2</v>
      </c>
      <c r="AP62">
        <v>94.062117317295773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47193.228290669023</v>
      </c>
      <c r="AV62">
        <f t="shared" si="30"/>
        <v>1199.9914285714281</v>
      </c>
      <c r="AW62">
        <f t="shared" si="31"/>
        <v>1025.9193564515447</v>
      </c>
      <c r="AX62">
        <f t="shared" si="32"/>
        <v>0.85493890374940962</v>
      </c>
      <c r="AY62">
        <f t="shared" si="33"/>
        <v>0.18843208423636076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1670959152.0999999</v>
      </c>
      <c r="BF62">
        <v>287.88271428571431</v>
      </c>
      <c r="BG62">
        <v>300.06042857142847</v>
      </c>
      <c r="BH62">
        <v>35.490857142857138</v>
      </c>
      <c r="BI62">
        <v>34.751385714285718</v>
      </c>
      <c r="BJ62">
        <v>292.01085714285722</v>
      </c>
      <c r="BK62">
        <v>35.338414285714293</v>
      </c>
      <c r="BL62">
        <v>650.04242857142867</v>
      </c>
      <c r="BM62">
        <v>101.0694285714286</v>
      </c>
      <c r="BN62">
        <v>0.1001231428571429</v>
      </c>
      <c r="BO62">
        <v>33.318285714285707</v>
      </c>
      <c r="BP62">
        <v>33.434357142857152</v>
      </c>
      <c r="BQ62">
        <v>999.89999999999986</v>
      </c>
      <c r="BR62">
        <v>0</v>
      </c>
      <c r="BS62">
        <v>0</v>
      </c>
      <c r="BT62">
        <v>8989.8214285714294</v>
      </c>
      <c r="BU62">
        <v>0</v>
      </c>
      <c r="BV62">
        <v>151.51985714285709</v>
      </c>
      <c r="BW62">
        <v>-12.177671428571429</v>
      </c>
      <c r="BX62">
        <v>298.476</v>
      </c>
      <c r="BY62">
        <v>310.86328571428572</v>
      </c>
      <c r="BZ62">
        <v>0.73945671428571413</v>
      </c>
      <c r="CA62">
        <v>300.06042857142847</v>
      </c>
      <c r="CB62">
        <v>34.751385714285718</v>
      </c>
      <c r="CC62">
        <v>3.5870457142857139</v>
      </c>
      <c r="CD62">
        <v>3.512308571428572</v>
      </c>
      <c r="CE62">
        <v>27.037471428571429</v>
      </c>
      <c r="CF62">
        <v>26.679342857142849</v>
      </c>
      <c r="CG62">
        <v>1199.9914285714281</v>
      </c>
      <c r="CH62">
        <v>0.49995200000000001</v>
      </c>
      <c r="CI62">
        <v>0.50004800000000005</v>
      </c>
      <c r="CJ62">
        <v>0</v>
      </c>
      <c r="CK62">
        <v>692.05728571428574</v>
      </c>
      <c r="CL62">
        <v>4.9990899999999998</v>
      </c>
      <c r="CM62">
        <v>7511.8785714285714</v>
      </c>
      <c r="CN62">
        <v>9557.6271428571436</v>
      </c>
      <c r="CO62">
        <v>43.375</v>
      </c>
      <c r="CP62">
        <v>45.803142857142859</v>
      </c>
      <c r="CQ62">
        <v>44.25</v>
      </c>
      <c r="CR62">
        <v>44.625</v>
      </c>
      <c r="CS62">
        <v>44.75</v>
      </c>
      <c r="CT62">
        <v>597.43999999999994</v>
      </c>
      <c r="CU62">
        <v>597.55142857142869</v>
      </c>
      <c r="CV62">
        <v>0</v>
      </c>
      <c r="CW62">
        <v>1670959186</v>
      </c>
      <c r="CX62">
        <v>0</v>
      </c>
      <c r="CY62">
        <v>1670954496.5999999</v>
      </c>
      <c r="CZ62" t="s">
        <v>356</v>
      </c>
      <c r="DA62">
        <v>1670954495.5999999</v>
      </c>
      <c r="DB62">
        <v>1670954496.5999999</v>
      </c>
      <c r="DC62">
        <v>16</v>
      </c>
      <c r="DD62">
        <v>-7.6999999999999999E-2</v>
      </c>
      <c r="DE62">
        <v>-1.0999999999999999E-2</v>
      </c>
      <c r="DF62">
        <v>-4.38</v>
      </c>
      <c r="DG62">
        <v>0.152</v>
      </c>
      <c r="DH62">
        <v>415</v>
      </c>
      <c r="DI62">
        <v>32</v>
      </c>
      <c r="DJ62">
        <v>0.4</v>
      </c>
      <c r="DK62">
        <v>0.41</v>
      </c>
      <c r="DL62">
        <v>-11.96626829268293</v>
      </c>
      <c r="DM62">
        <v>-1.352542160278752</v>
      </c>
      <c r="DN62">
        <v>0.1377378907767273</v>
      </c>
      <c r="DO62">
        <v>0</v>
      </c>
      <c r="DP62">
        <v>0.57716019512195116</v>
      </c>
      <c r="DQ62">
        <v>0.24432073170731691</v>
      </c>
      <c r="DR62">
        <v>0.1346613566942737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3.2968000000000002</v>
      </c>
      <c r="EB62">
        <v>2.6253899999999999</v>
      </c>
      <c r="EC62">
        <v>7.7162900000000006E-2</v>
      </c>
      <c r="ED62">
        <v>7.8222700000000006E-2</v>
      </c>
      <c r="EE62">
        <v>0.14338999999999999</v>
      </c>
      <c r="EF62">
        <v>0.139908</v>
      </c>
      <c r="EG62">
        <v>27928.2</v>
      </c>
      <c r="EH62">
        <v>28380.3</v>
      </c>
      <c r="EI62">
        <v>28154.7</v>
      </c>
      <c r="EJ62">
        <v>29632.2</v>
      </c>
      <c r="EK62">
        <v>33184.199999999997</v>
      </c>
      <c r="EL62">
        <v>35371</v>
      </c>
      <c r="EM62">
        <v>39739.699999999997</v>
      </c>
      <c r="EN62">
        <v>42342.8</v>
      </c>
      <c r="EO62">
        <v>2.2269000000000001</v>
      </c>
      <c r="EP62">
        <v>2.1922999999999999</v>
      </c>
      <c r="EQ62">
        <v>0.118587</v>
      </c>
      <c r="ER62">
        <v>0</v>
      </c>
      <c r="ES62">
        <v>31.517600000000002</v>
      </c>
      <c r="ET62">
        <v>999.9</v>
      </c>
      <c r="EU62">
        <v>72.5</v>
      </c>
      <c r="EV62">
        <v>34.1</v>
      </c>
      <c r="EW62">
        <v>38.541499999999999</v>
      </c>
      <c r="EX62">
        <v>58.094499999999996</v>
      </c>
      <c r="EY62">
        <v>-2.88862</v>
      </c>
      <c r="EZ62">
        <v>2</v>
      </c>
      <c r="FA62">
        <v>0.446606</v>
      </c>
      <c r="FB62">
        <v>0.42473300000000003</v>
      </c>
      <c r="FC62">
        <v>20.270499999999998</v>
      </c>
      <c r="FD62">
        <v>5.2204300000000003</v>
      </c>
      <c r="FE62">
        <v>12.0044</v>
      </c>
      <c r="FF62">
        <v>4.9873000000000003</v>
      </c>
      <c r="FG62">
        <v>3.2846299999999999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1.8622799999999999</v>
      </c>
      <c r="FN62">
        <v>1.86422</v>
      </c>
      <c r="FO62">
        <v>1.8603400000000001</v>
      </c>
      <c r="FP62">
        <v>1.8610199999999999</v>
      </c>
      <c r="FQ62">
        <v>1.8602000000000001</v>
      </c>
      <c r="FR62">
        <v>1.86188</v>
      </c>
      <c r="FS62">
        <v>1.85843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-4.1349999999999998</v>
      </c>
      <c r="GH62">
        <v>0.1525</v>
      </c>
      <c r="GI62">
        <v>-3.43048097447471</v>
      </c>
      <c r="GJ62">
        <v>-2.7043828418459848E-3</v>
      </c>
      <c r="GK62">
        <v>1.1637646390227569E-6</v>
      </c>
      <c r="GL62">
        <v>-2.7935288173591201E-10</v>
      </c>
      <c r="GM62">
        <v>0.15243500000000409</v>
      </c>
      <c r="GN62">
        <v>0</v>
      </c>
      <c r="GO62">
        <v>0</v>
      </c>
      <c r="GP62">
        <v>0</v>
      </c>
      <c r="GQ62">
        <v>5</v>
      </c>
      <c r="GR62">
        <v>2087</v>
      </c>
      <c r="GS62">
        <v>4</v>
      </c>
      <c r="GT62">
        <v>31</v>
      </c>
      <c r="GU62">
        <v>77.599999999999994</v>
      </c>
      <c r="GV62">
        <v>77.599999999999994</v>
      </c>
      <c r="GW62">
        <v>1.0656699999999999</v>
      </c>
      <c r="GX62">
        <v>2.5659200000000002</v>
      </c>
      <c r="GY62">
        <v>2.04834</v>
      </c>
      <c r="GZ62">
        <v>2.6171899999999999</v>
      </c>
      <c r="HA62">
        <v>2.1972700000000001</v>
      </c>
      <c r="HB62">
        <v>2.33887</v>
      </c>
      <c r="HC62">
        <v>39.3917</v>
      </c>
      <c r="HD62">
        <v>13.9657</v>
      </c>
      <c r="HE62">
        <v>18</v>
      </c>
      <c r="HF62">
        <v>704.745</v>
      </c>
      <c r="HG62">
        <v>752.60799999999995</v>
      </c>
      <c r="HH62">
        <v>31.000499999999999</v>
      </c>
      <c r="HI62">
        <v>33.0627</v>
      </c>
      <c r="HJ62">
        <v>30.0002</v>
      </c>
      <c r="HK62">
        <v>32.888199999999998</v>
      </c>
      <c r="HL62">
        <v>32.870100000000001</v>
      </c>
      <c r="HM62">
        <v>21.34</v>
      </c>
      <c r="HN62">
        <v>9.8515899999999998</v>
      </c>
      <c r="HO62">
        <v>100</v>
      </c>
      <c r="HP62">
        <v>31</v>
      </c>
      <c r="HQ62">
        <v>317.916</v>
      </c>
      <c r="HR62">
        <v>34.892400000000002</v>
      </c>
      <c r="HS62">
        <v>99.206599999999995</v>
      </c>
      <c r="HT62">
        <v>98.200599999999994</v>
      </c>
    </row>
    <row r="63" spans="1:228" x14ac:dyDescent="0.2">
      <c r="A63">
        <v>48</v>
      </c>
      <c r="B63">
        <v>1670959158.0999999</v>
      </c>
      <c r="C63">
        <v>187.5</v>
      </c>
      <c r="D63" t="s">
        <v>454</v>
      </c>
      <c r="E63" t="s">
        <v>455</v>
      </c>
      <c r="F63">
        <v>4</v>
      </c>
      <c r="G63">
        <v>1670959155.7874999</v>
      </c>
      <c r="H63">
        <f t="shared" si="0"/>
        <v>1.539751235824676E-3</v>
      </c>
      <c r="I63">
        <f t="shared" si="1"/>
        <v>1.5397512358246759</v>
      </c>
      <c r="J63">
        <f t="shared" si="2"/>
        <v>5.5546246406892914</v>
      </c>
      <c r="K63">
        <f t="shared" si="3"/>
        <v>294.01437499999997</v>
      </c>
      <c r="L63">
        <f t="shared" si="4"/>
        <v>192.90955281195428</v>
      </c>
      <c r="M63">
        <f t="shared" si="5"/>
        <v>19.516290204987637</v>
      </c>
      <c r="N63">
        <f t="shared" si="6"/>
        <v>29.744871538484446</v>
      </c>
      <c r="O63">
        <f t="shared" si="7"/>
        <v>9.4985219524139242E-2</v>
      </c>
      <c r="P63">
        <f t="shared" si="8"/>
        <v>3.6832263790388238</v>
      </c>
      <c r="Q63">
        <f t="shared" si="9"/>
        <v>9.3645087139382507E-2</v>
      </c>
      <c r="R63">
        <f t="shared" si="10"/>
        <v>5.8647009827696481E-2</v>
      </c>
      <c r="S63">
        <f t="shared" si="11"/>
        <v>226.11624861227466</v>
      </c>
      <c r="T63">
        <f t="shared" si="12"/>
        <v>34.070982136741819</v>
      </c>
      <c r="U63">
        <f t="shared" si="13"/>
        <v>33.438637499999999</v>
      </c>
      <c r="V63">
        <f t="shared" si="14"/>
        <v>5.1779654508749893</v>
      </c>
      <c r="W63">
        <f t="shared" si="15"/>
        <v>69.724145807804092</v>
      </c>
      <c r="X63">
        <f t="shared" si="16"/>
        <v>3.5865730424082964</v>
      </c>
      <c r="Y63">
        <f t="shared" si="17"/>
        <v>5.1439469079976279</v>
      </c>
      <c r="Z63">
        <f t="shared" si="18"/>
        <v>1.5913924084666928</v>
      </c>
      <c r="AA63">
        <f t="shared" si="19"/>
        <v>-67.903029499868211</v>
      </c>
      <c r="AB63">
        <f t="shared" si="20"/>
        <v>-23.359290203067399</v>
      </c>
      <c r="AC63">
        <f t="shared" si="21"/>
        <v>-1.4578838276142243</v>
      </c>
      <c r="AD63">
        <f t="shared" si="22"/>
        <v>133.39604508172485</v>
      </c>
      <c r="AE63">
        <f t="shared" si="23"/>
        <v>28.980157199313556</v>
      </c>
      <c r="AF63">
        <f t="shared" si="24"/>
        <v>1.7242897715661887</v>
      </c>
      <c r="AG63">
        <f t="shared" si="25"/>
        <v>5.5546246406892914</v>
      </c>
      <c r="AH63">
        <v>317.06481893426587</v>
      </c>
      <c r="AI63">
        <v>307.9454121212122</v>
      </c>
      <c r="AJ63">
        <v>1.724087371893317</v>
      </c>
      <c r="AK63">
        <v>63.959090836484933</v>
      </c>
      <c r="AL63">
        <f t="shared" si="26"/>
        <v>1.5397512358246759</v>
      </c>
      <c r="AM63">
        <v>34.756401671506552</v>
      </c>
      <c r="AN63">
        <v>35.440139999999992</v>
      </c>
      <c r="AO63">
        <v>-1.164279099049014E-2</v>
      </c>
      <c r="AP63">
        <v>94.062117317295773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47336.893460255749</v>
      </c>
      <c r="AV63">
        <f t="shared" si="30"/>
        <v>1199.9875</v>
      </c>
      <c r="AW63">
        <f t="shared" si="31"/>
        <v>1025.9160510944428</v>
      </c>
      <c r="AX63">
        <f t="shared" si="32"/>
        <v>0.85493894819274607</v>
      </c>
      <c r="AY63">
        <f t="shared" si="33"/>
        <v>0.18843217001199986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1670959155.7874999</v>
      </c>
      <c r="BF63">
        <v>294.01437499999997</v>
      </c>
      <c r="BG63">
        <v>306.26262500000001</v>
      </c>
      <c r="BH63">
        <v>35.451625</v>
      </c>
      <c r="BI63">
        <v>34.760787499999999</v>
      </c>
      <c r="BJ63">
        <v>298.155125</v>
      </c>
      <c r="BK63">
        <v>35.299175000000012</v>
      </c>
      <c r="BL63">
        <v>650.01312499999995</v>
      </c>
      <c r="BM63">
        <v>101.06812499999999</v>
      </c>
      <c r="BN63">
        <v>9.9960875000000005E-2</v>
      </c>
      <c r="BO63">
        <v>33.320999999999998</v>
      </c>
      <c r="BP63">
        <v>33.438637499999999</v>
      </c>
      <c r="BQ63">
        <v>999.9</v>
      </c>
      <c r="BR63">
        <v>0</v>
      </c>
      <c r="BS63">
        <v>0</v>
      </c>
      <c r="BT63">
        <v>9017.8125</v>
      </c>
      <c r="BU63">
        <v>0</v>
      </c>
      <c r="BV63">
        <v>136.84537499999999</v>
      </c>
      <c r="BW63">
        <v>-12.248262499999999</v>
      </c>
      <c r="BX63">
        <v>304.82100000000003</v>
      </c>
      <c r="BY63">
        <v>317.29199999999997</v>
      </c>
      <c r="BZ63">
        <v>0.69085750000000001</v>
      </c>
      <c r="CA63">
        <v>306.26262500000001</v>
      </c>
      <c r="CB63">
        <v>34.760787499999999</v>
      </c>
      <c r="CC63">
        <v>3.5830324999999998</v>
      </c>
      <c r="CD63">
        <v>3.5132099999999999</v>
      </c>
      <c r="CE63">
        <v>27.0184</v>
      </c>
      <c r="CF63">
        <v>26.683712499999999</v>
      </c>
      <c r="CG63">
        <v>1199.9875</v>
      </c>
      <c r="CH63">
        <v>0.49995200000000001</v>
      </c>
      <c r="CI63">
        <v>0.50004800000000005</v>
      </c>
      <c r="CJ63">
        <v>0</v>
      </c>
      <c r="CK63">
        <v>691.84587499999998</v>
      </c>
      <c r="CL63">
        <v>4.9990899999999998</v>
      </c>
      <c r="CM63">
        <v>7510.2612499999996</v>
      </c>
      <c r="CN63">
        <v>9557.5862500000003</v>
      </c>
      <c r="CO63">
        <v>43.405999999999999</v>
      </c>
      <c r="CP63">
        <v>45.78875</v>
      </c>
      <c r="CQ63">
        <v>44.296499999999988</v>
      </c>
      <c r="CR63">
        <v>44.671499999999988</v>
      </c>
      <c r="CS63">
        <v>44.75</v>
      </c>
      <c r="CT63">
        <v>597.43624999999997</v>
      </c>
      <c r="CU63">
        <v>597.55124999999998</v>
      </c>
      <c r="CV63">
        <v>0</v>
      </c>
      <c r="CW63">
        <v>1670959190.2</v>
      </c>
      <c r="CX63">
        <v>0</v>
      </c>
      <c r="CY63">
        <v>1670954496.5999999</v>
      </c>
      <c r="CZ63" t="s">
        <v>356</v>
      </c>
      <c r="DA63">
        <v>1670954495.5999999</v>
      </c>
      <c r="DB63">
        <v>1670954496.5999999</v>
      </c>
      <c r="DC63">
        <v>16</v>
      </c>
      <c r="DD63">
        <v>-7.6999999999999999E-2</v>
      </c>
      <c r="DE63">
        <v>-1.0999999999999999E-2</v>
      </c>
      <c r="DF63">
        <v>-4.38</v>
      </c>
      <c r="DG63">
        <v>0.152</v>
      </c>
      <c r="DH63">
        <v>415</v>
      </c>
      <c r="DI63">
        <v>32</v>
      </c>
      <c r="DJ63">
        <v>0.4</v>
      </c>
      <c r="DK63">
        <v>0.41</v>
      </c>
      <c r="DL63">
        <v>-12.04764146341464</v>
      </c>
      <c r="DM63">
        <v>-1.432043205574931</v>
      </c>
      <c r="DN63">
        <v>0.14448087556052699</v>
      </c>
      <c r="DO63">
        <v>0</v>
      </c>
      <c r="DP63">
        <v>0.59095721951219515</v>
      </c>
      <c r="DQ63">
        <v>0.8041406968641126</v>
      </c>
      <c r="DR63">
        <v>0.1430076621221211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3.2967900000000001</v>
      </c>
      <c r="EB63">
        <v>2.6253600000000001</v>
      </c>
      <c r="EC63">
        <v>7.85883E-2</v>
      </c>
      <c r="ED63">
        <v>7.9638700000000007E-2</v>
      </c>
      <c r="EE63">
        <v>0.14332</v>
      </c>
      <c r="EF63">
        <v>0.13993900000000001</v>
      </c>
      <c r="EG63">
        <v>27884.9</v>
      </c>
      <c r="EH63">
        <v>28336.9</v>
      </c>
      <c r="EI63">
        <v>28154.6</v>
      </c>
      <c r="EJ63">
        <v>29632.400000000001</v>
      </c>
      <c r="EK63">
        <v>33186.800000000003</v>
      </c>
      <c r="EL63">
        <v>35369.800000000003</v>
      </c>
      <c r="EM63">
        <v>39739.4</v>
      </c>
      <c r="EN63">
        <v>42342.8</v>
      </c>
      <c r="EO63">
        <v>2.2268500000000002</v>
      </c>
      <c r="EP63">
        <v>2.1921200000000001</v>
      </c>
      <c r="EQ63">
        <v>0.11817</v>
      </c>
      <c r="ER63">
        <v>0</v>
      </c>
      <c r="ES63">
        <v>31.5182</v>
      </c>
      <c r="ET63">
        <v>999.9</v>
      </c>
      <c r="EU63">
        <v>72.400000000000006</v>
      </c>
      <c r="EV63">
        <v>34.1</v>
      </c>
      <c r="EW63">
        <v>38.4876</v>
      </c>
      <c r="EX63">
        <v>57.884500000000003</v>
      </c>
      <c r="EY63">
        <v>-2.9086500000000002</v>
      </c>
      <c r="EZ63">
        <v>2</v>
      </c>
      <c r="FA63">
        <v>0.446575</v>
      </c>
      <c r="FB63">
        <v>0.42789199999999999</v>
      </c>
      <c r="FC63">
        <v>20.270499999999998</v>
      </c>
      <c r="FD63">
        <v>5.2187900000000003</v>
      </c>
      <c r="FE63">
        <v>12.004300000000001</v>
      </c>
      <c r="FF63">
        <v>4.9866999999999999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1.86226</v>
      </c>
      <c r="FN63">
        <v>1.86422</v>
      </c>
      <c r="FO63">
        <v>1.86033</v>
      </c>
      <c r="FP63">
        <v>1.8610199999999999</v>
      </c>
      <c r="FQ63">
        <v>1.8602000000000001</v>
      </c>
      <c r="FR63">
        <v>1.86188</v>
      </c>
      <c r="FS63">
        <v>1.85846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-4.149</v>
      </c>
      <c r="GH63">
        <v>0.15240000000000001</v>
      </c>
      <c r="GI63">
        <v>-3.43048097447471</v>
      </c>
      <c r="GJ63">
        <v>-2.7043828418459848E-3</v>
      </c>
      <c r="GK63">
        <v>1.1637646390227569E-6</v>
      </c>
      <c r="GL63">
        <v>-2.7935288173591201E-10</v>
      </c>
      <c r="GM63">
        <v>0.15243500000000409</v>
      </c>
      <c r="GN63">
        <v>0</v>
      </c>
      <c r="GO63">
        <v>0</v>
      </c>
      <c r="GP63">
        <v>0</v>
      </c>
      <c r="GQ63">
        <v>5</v>
      </c>
      <c r="GR63">
        <v>2087</v>
      </c>
      <c r="GS63">
        <v>4</v>
      </c>
      <c r="GT63">
        <v>31</v>
      </c>
      <c r="GU63">
        <v>77.7</v>
      </c>
      <c r="GV63">
        <v>77.7</v>
      </c>
      <c r="GW63">
        <v>1.0839799999999999</v>
      </c>
      <c r="GX63">
        <v>2.5720200000000002</v>
      </c>
      <c r="GY63">
        <v>2.04834</v>
      </c>
      <c r="GZ63">
        <v>2.6184099999999999</v>
      </c>
      <c r="HA63">
        <v>2.1972700000000001</v>
      </c>
      <c r="HB63">
        <v>2.34375</v>
      </c>
      <c r="HC63">
        <v>39.3917</v>
      </c>
      <c r="HD63">
        <v>13.956899999999999</v>
      </c>
      <c r="HE63">
        <v>18</v>
      </c>
      <c r="HF63">
        <v>704.71799999999996</v>
      </c>
      <c r="HG63">
        <v>752.46600000000001</v>
      </c>
      <c r="HH63">
        <v>31.000699999999998</v>
      </c>
      <c r="HI63">
        <v>33.065399999999997</v>
      </c>
      <c r="HJ63">
        <v>30.0002</v>
      </c>
      <c r="HK63">
        <v>32.889400000000002</v>
      </c>
      <c r="HL63">
        <v>32.872300000000003</v>
      </c>
      <c r="HM63">
        <v>21.717700000000001</v>
      </c>
      <c r="HN63">
        <v>9.5503800000000005</v>
      </c>
      <c r="HO63">
        <v>100</v>
      </c>
      <c r="HP63">
        <v>31</v>
      </c>
      <c r="HQ63">
        <v>324.59500000000003</v>
      </c>
      <c r="HR63">
        <v>34.910499999999999</v>
      </c>
      <c r="HS63">
        <v>99.206000000000003</v>
      </c>
      <c r="HT63">
        <v>98.200900000000004</v>
      </c>
    </row>
    <row r="64" spans="1:228" x14ac:dyDescent="0.2">
      <c r="A64">
        <v>49</v>
      </c>
      <c r="B64">
        <v>1670959162.0999999</v>
      </c>
      <c r="C64">
        <v>191.5</v>
      </c>
      <c r="D64" t="s">
        <v>456</v>
      </c>
      <c r="E64" t="s">
        <v>457</v>
      </c>
      <c r="F64">
        <v>4</v>
      </c>
      <c r="G64">
        <v>1670959160.0999999</v>
      </c>
      <c r="H64">
        <f t="shared" si="0"/>
        <v>1.6541614345603538E-3</v>
      </c>
      <c r="I64">
        <f t="shared" si="1"/>
        <v>1.6541614345603537</v>
      </c>
      <c r="J64">
        <f t="shared" si="2"/>
        <v>5.881461030391578</v>
      </c>
      <c r="K64">
        <f t="shared" si="3"/>
        <v>301.16699999999997</v>
      </c>
      <c r="L64">
        <f t="shared" si="4"/>
        <v>201.1314194021499</v>
      </c>
      <c r="M64">
        <f t="shared" si="5"/>
        <v>20.34800474218191</v>
      </c>
      <c r="N64">
        <f t="shared" si="6"/>
        <v>30.468375166864629</v>
      </c>
      <c r="O64">
        <f t="shared" si="7"/>
        <v>0.10204092750080825</v>
      </c>
      <c r="P64">
        <f t="shared" si="8"/>
        <v>3.6820667658550055</v>
      </c>
      <c r="Q64">
        <f t="shared" si="9"/>
        <v>0.10049557189783938</v>
      </c>
      <c r="R64">
        <f t="shared" si="10"/>
        <v>6.2946626887820906E-2</v>
      </c>
      <c r="S64">
        <f t="shared" si="11"/>
        <v>226.13845680803999</v>
      </c>
      <c r="T64">
        <f t="shared" si="12"/>
        <v>34.050284201236607</v>
      </c>
      <c r="U64">
        <f t="shared" si="13"/>
        <v>33.439814285714291</v>
      </c>
      <c r="V64">
        <f t="shared" si="14"/>
        <v>5.1783067412872708</v>
      </c>
      <c r="W64">
        <f t="shared" si="15"/>
        <v>69.686237089278606</v>
      </c>
      <c r="X64">
        <f t="shared" si="16"/>
        <v>3.5852058114796423</v>
      </c>
      <c r="Y64">
        <f t="shared" si="17"/>
        <v>5.1447831899524896</v>
      </c>
      <c r="Z64">
        <f t="shared" si="18"/>
        <v>1.5931009298076284</v>
      </c>
      <c r="AA64">
        <f t="shared" si="19"/>
        <v>-72.948519264111596</v>
      </c>
      <c r="AB64">
        <f t="shared" si="20"/>
        <v>-23.009864748046581</v>
      </c>
      <c r="AC64">
        <f t="shared" si="21"/>
        <v>-1.4365566704117994</v>
      </c>
      <c r="AD64">
        <f t="shared" si="22"/>
        <v>128.74351612547002</v>
      </c>
      <c r="AE64">
        <f t="shared" si="23"/>
        <v>29.15219520679678</v>
      </c>
      <c r="AF64">
        <f t="shared" si="24"/>
        <v>1.5318505583902893</v>
      </c>
      <c r="AG64">
        <f t="shared" si="25"/>
        <v>5.881461030391578</v>
      </c>
      <c r="AH64">
        <v>323.99527391778861</v>
      </c>
      <c r="AI64">
        <v>314.79408484848477</v>
      </c>
      <c r="AJ64">
        <v>1.7089390460520839</v>
      </c>
      <c r="AK64">
        <v>63.959090836484933</v>
      </c>
      <c r="AL64">
        <f t="shared" si="26"/>
        <v>1.6541614345603537</v>
      </c>
      <c r="AM64">
        <v>34.768675658366398</v>
      </c>
      <c r="AN64">
        <v>35.439186666666657</v>
      </c>
      <c r="AO64">
        <v>-1.3500000839465991E-3</v>
      </c>
      <c r="AP64">
        <v>94.062117317295773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47315.73318861911</v>
      </c>
      <c r="AV64">
        <f t="shared" si="30"/>
        <v>1200.1099999999999</v>
      </c>
      <c r="AW64">
        <f t="shared" si="31"/>
        <v>1026.0203278798135</v>
      </c>
      <c r="AX64">
        <f t="shared" si="32"/>
        <v>0.85493857053087929</v>
      </c>
      <c r="AY64">
        <f t="shared" si="33"/>
        <v>0.18843144112459692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1670959160.0999999</v>
      </c>
      <c r="BF64">
        <v>301.16699999999997</v>
      </c>
      <c r="BG64">
        <v>313.46800000000002</v>
      </c>
      <c r="BH64">
        <v>35.43824285714286</v>
      </c>
      <c r="BI64">
        <v>34.824485714285707</v>
      </c>
      <c r="BJ64">
        <v>305.32271428571431</v>
      </c>
      <c r="BK64">
        <v>35.285828571428567</v>
      </c>
      <c r="BL64">
        <v>650.00042857142853</v>
      </c>
      <c r="BM64">
        <v>101.0677142857143</v>
      </c>
      <c r="BN64">
        <v>9.9993885714285718E-2</v>
      </c>
      <c r="BO64">
        <v>33.323899999999988</v>
      </c>
      <c r="BP64">
        <v>33.439814285714291</v>
      </c>
      <c r="BQ64">
        <v>999.89999999999986</v>
      </c>
      <c r="BR64">
        <v>0</v>
      </c>
      <c r="BS64">
        <v>0</v>
      </c>
      <c r="BT64">
        <v>9013.841428571428</v>
      </c>
      <c r="BU64">
        <v>0</v>
      </c>
      <c r="BV64">
        <v>123.8962857142857</v>
      </c>
      <c r="BW64">
        <v>-12.30097142857143</v>
      </c>
      <c r="BX64">
        <v>312.23171428571419</v>
      </c>
      <c r="BY64">
        <v>324.77828571428569</v>
      </c>
      <c r="BZ64">
        <v>0.61379499999999998</v>
      </c>
      <c r="CA64">
        <v>313.46800000000002</v>
      </c>
      <c r="CB64">
        <v>34.824485714285707</v>
      </c>
      <c r="CC64">
        <v>3.5816599999999998</v>
      </c>
      <c r="CD64">
        <v>3.5196285714285711</v>
      </c>
      <c r="CE64">
        <v>27.011871428571421</v>
      </c>
      <c r="CF64">
        <v>26.714728571428569</v>
      </c>
      <c r="CG64">
        <v>1200.1099999999999</v>
      </c>
      <c r="CH64">
        <v>0.49996571428571429</v>
      </c>
      <c r="CI64">
        <v>0.50003428571428565</v>
      </c>
      <c r="CJ64">
        <v>0</v>
      </c>
      <c r="CK64">
        <v>691.57442857142848</v>
      </c>
      <c r="CL64">
        <v>4.9990899999999998</v>
      </c>
      <c r="CM64">
        <v>7509.9242857142845</v>
      </c>
      <c r="CN64">
        <v>9558.6271428571436</v>
      </c>
      <c r="CO64">
        <v>43.436999999999998</v>
      </c>
      <c r="CP64">
        <v>45.811999999999998</v>
      </c>
      <c r="CQ64">
        <v>44.258857142857153</v>
      </c>
      <c r="CR64">
        <v>44.686999999999998</v>
      </c>
      <c r="CS64">
        <v>44.75</v>
      </c>
      <c r="CT64">
        <v>597.512857142857</v>
      </c>
      <c r="CU64">
        <v>597.5971428571429</v>
      </c>
      <c r="CV64">
        <v>0</v>
      </c>
      <c r="CW64">
        <v>1670959194.4000001</v>
      </c>
      <c r="CX64">
        <v>0</v>
      </c>
      <c r="CY64">
        <v>1670954496.5999999</v>
      </c>
      <c r="CZ64" t="s">
        <v>356</v>
      </c>
      <c r="DA64">
        <v>1670954495.5999999</v>
      </c>
      <c r="DB64">
        <v>1670954496.5999999</v>
      </c>
      <c r="DC64">
        <v>16</v>
      </c>
      <c r="DD64">
        <v>-7.6999999999999999E-2</v>
      </c>
      <c r="DE64">
        <v>-1.0999999999999999E-2</v>
      </c>
      <c r="DF64">
        <v>-4.38</v>
      </c>
      <c r="DG64">
        <v>0.152</v>
      </c>
      <c r="DH64">
        <v>415</v>
      </c>
      <c r="DI64">
        <v>32</v>
      </c>
      <c r="DJ64">
        <v>0.4</v>
      </c>
      <c r="DK64">
        <v>0.41</v>
      </c>
      <c r="DL64">
        <v>-12.130939024390241</v>
      </c>
      <c r="DM64">
        <v>-1.3080209059233801</v>
      </c>
      <c r="DN64">
        <v>0.13380814783979531</v>
      </c>
      <c r="DO64">
        <v>0</v>
      </c>
      <c r="DP64">
        <v>0.60034548780487806</v>
      </c>
      <c r="DQ64">
        <v>1.0256317630662031</v>
      </c>
      <c r="DR64">
        <v>0.1450855417878005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3.2968000000000002</v>
      </c>
      <c r="EB64">
        <v>2.6253299999999999</v>
      </c>
      <c r="EC64">
        <v>7.9991699999999999E-2</v>
      </c>
      <c r="ED64">
        <v>8.1023899999999996E-2</v>
      </c>
      <c r="EE64">
        <v>0.14333000000000001</v>
      </c>
      <c r="EF64">
        <v>0.14038500000000001</v>
      </c>
      <c r="EG64">
        <v>27842.6</v>
      </c>
      <c r="EH64">
        <v>28293.5</v>
      </c>
      <c r="EI64">
        <v>28154.799999999999</v>
      </c>
      <c r="EJ64">
        <v>29631.599999999999</v>
      </c>
      <c r="EK64">
        <v>33186.800000000003</v>
      </c>
      <c r="EL64">
        <v>35350.800000000003</v>
      </c>
      <c r="EM64">
        <v>39739.699999999997</v>
      </c>
      <c r="EN64">
        <v>42341.9</v>
      </c>
      <c r="EO64">
        <v>2.22675</v>
      </c>
      <c r="EP64">
        <v>2.19265</v>
      </c>
      <c r="EQ64">
        <v>0.118852</v>
      </c>
      <c r="ER64">
        <v>0</v>
      </c>
      <c r="ES64">
        <v>31.520299999999999</v>
      </c>
      <c r="ET64">
        <v>999.9</v>
      </c>
      <c r="EU64">
        <v>72.5</v>
      </c>
      <c r="EV64">
        <v>34.1</v>
      </c>
      <c r="EW64">
        <v>38.543199999999999</v>
      </c>
      <c r="EX64">
        <v>57.8245</v>
      </c>
      <c r="EY64">
        <v>-2.8165100000000001</v>
      </c>
      <c r="EZ64">
        <v>2</v>
      </c>
      <c r="FA64">
        <v>0.44668400000000003</v>
      </c>
      <c r="FB64">
        <v>0.43126399999999998</v>
      </c>
      <c r="FC64">
        <v>20.270499999999998</v>
      </c>
      <c r="FD64">
        <v>5.2192400000000001</v>
      </c>
      <c r="FE64">
        <v>12.004300000000001</v>
      </c>
      <c r="FF64">
        <v>4.9870000000000001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1.86222</v>
      </c>
      <c r="FN64">
        <v>1.86419</v>
      </c>
      <c r="FO64">
        <v>1.86029</v>
      </c>
      <c r="FP64">
        <v>1.8609899999999999</v>
      </c>
      <c r="FQ64">
        <v>1.8602000000000001</v>
      </c>
      <c r="FR64">
        <v>1.86188</v>
      </c>
      <c r="FS64">
        <v>1.85842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-4.1630000000000003</v>
      </c>
      <c r="GH64">
        <v>0.15240000000000001</v>
      </c>
      <c r="GI64">
        <v>-3.43048097447471</v>
      </c>
      <c r="GJ64">
        <v>-2.7043828418459848E-3</v>
      </c>
      <c r="GK64">
        <v>1.1637646390227569E-6</v>
      </c>
      <c r="GL64">
        <v>-2.7935288173591201E-10</v>
      </c>
      <c r="GM64">
        <v>0.15243500000000409</v>
      </c>
      <c r="GN64">
        <v>0</v>
      </c>
      <c r="GO64">
        <v>0</v>
      </c>
      <c r="GP64">
        <v>0</v>
      </c>
      <c r="GQ64">
        <v>5</v>
      </c>
      <c r="GR64">
        <v>2087</v>
      </c>
      <c r="GS64">
        <v>4</v>
      </c>
      <c r="GT64">
        <v>31</v>
      </c>
      <c r="GU64">
        <v>77.8</v>
      </c>
      <c r="GV64">
        <v>77.8</v>
      </c>
      <c r="GW64">
        <v>1.1035200000000001</v>
      </c>
      <c r="GX64">
        <v>2.5769000000000002</v>
      </c>
      <c r="GY64">
        <v>2.04834</v>
      </c>
      <c r="GZ64">
        <v>2.6171899999999999</v>
      </c>
      <c r="HA64">
        <v>2.1972700000000001</v>
      </c>
      <c r="HB64">
        <v>2.31812</v>
      </c>
      <c r="HC64">
        <v>39.3917</v>
      </c>
      <c r="HD64">
        <v>13.939399999999999</v>
      </c>
      <c r="HE64">
        <v>18</v>
      </c>
      <c r="HF64">
        <v>704.66</v>
      </c>
      <c r="HG64">
        <v>753.01900000000001</v>
      </c>
      <c r="HH64">
        <v>31.000900000000001</v>
      </c>
      <c r="HI64">
        <v>33.066400000000002</v>
      </c>
      <c r="HJ64">
        <v>30.0002</v>
      </c>
      <c r="HK64">
        <v>32.891800000000003</v>
      </c>
      <c r="HL64">
        <v>32.875900000000001</v>
      </c>
      <c r="HM64">
        <v>22.095400000000001</v>
      </c>
      <c r="HN64">
        <v>9.5503800000000005</v>
      </c>
      <c r="HO64">
        <v>100</v>
      </c>
      <c r="HP64">
        <v>31</v>
      </c>
      <c r="HQ64">
        <v>331.27199999999999</v>
      </c>
      <c r="HR64">
        <v>34.905099999999997</v>
      </c>
      <c r="HS64">
        <v>99.206800000000001</v>
      </c>
      <c r="HT64">
        <v>98.198700000000002</v>
      </c>
    </row>
    <row r="65" spans="1:228" x14ac:dyDescent="0.2">
      <c r="A65">
        <v>50</v>
      </c>
      <c r="B65">
        <v>1670959166.0999999</v>
      </c>
      <c r="C65">
        <v>195.5</v>
      </c>
      <c r="D65" t="s">
        <v>458</v>
      </c>
      <c r="E65" t="s">
        <v>459</v>
      </c>
      <c r="F65">
        <v>4</v>
      </c>
      <c r="G65">
        <v>1670959163.7874999</v>
      </c>
      <c r="H65">
        <f t="shared" si="0"/>
        <v>1.4834352586760235E-3</v>
      </c>
      <c r="I65">
        <f t="shared" si="1"/>
        <v>1.4834352586760235</v>
      </c>
      <c r="J65">
        <f t="shared" si="2"/>
        <v>5.6266686839323361</v>
      </c>
      <c r="K65">
        <f t="shared" si="3"/>
        <v>307.30799999999999</v>
      </c>
      <c r="L65">
        <f t="shared" si="4"/>
        <v>200.96077483759152</v>
      </c>
      <c r="M65">
        <f t="shared" si="5"/>
        <v>20.330414346579783</v>
      </c>
      <c r="N65">
        <f t="shared" si="6"/>
        <v>31.089146511640795</v>
      </c>
      <c r="O65">
        <f t="shared" si="7"/>
        <v>9.1389709319667251E-2</v>
      </c>
      <c r="P65">
        <f t="shared" si="8"/>
        <v>3.6860933245578349</v>
      </c>
      <c r="Q65">
        <f t="shared" si="9"/>
        <v>9.0149350136334072E-2</v>
      </c>
      <c r="R65">
        <f t="shared" si="10"/>
        <v>5.6453382638831484E-2</v>
      </c>
      <c r="S65">
        <f t="shared" si="11"/>
        <v>226.111789112108</v>
      </c>
      <c r="T65">
        <f t="shared" si="12"/>
        <v>34.089910178290623</v>
      </c>
      <c r="U65">
        <f t="shared" si="13"/>
        <v>33.448099999999997</v>
      </c>
      <c r="V65">
        <f t="shared" si="14"/>
        <v>5.1807103112182498</v>
      </c>
      <c r="W65">
        <f t="shared" si="15"/>
        <v>69.724328717857532</v>
      </c>
      <c r="X65">
        <f t="shared" si="16"/>
        <v>3.5881383844402794</v>
      </c>
      <c r="Y65">
        <f t="shared" si="17"/>
        <v>5.146178457966708</v>
      </c>
      <c r="Z65">
        <f t="shared" si="18"/>
        <v>1.5925719267779703</v>
      </c>
      <c r="AA65">
        <f t="shared" si="19"/>
        <v>-65.419494907612631</v>
      </c>
      <c r="AB65">
        <f t="shared" si="20"/>
        <v>-23.720272624763862</v>
      </c>
      <c r="AC65">
        <f t="shared" si="21"/>
        <v>-1.4793863587544291</v>
      </c>
      <c r="AD65">
        <f t="shared" si="22"/>
        <v>135.49263522097709</v>
      </c>
      <c r="AE65">
        <f t="shared" si="23"/>
        <v>29.334874167700978</v>
      </c>
      <c r="AF65">
        <f t="shared" si="24"/>
        <v>1.2175522956999949</v>
      </c>
      <c r="AG65">
        <f t="shared" si="25"/>
        <v>5.6266686839323361</v>
      </c>
      <c r="AH65">
        <v>331.00706074716061</v>
      </c>
      <c r="AI65">
        <v>321.77221818181812</v>
      </c>
      <c r="AJ65">
        <v>1.745618084928066</v>
      </c>
      <c r="AK65">
        <v>63.959090836484933</v>
      </c>
      <c r="AL65">
        <f t="shared" si="26"/>
        <v>1.4834352586760235</v>
      </c>
      <c r="AM65">
        <v>34.953792318261641</v>
      </c>
      <c r="AN65">
        <v>35.497911515151507</v>
      </c>
      <c r="AO65">
        <v>8.7461165521902345E-3</v>
      </c>
      <c r="AP65">
        <v>94.062117317295773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47386.887258930503</v>
      </c>
      <c r="AV65">
        <f t="shared" si="30"/>
        <v>1199.9649999999999</v>
      </c>
      <c r="AW65">
        <f t="shared" si="31"/>
        <v>1025.8967010943563</v>
      </c>
      <c r="AX65">
        <f t="shared" si="32"/>
        <v>0.85493885329518482</v>
      </c>
      <c r="AY65">
        <f t="shared" si="33"/>
        <v>0.18843198685970675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1670959163.7874999</v>
      </c>
      <c r="BF65">
        <v>307.30799999999999</v>
      </c>
      <c r="BG65">
        <v>319.64862499999998</v>
      </c>
      <c r="BH65">
        <v>35.467799999999997</v>
      </c>
      <c r="BI65">
        <v>34.9799875</v>
      </c>
      <c r="BJ65">
        <v>311.47637500000002</v>
      </c>
      <c r="BK65">
        <v>35.315362500000013</v>
      </c>
      <c r="BL65">
        <v>650.00274999999999</v>
      </c>
      <c r="BM65">
        <v>101.06625</v>
      </c>
      <c r="BN65">
        <v>9.9832599999999994E-2</v>
      </c>
      <c r="BO65">
        <v>33.328737500000003</v>
      </c>
      <c r="BP65">
        <v>33.448099999999997</v>
      </c>
      <c r="BQ65">
        <v>999.9</v>
      </c>
      <c r="BR65">
        <v>0</v>
      </c>
      <c r="BS65">
        <v>0</v>
      </c>
      <c r="BT65">
        <v>9027.8912500000006</v>
      </c>
      <c r="BU65">
        <v>0</v>
      </c>
      <c r="BV65">
        <v>122.50775</v>
      </c>
      <c r="BW65">
        <v>-12.3407</v>
      </c>
      <c r="BX65">
        <v>318.60837500000002</v>
      </c>
      <c r="BY65">
        <v>331.23537499999998</v>
      </c>
      <c r="BZ65">
        <v>0.48782724999999999</v>
      </c>
      <c r="CA65">
        <v>319.64862499999998</v>
      </c>
      <c r="CB65">
        <v>34.9799875</v>
      </c>
      <c r="CC65">
        <v>3.5845987500000001</v>
      </c>
      <c r="CD65">
        <v>3.5352950000000001</v>
      </c>
      <c r="CE65">
        <v>27.025849999999998</v>
      </c>
      <c r="CF65">
        <v>26.790175000000001</v>
      </c>
      <c r="CG65">
        <v>1199.9649999999999</v>
      </c>
      <c r="CH65">
        <v>0.4999555</v>
      </c>
      <c r="CI65">
        <v>0.5000445</v>
      </c>
      <c r="CJ65">
        <v>0</v>
      </c>
      <c r="CK65">
        <v>691.5575</v>
      </c>
      <c r="CL65">
        <v>4.9990899999999998</v>
      </c>
      <c r="CM65">
        <v>7507.85</v>
      </c>
      <c r="CN65">
        <v>9557.4262500000004</v>
      </c>
      <c r="CO65">
        <v>43.436999999999998</v>
      </c>
      <c r="CP65">
        <v>45.811999999999998</v>
      </c>
      <c r="CQ65">
        <v>44.265500000000003</v>
      </c>
      <c r="CR65">
        <v>44.686999999999998</v>
      </c>
      <c r="CS65">
        <v>44.75</v>
      </c>
      <c r="CT65">
        <v>597.42875000000004</v>
      </c>
      <c r="CU65">
        <v>597.53624999999988</v>
      </c>
      <c r="CV65">
        <v>0</v>
      </c>
      <c r="CW65">
        <v>1670959198</v>
      </c>
      <c r="CX65">
        <v>0</v>
      </c>
      <c r="CY65">
        <v>1670954496.5999999</v>
      </c>
      <c r="CZ65" t="s">
        <v>356</v>
      </c>
      <c r="DA65">
        <v>1670954495.5999999</v>
      </c>
      <c r="DB65">
        <v>1670954496.5999999</v>
      </c>
      <c r="DC65">
        <v>16</v>
      </c>
      <c r="DD65">
        <v>-7.6999999999999999E-2</v>
      </c>
      <c r="DE65">
        <v>-1.0999999999999999E-2</v>
      </c>
      <c r="DF65">
        <v>-4.38</v>
      </c>
      <c r="DG65">
        <v>0.152</v>
      </c>
      <c r="DH65">
        <v>415</v>
      </c>
      <c r="DI65">
        <v>32</v>
      </c>
      <c r="DJ65">
        <v>0.4</v>
      </c>
      <c r="DK65">
        <v>0.41</v>
      </c>
      <c r="DL65">
        <v>-12.2293243902439</v>
      </c>
      <c r="DM65">
        <v>-0.91238885017419658</v>
      </c>
      <c r="DN65">
        <v>9.4622497145719145E-2</v>
      </c>
      <c r="DO65">
        <v>0</v>
      </c>
      <c r="DP65">
        <v>0.62855031707317066</v>
      </c>
      <c r="DQ65">
        <v>-0.45653088501742028</v>
      </c>
      <c r="DR65">
        <v>0.10364221731572019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3.29671</v>
      </c>
      <c r="EB65">
        <v>2.6254300000000002</v>
      </c>
      <c r="EC65">
        <v>8.1404599999999994E-2</v>
      </c>
      <c r="ED65">
        <v>8.2412600000000003E-2</v>
      </c>
      <c r="EE65">
        <v>0.14349400000000001</v>
      </c>
      <c r="EF65">
        <v>0.14058899999999999</v>
      </c>
      <c r="EG65">
        <v>27799.599999999999</v>
      </c>
      <c r="EH65">
        <v>28250.2</v>
      </c>
      <c r="EI65">
        <v>28154.6</v>
      </c>
      <c r="EJ65">
        <v>29631.1</v>
      </c>
      <c r="EK65">
        <v>33179.599999999999</v>
      </c>
      <c r="EL65">
        <v>35341.9</v>
      </c>
      <c r="EM65">
        <v>39738.699999999997</v>
      </c>
      <c r="EN65">
        <v>42341.2</v>
      </c>
      <c r="EO65">
        <v>2.2263799999999998</v>
      </c>
      <c r="EP65">
        <v>2.1926299999999999</v>
      </c>
      <c r="EQ65">
        <v>0.118822</v>
      </c>
      <c r="ER65">
        <v>0</v>
      </c>
      <c r="ES65">
        <v>31.523099999999999</v>
      </c>
      <c r="ET65">
        <v>999.9</v>
      </c>
      <c r="EU65">
        <v>72.5</v>
      </c>
      <c r="EV65">
        <v>34.1</v>
      </c>
      <c r="EW65">
        <v>38.540700000000001</v>
      </c>
      <c r="EX65">
        <v>58.0045</v>
      </c>
      <c r="EY65">
        <v>-2.7403900000000001</v>
      </c>
      <c r="EZ65">
        <v>2</v>
      </c>
      <c r="FA65">
        <v>0.44669999999999999</v>
      </c>
      <c r="FB65">
        <v>0.43408200000000002</v>
      </c>
      <c r="FC65">
        <v>20.270700000000001</v>
      </c>
      <c r="FD65">
        <v>5.2187900000000003</v>
      </c>
      <c r="FE65">
        <v>12.004099999999999</v>
      </c>
      <c r="FF65">
        <v>4.9870999999999999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1.8622300000000001</v>
      </c>
      <c r="FN65">
        <v>1.8642099999999999</v>
      </c>
      <c r="FO65">
        <v>1.8603000000000001</v>
      </c>
      <c r="FP65">
        <v>1.8610100000000001</v>
      </c>
      <c r="FQ65">
        <v>1.8602000000000001</v>
      </c>
      <c r="FR65">
        <v>1.8618699999999999</v>
      </c>
      <c r="FS65">
        <v>1.8584499999999999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-4.1769999999999996</v>
      </c>
      <c r="GH65">
        <v>0.1525</v>
      </c>
      <c r="GI65">
        <v>-3.43048097447471</v>
      </c>
      <c r="GJ65">
        <v>-2.7043828418459848E-3</v>
      </c>
      <c r="GK65">
        <v>1.1637646390227569E-6</v>
      </c>
      <c r="GL65">
        <v>-2.7935288173591201E-10</v>
      </c>
      <c r="GM65">
        <v>0.15243500000000409</v>
      </c>
      <c r="GN65">
        <v>0</v>
      </c>
      <c r="GO65">
        <v>0</v>
      </c>
      <c r="GP65">
        <v>0</v>
      </c>
      <c r="GQ65">
        <v>5</v>
      </c>
      <c r="GR65">
        <v>2087</v>
      </c>
      <c r="GS65">
        <v>4</v>
      </c>
      <c r="GT65">
        <v>31</v>
      </c>
      <c r="GU65">
        <v>77.8</v>
      </c>
      <c r="GV65">
        <v>77.8</v>
      </c>
      <c r="GW65">
        <v>1.1218300000000001</v>
      </c>
      <c r="GX65">
        <v>2.5720200000000002</v>
      </c>
      <c r="GY65">
        <v>2.04834</v>
      </c>
      <c r="GZ65">
        <v>2.6184099999999999</v>
      </c>
      <c r="HA65">
        <v>2.1972700000000001</v>
      </c>
      <c r="HB65">
        <v>2.2851599999999999</v>
      </c>
      <c r="HC65">
        <v>39.3917</v>
      </c>
      <c r="HD65">
        <v>13.9482</v>
      </c>
      <c r="HE65">
        <v>18</v>
      </c>
      <c r="HF65">
        <v>704.37099999999998</v>
      </c>
      <c r="HG65">
        <v>753.03200000000004</v>
      </c>
      <c r="HH65">
        <v>31.000800000000002</v>
      </c>
      <c r="HI65">
        <v>33.068399999999997</v>
      </c>
      <c r="HJ65">
        <v>30.0002</v>
      </c>
      <c r="HK65">
        <v>32.893999999999998</v>
      </c>
      <c r="HL65">
        <v>32.878799999999998</v>
      </c>
      <c r="HM65">
        <v>22.47</v>
      </c>
      <c r="HN65">
        <v>9.5503800000000005</v>
      </c>
      <c r="HO65">
        <v>100</v>
      </c>
      <c r="HP65">
        <v>31</v>
      </c>
      <c r="HQ65">
        <v>337.95100000000002</v>
      </c>
      <c r="HR65">
        <v>34.8992</v>
      </c>
      <c r="HS65">
        <v>99.204899999999995</v>
      </c>
      <c r="HT65">
        <v>98.197000000000003</v>
      </c>
    </row>
    <row r="66" spans="1:228" x14ac:dyDescent="0.2">
      <c r="A66">
        <v>51</v>
      </c>
      <c r="B66">
        <v>1670959170.0999999</v>
      </c>
      <c r="C66">
        <v>199.5</v>
      </c>
      <c r="D66" t="s">
        <v>460</v>
      </c>
      <c r="E66" t="s">
        <v>461</v>
      </c>
      <c r="F66">
        <v>4</v>
      </c>
      <c r="G66">
        <v>1670959168.0999999</v>
      </c>
      <c r="H66">
        <f t="shared" si="0"/>
        <v>1.5796623707807207E-3</v>
      </c>
      <c r="I66">
        <f t="shared" si="1"/>
        <v>1.5796623707807207</v>
      </c>
      <c r="J66">
        <f t="shared" si="2"/>
        <v>5.8713876708396002</v>
      </c>
      <c r="K66">
        <f t="shared" si="3"/>
        <v>314.52328571428569</v>
      </c>
      <c r="L66">
        <f t="shared" si="4"/>
        <v>210.35512683605469</v>
      </c>
      <c r="M66">
        <f t="shared" si="5"/>
        <v>21.280962978991134</v>
      </c>
      <c r="N66">
        <f t="shared" si="6"/>
        <v>31.819326203221063</v>
      </c>
      <c r="O66">
        <f t="shared" si="7"/>
        <v>9.7769785224334008E-2</v>
      </c>
      <c r="P66">
        <f t="shared" si="8"/>
        <v>3.6802317580304997</v>
      </c>
      <c r="Q66">
        <f t="shared" si="9"/>
        <v>9.6349423322859007E-2</v>
      </c>
      <c r="R66">
        <f t="shared" si="10"/>
        <v>6.034428444644116E-2</v>
      </c>
      <c r="S66">
        <f t="shared" si="11"/>
        <v>226.11454766460727</v>
      </c>
      <c r="T66">
        <f t="shared" si="12"/>
        <v>34.071009674561743</v>
      </c>
      <c r="U66">
        <f t="shared" si="13"/>
        <v>33.449828571428569</v>
      </c>
      <c r="V66">
        <f t="shared" si="14"/>
        <v>5.181211867964123</v>
      </c>
      <c r="W66">
        <f t="shared" si="15"/>
        <v>69.847780064508754</v>
      </c>
      <c r="X66">
        <f t="shared" si="16"/>
        <v>3.5945068821668897</v>
      </c>
      <c r="Y66">
        <f t="shared" si="17"/>
        <v>5.1462006077317559</v>
      </c>
      <c r="Z66">
        <f t="shared" si="18"/>
        <v>1.5867049857972333</v>
      </c>
      <c r="AA66">
        <f t="shared" si="19"/>
        <v>-69.663110551429781</v>
      </c>
      <c r="AB66">
        <f t="shared" si="20"/>
        <v>-24.010281608562867</v>
      </c>
      <c r="AC66">
        <f t="shared" si="21"/>
        <v>-1.4998719533839535</v>
      </c>
      <c r="AD66">
        <f t="shared" si="22"/>
        <v>130.94128355123067</v>
      </c>
      <c r="AE66">
        <f t="shared" si="23"/>
        <v>29.428466386051348</v>
      </c>
      <c r="AF66">
        <f t="shared" si="24"/>
        <v>1.3024634484731441</v>
      </c>
      <c r="AG66">
        <f t="shared" si="25"/>
        <v>5.8713876708396002</v>
      </c>
      <c r="AH66">
        <v>337.98877559313217</v>
      </c>
      <c r="AI66">
        <v>328.7059818181819</v>
      </c>
      <c r="AJ66">
        <v>1.730879875639395</v>
      </c>
      <c r="AK66">
        <v>63.959090836484933</v>
      </c>
      <c r="AL66">
        <f t="shared" si="26"/>
        <v>1.5796623707807207</v>
      </c>
      <c r="AM66">
        <v>35.008514968328242</v>
      </c>
      <c r="AN66">
        <v>35.546052727272723</v>
      </c>
      <c r="AO66">
        <v>1.6604158169307489E-2</v>
      </c>
      <c r="AP66">
        <v>94.062117317295773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47282.198838645403</v>
      </c>
      <c r="AV66">
        <f t="shared" si="30"/>
        <v>1199.987142857143</v>
      </c>
      <c r="AW66">
        <f t="shared" si="31"/>
        <v>1025.9148993080867</v>
      </c>
      <c r="AX66">
        <f t="shared" si="32"/>
        <v>0.85493824280934039</v>
      </c>
      <c r="AY66">
        <f t="shared" si="33"/>
        <v>0.18843080862202699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1670959168.0999999</v>
      </c>
      <c r="BF66">
        <v>314.52328571428569</v>
      </c>
      <c r="BG66">
        <v>326.91757142857148</v>
      </c>
      <c r="BH66">
        <v>35.53048571428571</v>
      </c>
      <c r="BI66">
        <v>35.008685714285718</v>
      </c>
      <c r="BJ66">
        <v>318.70642857142849</v>
      </c>
      <c r="BK66">
        <v>35.378042857142859</v>
      </c>
      <c r="BL66">
        <v>650.00057142857145</v>
      </c>
      <c r="BM66">
        <v>101.0667142857143</v>
      </c>
      <c r="BN66">
        <v>0.1001234285714286</v>
      </c>
      <c r="BO66">
        <v>33.32881428571428</v>
      </c>
      <c r="BP66">
        <v>33.449828571428569</v>
      </c>
      <c r="BQ66">
        <v>999.89999999999986</v>
      </c>
      <c r="BR66">
        <v>0</v>
      </c>
      <c r="BS66">
        <v>0</v>
      </c>
      <c r="BT66">
        <v>9007.59</v>
      </c>
      <c r="BU66">
        <v>0</v>
      </c>
      <c r="BV66">
        <v>125.16671428571431</v>
      </c>
      <c r="BW66">
        <v>-12.39432857142857</v>
      </c>
      <c r="BX66">
        <v>326.11014285714288</v>
      </c>
      <c r="BY66">
        <v>338.7778571428571</v>
      </c>
      <c r="BZ66">
        <v>0.52179342857142863</v>
      </c>
      <c r="CA66">
        <v>326.91757142857148</v>
      </c>
      <c r="CB66">
        <v>35.008685714285718</v>
      </c>
      <c r="CC66">
        <v>3.590944285714285</v>
      </c>
      <c r="CD66">
        <v>3.538209999999999</v>
      </c>
      <c r="CE66">
        <v>27.055971428571429</v>
      </c>
      <c r="CF66">
        <v>26.80422857142857</v>
      </c>
      <c r="CG66">
        <v>1199.987142857143</v>
      </c>
      <c r="CH66">
        <v>0.49997599999999998</v>
      </c>
      <c r="CI66">
        <v>0.50002400000000002</v>
      </c>
      <c r="CJ66">
        <v>0</v>
      </c>
      <c r="CK66">
        <v>691.50228571428579</v>
      </c>
      <c r="CL66">
        <v>4.9990899999999998</v>
      </c>
      <c r="CM66">
        <v>7507.1057142857153</v>
      </c>
      <c r="CN66">
        <v>9557.67</v>
      </c>
      <c r="CO66">
        <v>43.436999999999998</v>
      </c>
      <c r="CP66">
        <v>45.811999999999998</v>
      </c>
      <c r="CQ66">
        <v>44.311999999999998</v>
      </c>
      <c r="CR66">
        <v>44.696000000000012</v>
      </c>
      <c r="CS66">
        <v>44.75</v>
      </c>
      <c r="CT66">
        <v>597.46428571428567</v>
      </c>
      <c r="CU66">
        <v>597.52285714285711</v>
      </c>
      <c r="CV66">
        <v>0</v>
      </c>
      <c r="CW66">
        <v>1670959202.2</v>
      </c>
      <c r="CX66">
        <v>0</v>
      </c>
      <c r="CY66">
        <v>1670954496.5999999</v>
      </c>
      <c r="CZ66" t="s">
        <v>356</v>
      </c>
      <c r="DA66">
        <v>1670954495.5999999</v>
      </c>
      <c r="DB66">
        <v>1670954496.5999999</v>
      </c>
      <c r="DC66">
        <v>16</v>
      </c>
      <c r="DD66">
        <v>-7.6999999999999999E-2</v>
      </c>
      <c r="DE66">
        <v>-1.0999999999999999E-2</v>
      </c>
      <c r="DF66">
        <v>-4.38</v>
      </c>
      <c r="DG66">
        <v>0.152</v>
      </c>
      <c r="DH66">
        <v>415</v>
      </c>
      <c r="DI66">
        <v>32</v>
      </c>
      <c r="DJ66">
        <v>0.4</v>
      </c>
      <c r="DK66">
        <v>0.41</v>
      </c>
      <c r="DL66">
        <v>-12.274182926829271</v>
      </c>
      <c r="DM66">
        <v>-0.72869686411150414</v>
      </c>
      <c r="DN66">
        <v>7.4505956227572154E-2</v>
      </c>
      <c r="DO66">
        <v>0</v>
      </c>
      <c r="DP66">
        <v>0.62383714634146337</v>
      </c>
      <c r="DQ66">
        <v>-0.97422614634146132</v>
      </c>
      <c r="DR66">
        <v>0.1031520367287804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3.2967599999999999</v>
      </c>
      <c r="EB66">
        <v>2.6253899999999999</v>
      </c>
      <c r="EC66">
        <v>8.2792199999999996E-2</v>
      </c>
      <c r="ED66">
        <v>8.3805299999999999E-2</v>
      </c>
      <c r="EE66">
        <v>0.143618</v>
      </c>
      <c r="EF66">
        <v>0.14052600000000001</v>
      </c>
      <c r="EG66">
        <v>27757.1</v>
      </c>
      <c r="EH66">
        <v>28207.5</v>
      </c>
      <c r="EI66">
        <v>28154.1</v>
      </c>
      <c r="EJ66">
        <v>29631.3</v>
      </c>
      <c r="EK66">
        <v>33174.400000000001</v>
      </c>
      <c r="EL66">
        <v>35344.400000000001</v>
      </c>
      <c r="EM66">
        <v>39738.1</v>
      </c>
      <c r="EN66">
        <v>42340.9</v>
      </c>
      <c r="EO66">
        <v>2.2262499999999998</v>
      </c>
      <c r="EP66">
        <v>2.1923699999999999</v>
      </c>
      <c r="EQ66">
        <v>0.119001</v>
      </c>
      <c r="ER66">
        <v>0</v>
      </c>
      <c r="ES66">
        <v>31.5259</v>
      </c>
      <c r="ET66">
        <v>999.9</v>
      </c>
      <c r="EU66">
        <v>72.5</v>
      </c>
      <c r="EV66">
        <v>34.1</v>
      </c>
      <c r="EW66">
        <v>38.541600000000003</v>
      </c>
      <c r="EX66">
        <v>57.524500000000003</v>
      </c>
      <c r="EY66">
        <v>-2.8205100000000001</v>
      </c>
      <c r="EZ66">
        <v>2</v>
      </c>
      <c r="FA66">
        <v>0.44718999999999998</v>
      </c>
      <c r="FB66">
        <v>0.43621500000000002</v>
      </c>
      <c r="FC66">
        <v>20.270499999999998</v>
      </c>
      <c r="FD66">
        <v>5.2183400000000004</v>
      </c>
      <c r="FE66">
        <v>12.004300000000001</v>
      </c>
      <c r="FF66">
        <v>4.9870999999999999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1.86225</v>
      </c>
      <c r="FN66">
        <v>1.8642099999999999</v>
      </c>
      <c r="FO66">
        <v>1.8603400000000001</v>
      </c>
      <c r="FP66">
        <v>1.861</v>
      </c>
      <c r="FQ66">
        <v>1.8601799999999999</v>
      </c>
      <c r="FR66">
        <v>1.86188</v>
      </c>
      <c r="FS66">
        <v>1.8584700000000001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-4.1900000000000004</v>
      </c>
      <c r="GH66">
        <v>0.15240000000000001</v>
      </c>
      <c r="GI66">
        <v>-3.43048097447471</v>
      </c>
      <c r="GJ66">
        <v>-2.7043828418459848E-3</v>
      </c>
      <c r="GK66">
        <v>1.1637646390227569E-6</v>
      </c>
      <c r="GL66">
        <v>-2.7935288173591201E-10</v>
      </c>
      <c r="GM66">
        <v>0.15243500000000409</v>
      </c>
      <c r="GN66">
        <v>0</v>
      </c>
      <c r="GO66">
        <v>0</v>
      </c>
      <c r="GP66">
        <v>0</v>
      </c>
      <c r="GQ66">
        <v>5</v>
      </c>
      <c r="GR66">
        <v>2087</v>
      </c>
      <c r="GS66">
        <v>4</v>
      </c>
      <c r="GT66">
        <v>31</v>
      </c>
      <c r="GU66">
        <v>77.900000000000006</v>
      </c>
      <c r="GV66">
        <v>77.900000000000006</v>
      </c>
      <c r="GW66">
        <v>1.1401399999999999</v>
      </c>
      <c r="GX66">
        <v>2.5634800000000002</v>
      </c>
      <c r="GY66">
        <v>2.04834</v>
      </c>
      <c r="GZ66">
        <v>2.6184099999999999</v>
      </c>
      <c r="HA66">
        <v>2.1972700000000001</v>
      </c>
      <c r="HB66">
        <v>2.33521</v>
      </c>
      <c r="HC66">
        <v>39.3917</v>
      </c>
      <c r="HD66">
        <v>13.956899999999999</v>
      </c>
      <c r="HE66">
        <v>18</v>
      </c>
      <c r="HF66">
        <v>704.29100000000005</v>
      </c>
      <c r="HG66">
        <v>752.80799999999999</v>
      </c>
      <c r="HH66">
        <v>31.000699999999998</v>
      </c>
      <c r="HI66">
        <v>33.070099999999996</v>
      </c>
      <c r="HJ66">
        <v>30.000299999999999</v>
      </c>
      <c r="HK66">
        <v>32.8962</v>
      </c>
      <c r="HL66">
        <v>32.880200000000002</v>
      </c>
      <c r="HM66">
        <v>22.8413</v>
      </c>
      <c r="HN66">
        <v>9.8483099999999997</v>
      </c>
      <c r="HO66">
        <v>100</v>
      </c>
      <c r="HP66">
        <v>31</v>
      </c>
      <c r="HQ66">
        <v>344.62900000000002</v>
      </c>
      <c r="HR66">
        <v>34.883200000000002</v>
      </c>
      <c r="HS66">
        <v>99.203400000000002</v>
      </c>
      <c r="HT66">
        <v>98.196899999999999</v>
      </c>
    </row>
    <row r="67" spans="1:228" x14ac:dyDescent="0.2">
      <c r="A67">
        <v>52</v>
      </c>
      <c r="B67">
        <v>1670959174.0999999</v>
      </c>
      <c r="C67">
        <v>203.5</v>
      </c>
      <c r="D67" t="s">
        <v>462</v>
      </c>
      <c r="E67" t="s">
        <v>463</v>
      </c>
      <c r="F67">
        <v>4</v>
      </c>
      <c r="G67">
        <v>1670959171.7874999</v>
      </c>
      <c r="H67">
        <f t="shared" si="0"/>
        <v>1.6129514653483498E-3</v>
      </c>
      <c r="I67">
        <f t="shared" si="1"/>
        <v>1.6129514653483497</v>
      </c>
      <c r="J67">
        <f t="shared" si="2"/>
        <v>6.4023367350914846</v>
      </c>
      <c r="K67">
        <f t="shared" si="3"/>
        <v>320.62900000000002</v>
      </c>
      <c r="L67">
        <f t="shared" si="4"/>
        <v>209.85909899000762</v>
      </c>
      <c r="M67">
        <f t="shared" si="5"/>
        <v>21.230641596635348</v>
      </c>
      <c r="N67">
        <f t="shared" si="6"/>
        <v>32.436808397865633</v>
      </c>
      <c r="O67">
        <f t="shared" si="7"/>
        <v>9.9930997642308797E-2</v>
      </c>
      <c r="P67">
        <f t="shared" si="8"/>
        <v>3.6783124814013757</v>
      </c>
      <c r="Q67">
        <f t="shared" si="9"/>
        <v>9.8446899241504002E-2</v>
      </c>
      <c r="R67">
        <f t="shared" si="10"/>
        <v>6.1660816260756986E-2</v>
      </c>
      <c r="S67">
        <f t="shared" si="11"/>
        <v>226.13188011091094</v>
      </c>
      <c r="T67">
        <f t="shared" si="12"/>
        <v>34.067360683517812</v>
      </c>
      <c r="U67">
        <f t="shared" si="13"/>
        <v>33.454300000000003</v>
      </c>
      <c r="V67">
        <f t="shared" si="14"/>
        <v>5.1825094792987256</v>
      </c>
      <c r="W67">
        <f t="shared" si="15"/>
        <v>69.883542886730453</v>
      </c>
      <c r="X67">
        <f t="shared" si="16"/>
        <v>3.5969265545008979</v>
      </c>
      <c r="Y67">
        <f t="shared" si="17"/>
        <v>5.1470294806474177</v>
      </c>
      <c r="Z67">
        <f t="shared" si="18"/>
        <v>1.5855829247978277</v>
      </c>
      <c r="AA67">
        <f t="shared" si="19"/>
        <v>-71.131159621862224</v>
      </c>
      <c r="AB67">
        <f t="shared" si="20"/>
        <v>-24.314694188952028</v>
      </c>
      <c r="AC67">
        <f t="shared" si="21"/>
        <v>-1.519735143207773</v>
      </c>
      <c r="AD67">
        <f t="shared" si="22"/>
        <v>129.16629115688892</v>
      </c>
      <c r="AE67">
        <f t="shared" si="23"/>
        <v>29.73770611172808</v>
      </c>
      <c r="AF67">
        <f t="shared" si="24"/>
        <v>1.6077372190714223</v>
      </c>
      <c r="AG67">
        <f t="shared" si="25"/>
        <v>6.4023367350914846</v>
      </c>
      <c r="AH67">
        <v>345.02793765601137</v>
      </c>
      <c r="AI67">
        <v>335.56358787878781</v>
      </c>
      <c r="AJ67">
        <v>1.718831118613525</v>
      </c>
      <c r="AK67">
        <v>63.959090836484933</v>
      </c>
      <c r="AL67">
        <f t="shared" si="26"/>
        <v>1.6129514653483497</v>
      </c>
      <c r="AM67">
        <v>34.963537367315219</v>
      </c>
      <c r="AN67">
        <v>35.55185272727271</v>
      </c>
      <c r="AO67">
        <v>1.0085037047638889E-2</v>
      </c>
      <c r="AP67">
        <v>94.062117317295773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47247.481473643056</v>
      </c>
      <c r="AV67">
        <f t="shared" si="30"/>
        <v>1200.08</v>
      </c>
      <c r="AW67">
        <f t="shared" si="31"/>
        <v>1025.9942010937361</v>
      </c>
      <c r="AX67">
        <f t="shared" si="32"/>
        <v>0.85493817170000019</v>
      </c>
      <c r="AY67">
        <f t="shared" si="33"/>
        <v>0.18843067138100039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1670959171.7874999</v>
      </c>
      <c r="BF67">
        <v>320.62900000000002</v>
      </c>
      <c r="BG67">
        <v>333.19625000000002</v>
      </c>
      <c r="BH67">
        <v>35.554637499999998</v>
      </c>
      <c r="BI67">
        <v>34.910525</v>
      </c>
      <c r="BJ67">
        <v>324.82462500000003</v>
      </c>
      <c r="BK67">
        <v>35.402200000000001</v>
      </c>
      <c r="BL67">
        <v>649.97212500000001</v>
      </c>
      <c r="BM67">
        <v>101.066125</v>
      </c>
      <c r="BN67">
        <v>0.1000464875</v>
      </c>
      <c r="BO67">
        <v>33.331687500000001</v>
      </c>
      <c r="BP67">
        <v>33.454300000000003</v>
      </c>
      <c r="BQ67">
        <v>999.9</v>
      </c>
      <c r="BR67">
        <v>0</v>
      </c>
      <c r="BS67">
        <v>0</v>
      </c>
      <c r="BT67">
        <v>9001.0125000000007</v>
      </c>
      <c r="BU67">
        <v>0</v>
      </c>
      <c r="BV67">
        <v>131.87212500000001</v>
      </c>
      <c r="BW67">
        <v>-12.567575</v>
      </c>
      <c r="BX67">
        <v>332.44887499999999</v>
      </c>
      <c r="BY67">
        <v>345.24925000000002</v>
      </c>
      <c r="BZ67">
        <v>0.64412412499999994</v>
      </c>
      <c r="CA67">
        <v>333.19625000000002</v>
      </c>
      <c r="CB67">
        <v>34.910525</v>
      </c>
      <c r="CC67">
        <v>3.5933725000000001</v>
      </c>
      <c r="CD67">
        <v>3.5282749999999998</v>
      </c>
      <c r="CE67">
        <v>27.067499999999999</v>
      </c>
      <c r="CF67">
        <v>26.7564125</v>
      </c>
      <c r="CG67">
        <v>1200.08</v>
      </c>
      <c r="CH67">
        <v>0.49997962499999998</v>
      </c>
      <c r="CI67">
        <v>0.50002037500000007</v>
      </c>
      <c r="CJ67">
        <v>0</v>
      </c>
      <c r="CK67">
        <v>691.37762500000008</v>
      </c>
      <c r="CL67">
        <v>4.9990899999999998</v>
      </c>
      <c r="CM67">
        <v>7507.3287500000006</v>
      </c>
      <c r="CN67">
        <v>9558.411250000001</v>
      </c>
      <c r="CO67">
        <v>43.436999999999998</v>
      </c>
      <c r="CP67">
        <v>45.811999999999998</v>
      </c>
      <c r="CQ67">
        <v>44.311999999999998</v>
      </c>
      <c r="CR67">
        <v>44.742125000000001</v>
      </c>
      <c r="CS67">
        <v>44.757750000000001</v>
      </c>
      <c r="CT67">
        <v>597.51374999999996</v>
      </c>
      <c r="CU67">
        <v>597.56625000000008</v>
      </c>
      <c r="CV67">
        <v>0</v>
      </c>
      <c r="CW67">
        <v>1670959206.4000001</v>
      </c>
      <c r="CX67">
        <v>0</v>
      </c>
      <c r="CY67">
        <v>1670954496.5999999</v>
      </c>
      <c r="CZ67" t="s">
        <v>356</v>
      </c>
      <c r="DA67">
        <v>1670954495.5999999</v>
      </c>
      <c r="DB67">
        <v>1670954496.5999999</v>
      </c>
      <c r="DC67">
        <v>16</v>
      </c>
      <c r="DD67">
        <v>-7.6999999999999999E-2</v>
      </c>
      <c r="DE67">
        <v>-1.0999999999999999E-2</v>
      </c>
      <c r="DF67">
        <v>-4.38</v>
      </c>
      <c r="DG67">
        <v>0.152</v>
      </c>
      <c r="DH67">
        <v>415</v>
      </c>
      <c r="DI67">
        <v>32</v>
      </c>
      <c r="DJ67">
        <v>0.4</v>
      </c>
      <c r="DK67">
        <v>0.41</v>
      </c>
      <c r="DL67">
        <v>-12.343429268292679</v>
      </c>
      <c r="DM67">
        <v>-1.0400947735191799</v>
      </c>
      <c r="DN67">
        <v>0.1101444267910235</v>
      </c>
      <c r="DO67">
        <v>0</v>
      </c>
      <c r="DP67">
        <v>0.59648243902439024</v>
      </c>
      <c r="DQ67">
        <v>-0.51658105923344977</v>
      </c>
      <c r="DR67">
        <v>8.7198605898189369E-2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3.2967599999999999</v>
      </c>
      <c r="EB67">
        <v>2.62547</v>
      </c>
      <c r="EC67">
        <v>8.4169099999999997E-2</v>
      </c>
      <c r="ED67">
        <v>8.5176399999999999E-2</v>
      </c>
      <c r="EE67">
        <v>0.14361199999999999</v>
      </c>
      <c r="EF67">
        <v>0.14011899999999999</v>
      </c>
      <c r="EG67">
        <v>27715.599999999999</v>
      </c>
      <c r="EH67">
        <v>28165.599999999999</v>
      </c>
      <c r="EI67">
        <v>28154.3</v>
      </c>
      <c r="EJ67">
        <v>29631.7</v>
      </c>
      <c r="EK67">
        <v>33175.199999999997</v>
      </c>
      <c r="EL67">
        <v>35361.9</v>
      </c>
      <c r="EM67">
        <v>39738.699999999997</v>
      </c>
      <c r="EN67">
        <v>42341.7</v>
      </c>
      <c r="EO67">
        <v>2.2263299999999999</v>
      </c>
      <c r="EP67">
        <v>2.19225</v>
      </c>
      <c r="EQ67">
        <v>0.118531</v>
      </c>
      <c r="ER67">
        <v>0</v>
      </c>
      <c r="ES67">
        <v>31.528700000000001</v>
      </c>
      <c r="ET67">
        <v>999.9</v>
      </c>
      <c r="EU67">
        <v>72.5</v>
      </c>
      <c r="EV67">
        <v>34.1</v>
      </c>
      <c r="EW67">
        <v>38.545099999999998</v>
      </c>
      <c r="EX67">
        <v>57.6145</v>
      </c>
      <c r="EY67">
        <v>-2.8846099999999999</v>
      </c>
      <c r="EZ67">
        <v>2</v>
      </c>
      <c r="FA67">
        <v>0.44705</v>
      </c>
      <c r="FB67">
        <v>0.43609199999999998</v>
      </c>
      <c r="FC67">
        <v>20.270499999999998</v>
      </c>
      <c r="FD67">
        <v>5.2184900000000001</v>
      </c>
      <c r="FE67">
        <v>12.004300000000001</v>
      </c>
      <c r="FF67">
        <v>4.9873000000000003</v>
      </c>
      <c r="FG67">
        <v>3.2845499999999999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1.8623000000000001</v>
      </c>
      <c r="FN67">
        <v>1.8642300000000001</v>
      </c>
      <c r="FO67">
        <v>1.8603400000000001</v>
      </c>
      <c r="FP67">
        <v>1.86103</v>
      </c>
      <c r="FQ67">
        <v>1.8602000000000001</v>
      </c>
      <c r="FR67">
        <v>1.8618699999999999</v>
      </c>
      <c r="FS67">
        <v>1.8584499999999999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-4.2039999999999997</v>
      </c>
      <c r="GH67">
        <v>0.15240000000000001</v>
      </c>
      <c r="GI67">
        <v>-3.43048097447471</v>
      </c>
      <c r="GJ67">
        <v>-2.7043828418459848E-3</v>
      </c>
      <c r="GK67">
        <v>1.1637646390227569E-6</v>
      </c>
      <c r="GL67">
        <v>-2.7935288173591201E-10</v>
      </c>
      <c r="GM67">
        <v>0.15243500000000409</v>
      </c>
      <c r="GN67">
        <v>0</v>
      </c>
      <c r="GO67">
        <v>0</v>
      </c>
      <c r="GP67">
        <v>0</v>
      </c>
      <c r="GQ67">
        <v>5</v>
      </c>
      <c r="GR67">
        <v>2087</v>
      </c>
      <c r="GS67">
        <v>4</v>
      </c>
      <c r="GT67">
        <v>31</v>
      </c>
      <c r="GU67">
        <v>78</v>
      </c>
      <c r="GV67">
        <v>78</v>
      </c>
      <c r="GW67">
        <v>1.15967</v>
      </c>
      <c r="GX67">
        <v>2.5720200000000002</v>
      </c>
      <c r="GY67">
        <v>2.04834</v>
      </c>
      <c r="GZ67">
        <v>2.6184099999999999</v>
      </c>
      <c r="HA67">
        <v>2.1972700000000001</v>
      </c>
      <c r="HB67">
        <v>2.35107</v>
      </c>
      <c r="HC67">
        <v>39.3917</v>
      </c>
      <c r="HD67">
        <v>13.956899999999999</v>
      </c>
      <c r="HE67">
        <v>18</v>
      </c>
      <c r="HF67">
        <v>704.37699999999995</v>
      </c>
      <c r="HG67">
        <v>752.697</v>
      </c>
      <c r="HH67">
        <v>31.000299999999999</v>
      </c>
      <c r="HI67">
        <v>33.071399999999997</v>
      </c>
      <c r="HJ67">
        <v>30</v>
      </c>
      <c r="HK67">
        <v>32.898099999999999</v>
      </c>
      <c r="HL67">
        <v>32.881</v>
      </c>
      <c r="HM67">
        <v>23.211099999999998</v>
      </c>
      <c r="HN67">
        <v>9.8483099999999997</v>
      </c>
      <c r="HO67">
        <v>100</v>
      </c>
      <c r="HP67">
        <v>31</v>
      </c>
      <c r="HQ67">
        <v>351.30799999999999</v>
      </c>
      <c r="HR67">
        <v>34.892200000000003</v>
      </c>
      <c r="HS67">
        <v>99.204499999999996</v>
      </c>
      <c r="HT67">
        <v>98.198599999999999</v>
      </c>
    </row>
    <row r="68" spans="1:228" x14ac:dyDescent="0.2">
      <c r="A68">
        <v>53</v>
      </c>
      <c r="B68">
        <v>1670959178.0999999</v>
      </c>
      <c r="C68">
        <v>207.5</v>
      </c>
      <c r="D68" t="s">
        <v>464</v>
      </c>
      <c r="E68" t="s">
        <v>465</v>
      </c>
      <c r="F68">
        <v>4</v>
      </c>
      <c r="G68">
        <v>1670959176.0999999</v>
      </c>
      <c r="H68">
        <f t="shared" si="0"/>
        <v>1.5470918155690674E-3</v>
      </c>
      <c r="I68">
        <f t="shared" si="1"/>
        <v>1.5470918155690674</v>
      </c>
      <c r="J68">
        <f t="shared" si="2"/>
        <v>6.1779859702102335</v>
      </c>
      <c r="K68">
        <f t="shared" si="3"/>
        <v>327.83442857142848</v>
      </c>
      <c r="L68">
        <f t="shared" si="4"/>
        <v>216.28899462527698</v>
      </c>
      <c r="M68">
        <f t="shared" si="5"/>
        <v>21.881192797623811</v>
      </c>
      <c r="N68">
        <f t="shared" si="6"/>
        <v>33.165849930082047</v>
      </c>
      <c r="O68">
        <f t="shared" si="7"/>
        <v>9.582551151507529E-2</v>
      </c>
      <c r="P68">
        <f t="shared" si="8"/>
        <v>3.6794751015004539</v>
      </c>
      <c r="Q68">
        <f t="shared" si="9"/>
        <v>9.4460377678415142E-2</v>
      </c>
      <c r="R68">
        <f t="shared" si="10"/>
        <v>5.9158767724543246E-2</v>
      </c>
      <c r="S68">
        <f t="shared" si="11"/>
        <v>226.1151245230042</v>
      </c>
      <c r="T68">
        <f t="shared" si="12"/>
        <v>34.080099045580191</v>
      </c>
      <c r="U68">
        <f t="shared" si="13"/>
        <v>33.443371428571432</v>
      </c>
      <c r="V68">
        <f t="shared" si="14"/>
        <v>5.1793384998685488</v>
      </c>
      <c r="W68">
        <f t="shared" si="15"/>
        <v>69.834667945337799</v>
      </c>
      <c r="X68">
        <f t="shared" si="16"/>
        <v>3.5942609225722371</v>
      </c>
      <c r="Y68">
        <f t="shared" si="17"/>
        <v>5.146814652839188</v>
      </c>
      <c r="Z68">
        <f t="shared" si="18"/>
        <v>1.5850775772963117</v>
      </c>
      <c r="AA68">
        <f t="shared" si="19"/>
        <v>-68.226749066595872</v>
      </c>
      <c r="AB68">
        <f t="shared" si="20"/>
        <v>-22.302215305134201</v>
      </c>
      <c r="AC68">
        <f t="shared" si="21"/>
        <v>-1.3934295912283561</v>
      </c>
      <c r="AD68">
        <f t="shared" si="22"/>
        <v>134.19273056004573</v>
      </c>
      <c r="AE68">
        <f t="shared" si="23"/>
        <v>29.716336902958343</v>
      </c>
      <c r="AF68">
        <f t="shared" si="24"/>
        <v>1.7432910480016477</v>
      </c>
      <c r="AG68">
        <f t="shared" si="25"/>
        <v>6.1779859702102335</v>
      </c>
      <c r="AH68">
        <v>351.93234194773078</v>
      </c>
      <c r="AI68">
        <v>342.50984242424238</v>
      </c>
      <c r="AJ68">
        <v>1.7331313745108641</v>
      </c>
      <c r="AK68">
        <v>63.959090836484933</v>
      </c>
      <c r="AL68">
        <f t="shared" si="26"/>
        <v>1.5470918155690674</v>
      </c>
      <c r="AM68">
        <v>34.832301801969997</v>
      </c>
      <c r="AN68">
        <v>35.515467272727257</v>
      </c>
      <c r="AO68">
        <v>-1.10435895129432E-2</v>
      </c>
      <c r="AP68">
        <v>94.062117317295773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47268.357372991515</v>
      </c>
      <c r="AV68">
        <f t="shared" si="30"/>
        <v>1199.981428571429</v>
      </c>
      <c r="AW68">
        <f t="shared" si="31"/>
        <v>1025.9108707373082</v>
      </c>
      <c r="AX68">
        <f t="shared" si="32"/>
        <v>0.85493895681256427</v>
      </c>
      <c r="AY68">
        <f t="shared" si="33"/>
        <v>0.18843218664824918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1670959176.0999999</v>
      </c>
      <c r="BF68">
        <v>327.83442857142848</v>
      </c>
      <c r="BG68">
        <v>340.41485714285722</v>
      </c>
      <c r="BH68">
        <v>35.528185714285712</v>
      </c>
      <c r="BI68">
        <v>34.829814285714278</v>
      </c>
      <c r="BJ68">
        <v>332.04471428571429</v>
      </c>
      <c r="BK68">
        <v>35.37574285714286</v>
      </c>
      <c r="BL68">
        <v>650.03499999999997</v>
      </c>
      <c r="BM68">
        <v>101.0664285714286</v>
      </c>
      <c r="BN68">
        <v>0.1000354714285714</v>
      </c>
      <c r="BO68">
        <v>33.330942857142858</v>
      </c>
      <c r="BP68">
        <v>33.443371428571432</v>
      </c>
      <c r="BQ68">
        <v>999.89999999999986</v>
      </c>
      <c r="BR68">
        <v>0</v>
      </c>
      <c r="BS68">
        <v>0</v>
      </c>
      <c r="BT68">
        <v>9005.0014285714278</v>
      </c>
      <c r="BU68">
        <v>0</v>
      </c>
      <c r="BV68">
        <v>157.67885714285711</v>
      </c>
      <c r="BW68">
        <v>-12.58024285714286</v>
      </c>
      <c r="BX68">
        <v>339.9108571428572</v>
      </c>
      <c r="BY68">
        <v>352.69928571428579</v>
      </c>
      <c r="BZ68">
        <v>0.69835771428571436</v>
      </c>
      <c r="CA68">
        <v>340.41485714285722</v>
      </c>
      <c r="CB68">
        <v>34.829814285714278</v>
      </c>
      <c r="CC68">
        <v>3.5907071428571422</v>
      </c>
      <c r="CD68">
        <v>3.5201257142857139</v>
      </c>
      <c r="CE68">
        <v>27.054828571428569</v>
      </c>
      <c r="CF68">
        <v>26.71714285714285</v>
      </c>
      <c r="CG68">
        <v>1199.981428571429</v>
      </c>
      <c r="CH68">
        <v>0.49995200000000001</v>
      </c>
      <c r="CI68">
        <v>0.50004800000000005</v>
      </c>
      <c r="CJ68">
        <v>0</v>
      </c>
      <c r="CK68">
        <v>691.22328571428568</v>
      </c>
      <c r="CL68">
        <v>4.9990899999999998</v>
      </c>
      <c r="CM68">
        <v>7506.2714285714274</v>
      </c>
      <c r="CN68">
        <v>9557.5371428571416</v>
      </c>
      <c r="CO68">
        <v>43.436999999999998</v>
      </c>
      <c r="CP68">
        <v>45.811999999999998</v>
      </c>
      <c r="CQ68">
        <v>44.311999999999998</v>
      </c>
      <c r="CR68">
        <v>44.75</v>
      </c>
      <c r="CS68">
        <v>44.758857142857153</v>
      </c>
      <c r="CT68">
        <v>597.43285714285707</v>
      </c>
      <c r="CU68">
        <v>597.54857142857145</v>
      </c>
      <c r="CV68">
        <v>0</v>
      </c>
      <c r="CW68">
        <v>1670959210</v>
      </c>
      <c r="CX68">
        <v>0</v>
      </c>
      <c r="CY68">
        <v>1670954496.5999999</v>
      </c>
      <c r="CZ68" t="s">
        <v>356</v>
      </c>
      <c r="DA68">
        <v>1670954495.5999999</v>
      </c>
      <c r="DB68">
        <v>1670954496.5999999</v>
      </c>
      <c r="DC68">
        <v>16</v>
      </c>
      <c r="DD68">
        <v>-7.6999999999999999E-2</v>
      </c>
      <c r="DE68">
        <v>-1.0999999999999999E-2</v>
      </c>
      <c r="DF68">
        <v>-4.38</v>
      </c>
      <c r="DG68">
        <v>0.152</v>
      </c>
      <c r="DH68">
        <v>415</v>
      </c>
      <c r="DI68">
        <v>32</v>
      </c>
      <c r="DJ68">
        <v>0.4</v>
      </c>
      <c r="DK68">
        <v>0.41</v>
      </c>
      <c r="DL68">
        <v>-12.42933</v>
      </c>
      <c r="DM68">
        <v>-1.2020510318949289</v>
      </c>
      <c r="DN68">
        <v>0.1238496633019243</v>
      </c>
      <c r="DO68">
        <v>0</v>
      </c>
      <c r="DP68">
        <v>0.59410037500000001</v>
      </c>
      <c r="DQ68">
        <v>0.38452319324577738</v>
      </c>
      <c r="DR68">
        <v>8.6550307602193857E-2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3.2968099999999998</v>
      </c>
      <c r="EB68">
        <v>2.6252499999999999</v>
      </c>
      <c r="EC68">
        <v>8.5535299999999995E-2</v>
      </c>
      <c r="ED68">
        <v>8.6511299999999999E-2</v>
      </c>
      <c r="EE68">
        <v>0.143515</v>
      </c>
      <c r="EF68">
        <v>0.14010500000000001</v>
      </c>
      <c r="EG68">
        <v>27674</v>
      </c>
      <c r="EH68">
        <v>28124.3</v>
      </c>
      <c r="EI68">
        <v>28154</v>
      </c>
      <c r="EJ68">
        <v>29631.5</v>
      </c>
      <c r="EK68">
        <v>33178.9</v>
      </c>
      <c r="EL68">
        <v>35362.300000000003</v>
      </c>
      <c r="EM68">
        <v>39738.5</v>
      </c>
      <c r="EN68">
        <v>42341.4</v>
      </c>
      <c r="EO68">
        <v>2.2267000000000001</v>
      </c>
      <c r="EP68">
        <v>2.1921499999999998</v>
      </c>
      <c r="EQ68">
        <v>0.117786</v>
      </c>
      <c r="ER68">
        <v>0</v>
      </c>
      <c r="ES68">
        <v>31.529299999999999</v>
      </c>
      <c r="ET68">
        <v>999.9</v>
      </c>
      <c r="EU68">
        <v>72.5</v>
      </c>
      <c r="EV68">
        <v>34.1</v>
      </c>
      <c r="EW68">
        <v>38.542099999999998</v>
      </c>
      <c r="EX68">
        <v>57.974499999999999</v>
      </c>
      <c r="EY68">
        <v>-2.7804500000000001</v>
      </c>
      <c r="EZ68">
        <v>2</v>
      </c>
      <c r="FA68">
        <v>0.44713399999999998</v>
      </c>
      <c r="FB68">
        <v>0.43545800000000001</v>
      </c>
      <c r="FC68">
        <v>20.270499999999998</v>
      </c>
      <c r="FD68">
        <v>5.2181899999999999</v>
      </c>
      <c r="FE68">
        <v>12.004099999999999</v>
      </c>
      <c r="FF68">
        <v>4.98705</v>
      </c>
      <c r="FG68">
        <v>3.2846299999999999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1.8622700000000001</v>
      </c>
      <c r="FN68">
        <v>1.8642099999999999</v>
      </c>
      <c r="FO68">
        <v>1.86033</v>
      </c>
      <c r="FP68">
        <v>1.86104</v>
      </c>
      <c r="FQ68">
        <v>1.8602000000000001</v>
      </c>
      <c r="FR68">
        <v>1.86188</v>
      </c>
      <c r="FS68">
        <v>1.8584499999999999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-4.2169999999999996</v>
      </c>
      <c r="GH68">
        <v>0.15240000000000001</v>
      </c>
      <c r="GI68">
        <v>-3.43048097447471</v>
      </c>
      <c r="GJ68">
        <v>-2.7043828418459848E-3</v>
      </c>
      <c r="GK68">
        <v>1.1637646390227569E-6</v>
      </c>
      <c r="GL68">
        <v>-2.7935288173591201E-10</v>
      </c>
      <c r="GM68">
        <v>0.15243500000000409</v>
      </c>
      <c r="GN68">
        <v>0</v>
      </c>
      <c r="GO68">
        <v>0</v>
      </c>
      <c r="GP68">
        <v>0</v>
      </c>
      <c r="GQ68">
        <v>5</v>
      </c>
      <c r="GR68">
        <v>2087</v>
      </c>
      <c r="GS68">
        <v>4</v>
      </c>
      <c r="GT68">
        <v>31</v>
      </c>
      <c r="GU68">
        <v>78</v>
      </c>
      <c r="GV68">
        <v>78</v>
      </c>
      <c r="GW68">
        <v>1.17798</v>
      </c>
      <c r="GX68">
        <v>2.5732400000000002</v>
      </c>
      <c r="GY68">
        <v>2.04834</v>
      </c>
      <c r="GZ68">
        <v>2.6184099999999999</v>
      </c>
      <c r="HA68">
        <v>2.1972700000000001</v>
      </c>
      <c r="HB68">
        <v>2.2985799999999998</v>
      </c>
      <c r="HC68">
        <v>39.3917</v>
      </c>
      <c r="HD68">
        <v>13.9306</v>
      </c>
      <c r="HE68">
        <v>18</v>
      </c>
      <c r="HF68">
        <v>704.71699999999998</v>
      </c>
      <c r="HG68">
        <v>752.62699999999995</v>
      </c>
      <c r="HH68">
        <v>31.0001</v>
      </c>
      <c r="HI68">
        <v>33.073799999999999</v>
      </c>
      <c r="HJ68">
        <v>30.0001</v>
      </c>
      <c r="HK68">
        <v>32.900599999999997</v>
      </c>
      <c r="HL68">
        <v>32.883099999999999</v>
      </c>
      <c r="HM68">
        <v>23.582100000000001</v>
      </c>
      <c r="HN68">
        <v>9.8483099999999997</v>
      </c>
      <c r="HO68">
        <v>100</v>
      </c>
      <c r="HP68">
        <v>31</v>
      </c>
      <c r="HQ68">
        <v>357.98599999999999</v>
      </c>
      <c r="HR68">
        <v>34.892200000000003</v>
      </c>
      <c r="HS68">
        <v>99.203900000000004</v>
      </c>
      <c r="HT68">
        <v>98.197800000000001</v>
      </c>
    </row>
    <row r="69" spans="1:228" x14ac:dyDescent="0.2">
      <c r="A69">
        <v>54</v>
      </c>
      <c r="B69">
        <v>1670959182.0999999</v>
      </c>
      <c r="C69">
        <v>211.5</v>
      </c>
      <c r="D69" t="s">
        <v>466</v>
      </c>
      <c r="E69" t="s">
        <v>467</v>
      </c>
      <c r="F69">
        <v>4</v>
      </c>
      <c r="G69">
        <v>1670959179.7874999</v>
      </c>
      <c r="H69">
        <f t="shared" si="0"/>
        <v>1.5462320511355093E-3</v>
      </c>
      <c r="I69">
        <f t="shared" si="1"/>
        <v>1.5462320511355092</v>
      </c>
      <c r="J69">
        <f t="shared" si="2"/>
        <v>6.6310104861880905</v>
      </c>
      <c r="K69">
        <f t="shared" si="3"/>
        <v>333.94425000000001</v>
      </c>
      <c r="L69">
        <f t="shared" si="4"/>
        <v>214.40401394540777</v>
      </c>
      <c r="M69">
        <f t="shared" si="5"/>
        <v>21.690554822885623</v>
      </c>
      <c r="N69">
        <f t="shared" si="6"/>
        <v>33.784050630025845</v>
      </c>
      <c r="O69">
        <f t="shared" si="7"/>
        <v>9.5594346821771509E-2</v>
      </c>
      <c r="P69">
        <f t="shared" si="8"/>
        <v>3.6771729713866343</v>
      </c>
      <c r="Q69">
        <f t="shared" si="9"/>
        <v>9.4234903528807631E-2</v>
      </c>
      <c r="R69">
        <f t="shared" si="10"/>
        <v>5.901734469902379E-2</v>
      </c>
      <c r="S69">
        <f t="shared" si="11"/>
        <v>226.12404673640083</v>
      </c>
      <c r="T69">
        <f t="shared" si="12"/>
        <v>34.078870809076676</v>
      </c>
      <c r="U69">
        <f t="shared" si="13"/>
        <v>33.444625000000002</v>
      </c>
      <c r="V69">
        <f t="shared" si="14"/>
        <v>5.1797021441483624</v>
      </c>
      <c r="W69">
        <f t="shared" si="15"/>
        <v>69.792166827648202</v>
      </c>
      <c r="X69">
        <f t="shared" si="16"/>
        <v>3.5916923687190847</v>
      </c>
      <c r="Y69">
        <f t="shared" si="17"/>
        <v>5.1462686028774129</v>
      </c>
      <c r="Z69">
        <f t="shared" si="18"/>
        <v>1.5880097754292777</v>
      </c>
      <c r="AA69">
        <f t="shared" si="19"/>
        <v>-68.188833455075965</v>
      </c>
      <c r="AB69">
        <f t="shared" si="20"/>
        <v>-22.912021317649724</v>
      </c>
      <c r="AC69">
        <f t="shared" si="21"/>
        <v>-1.4324216631815507</v>
      </c>
      <c r="AD69">
        <f t="shared" si="22"/>
        <v>133.59077030049357</v>
      </c>
      <c r="AE69">
        <f t="shared" si="23"/>
        <v>29.874731430192845</v>
      </c>
      <c r="AF69">
        <f t="shared" si="24"/>
        <v>1.6808942671194698</v>
      </c>
      <c r="AG69">
        <f t="shared" si="25"/>
        <v>6.6310104861880905</v>
      </c>
      <c r="AH69">
        <v>358.8512969845396</v>
      </c>
      <c r="AI69">
        <v>349.33069696969699</v>
      </c>
      <c r="AJ69">
        <v>1.708272758094169</v>
      </c>
      <c r="AK69">
        <v>63.959090836484933</v>
      </c>
      <c r="AL69">
        <f t="shared" si="26"/>
        <v>1.5462320511355092</v>
      </c>
      <c r="AM69">
        <v>34.829249144876812</v>
      </c>
      <c r="AN69">
        <v>35.494101818181832</v>
      </c>
      <c r="AO69">
        <v>-7.9092179325595483E-3</v>
      </c>
      <c r="AP69">
        <v>94.062117317295773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47227.546449077396</v>
      </c>
      <c r="AV69">
        <f t="shared" si="30"/>
        <v>1200.0350000000001</v>
      </c>
      <c r="AW69">
        <f t="shared" si="31"/>
        <v>1025.9560635939902</v>
      </c>
      <c r="AX69">
        <f t="shared" si="32"/>
        <v>0.85493845062351526</v>
      </c>
      <c r="AY69">
        <f t="shared" si="33"/>
        <v>0.18843120970338434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1670959179.7874999</v>
      </c>
      <c r="BF69">
        <v>333.94425000000001</v>
      </c>
      <c r="BG69">
        <v>346.58637499999998</v>
      </c>
      <c r="BH69">
        <v>35.502699999999997</v>
      </c>
      <c r="BI69">
        <v>34.829300000000003</v>
      </c>
      <c r="BJ69">
        <v>338.16712499999988</v>
      </c>
      <c r="BK69">
        <v>35.350250000000003</v>
      </c>
      <c r="BL69">
        <v>650.02800000000002</v>
      </c>
      <c r="BM69">
        <v>101.066625</v>
      </c>
      <c r="BN69">
        <v>0.10011355</v>
      </c>
      <c r="BO69">
        <v>33.329050000000002</v>
      </c>
      <c r="BP69">
        <v>33.444625000000002</v>
      </c>
      <c r="BQ69">
        <v>999.9</v>
      </c>
      <c r="BR69">
        <v>0</v>
      </c>
      <c r="BS69">
        <v>0</v>
      </c>
      <c r="BT69">
        <v>8997.0324999999993</v>
      </c>
      <c r="BU69">
        <v>0</v>
      </c>
      <c r="BV69">
        <v>291.0915</v>
      </c>
      <c r="BW69">
        <v>-12.6419625</v>
      </c>
      <c r="BX69">
        <v>346.23649999999998</v>
      </c>
      <c r="BY69">
        <v>359.09337499999998</v>
      </c>
      <c r="BZ69">
        <v>0.67339462500000002</v>
      </c>
      <c r="CA69">
        <v>346.58637499999998</v>
      </c>
      <c r="CB69">
        <v>34.829300000000003</v>
      </c>
      <c r="CC69">
        <v>3.5881400000000001</v>
      </c>
      <c r="CD69">
        <v>3.5200825</v>
      </c>
      <c r="CE69">
        <v>27.042662499999999</v>
      </c>
      <c r="CF69">
        <v>26.716925</v>
      </c>
      <c r="CG69">
        <v>1200.0350000000001</v>
      </c>
      <c r="CH69">
        <v>0.49996937499999999</v>
      </c>
      <c r="CI69">
        <v>0.50003062499999995</v>
      </c>
      <c r="CJ69">
        <v>0</v>
      </c>
      <c r="CK69">
        <v>691.04874999999993</v>
      </c>
      <c r="CL69">
        <v>4.9990899999999998</v>
      </c>
      <c r="CM69">
        <v>7507.1200000000008</v>
      </c>
      <c r="CN69">
        <v>9558.0349999999999</v>
      </c>
      <c r="CO69">
        <v>43.436999999999998</v>
      </c>
      <c r="CP69">
        <v>45.811999999999998</v>
      </c>
      <c r="CQ69">
        <v>44.311999999999998</v>
      </c>
      <c r="CR69">
        <v>44.75</v>
      </c>
      <c r="CS69">
        <v>44.811999999999998</v>
      </c>
      <c r="CT69">
        <v>597.48</v>
      </c>
      <c r="CU69">
        <v>597.55500000000006</v>
      </c>
      <c r="CV69">
        <v>0</v>
      </c>
      <c r="CW69">
        <v>1670959214.2</v>
      </c>
      <c r="CX69">
        <v>0</v>
      </c>
      <c r="CY69">
        <v>1670954496.5999999</v>
      </c>
      <c r="CZ69" t="s">
        <v>356</v>
      </c>
      <c r="DA69">
        <v>1670954495.5999999</v>
      </c>
      <c r="DB69">
        <v>1670954496.5999999</v>
      </c>
      <c r="DC69">
        <v>16</v>
      </c>
      <c r="DD69">
        <v>-7.6999999999999999E-2</v>
      </c>
      <c r="DE69">
        <v>-1.0999999999999999E-2</v>
      </c>
      <c r="DF69">
        <v>-4.38</v>
      </c>
      <c r="DG69">
        <v>0.152</v>
      </c>
      <c r="DH69">
        <v>415</v>
      </c>
      <c r="DI69">
        <v>32</v>
      </c>
      <c r="DJ69">
        <v>0.4</v>
      </c>
      <c r="DK69">
        <v>0.41</v>
      </c>
      <c r="DL69">
        <v>-12.48162926829268</v>
      </c>
      <c r="DM69">
        <v>-1.1605254355400341</v>
      </c>
      <c r="DN69">
        <v>0.12355481304382231</v>
      </c>
      <c r="DO69">
        <v>0</v>
      </c>
      <c r="DP69">
        <v>0.59891370731707316</v>
      </c>
      <c r="DQ69">
        <v>0.75402965853658566</v>
      </c>
      <c r="DR69">
        <v>8.836504568653053E-2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3.2968099999999998</v>
      </c>
      <c r="EB69">
        <v>2.62534</v>
      </c>
      <c r="EC69">
        <v>8.6885799999999999E-2</v>
      </c>
      <c r="ED69">
        <v>8.7864899999999996E-2</v>
      </c>
      <c r="EE69">
        <v>0.143457</v>
      </c>
      <c r="EF69">
        <v>0.14011199999999999</v>
      </c>
      <c r="EG69">
        <v>27632.6</v>
      </c>
      <c r="EH69">
        <v>28082.7</v>
      </c>
      <c r="EI69">
        <v>28153.5</v>
      </c>
      <c r="EJ69">
        <v>29631.599999999999</v>
      </c>
      <c r="EK69">
        <v>33180.699999999997</v>
      </c>
      <c r="EL69">
        <v>35362.400000000001</v>
      </c>
      <c r="EM69">
        <v>39737.800000000003</v>
      </c>
      <c r="EN69">
        <v>42341.8</v>
      </c>
      <c r="EO69">
        <v>2.2265700000000002</v>
      </c>
      <c r="EP69">
        <v>2.1924700000000001</v>
      </c>
      <c r="EQ69">
        <v>0.11860999999999999</v>
      </c>
      <c r="ER69">
        <v>0</v>
      </c>
      <c r="ES69">
        <v>31.529299999999999</v>
      </c>
      <c r="ET69">
        <v>999.9</v>
      </c>
      <c r="EU69">
        <v>72.5</v>
      </c>
      <c r="EV69">
        <v>34.1</v>
      </c>
      <c r="EW69">
        <v>38.543799999999997</v>
      </c>
      <c r="EX69">
        <v>57.914499999999997</v>
      </c>
      <c r="EY69">
        <v>-2.8285300000000002</v>
      </c>
      <c r="EZ69">
        <v>2</v>
      </c>
      <c r="FA69">
        <v>0.44722099999999998</v>
      </c>
      <c r="FB69">
        <v>0.436332</v>
      </c>
      <c r="FC69">
        <v>20.270499999999998</v>
      </c>
      <c r="FD69">
        <v>5.2178899999999997</v>
      </c>
      <c r="FE69">
        <v>12.004</v>
      </c>
      <c r="FF69">
        <v>4.9874000000000001</v>
      </c>
      <c r="FG69">
        <v>3.2846299999999999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1.86226</v>
      </c>
      <c r="FN69">
        <v>1.8642099999999999</v>
      </c>
      <c r="FO69">
        <v>1.86033</v>
      </c>
      <c r="FP69">
        <v>1.86104</v>
      </c>
      <c r="FQ69">
        <v>1.8602000000000001</v>
      </c>
      <c r="FR69">
        <v>1.86188</v>
      </c>
      <c r="FS69">
        <v>1.8584499999999999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-4.2309999999999999</v>
      </c>
      <c r="GH69">
        <v>0.15240000000000001</v>
      </c>
      <c r="GI69">
        <v>-3.43048097447471</v>
      </c>
      <c r="GJ69">
        <v>-2.7043828418459848E-3</v>
      </c>
      <c r="GK69">
        <v>1.1637646390227569E-6</v>
      </c>
      <c r="GL69">
        <v>-2.7935288173591201E-10</v>
      </c>
      <c r="GM69">
        <v>0.15243500000000409</v>
      </c>
      <c r="GN69">
        <v>0</v>
      </c>
      <c r="GO69">
        <v>0</v>
      </c>
      <c r="GP69">
        <v>0</v>
      </c>
      <c r="GQ69">
        <v>5</v>
      </c>
      <c r="GR69">
        <v>2087</v>
      </c>
      <c r="GS69">
        <v>4</v>
      </c>
      <c r="GT69">
        <v>31</v>
      </c>
      <c r="GU69">
        <v>78.099999999999994</v>
      </c>
      <c r="GV69">
        <v>78.099999999999994</v>
      </c>
      <c r="GW69">
        <v>1.1962900000000001</v>
      </c>
      <c r="GX69">
        <v>2.5634800000000002</v>
      </c>
      <c r="GY69">
        <v>2.04834</v>
      </c>
      <c r="GZ69">
        <v>2.6184099999999999</v>
      </c>
      <c r="HA69">
        <v>2.1972700000000001</v>
      </c>
      <c r="HB69">
        <v>2.33521</v>
      </c>
      <c r="HC69">
        <v>39.416600000000003</v>
      </c>
      <c r="HD69">
        <v>13.9482</v>
      </c>
      <c r="HE69">
        <v>18</v>
      </c>
      <c r="HF69">
        <v>704.61900000000003</v>
      </c>
      <c r="HG69">
        <v>752.96900000000005</v>
      </c>
      <c r="HH69">
        <v>31.0002</v>
      </c>
      <c r="HI69">
        <v>33.074300000000001</v>
      </c>
      <c r="HJ69">
        <v>30.0002</v>
      </c>
      <c r="HK69">
        <v>32.9011</v>
      </c>
      <c r="HL69">
        <v>32.885399999999997</v>
      </c>
      <c r="HM69">
        <v>23.949300000000001</v>
      </c>
      <c r="HN69">
        <v>9.8483099999999997</v>
      </c>
      <c r="HO69">
        <v>100</v>
      </c>
      <c r="HP69">
        <v>31</v>
      </c>
      <c r="HQ69">
        <v>364.66399999999999</v>
      </c>
      <c r="HR69">
        <v>34.892200000000003</v>
      </c>
      <c r="HS69">
        <v>99.202200000000005</v>
      </c>
      <c r="HT69">
        <v>98.198499999999996</v>
      </c>
    </row>
    <row r="70" spans="1:228" x14ac:dyDescent="0.2">
      <c r="A70">
        <v>55</v>
      </c>
      <c r="B70">
        <v>1670959186.0999999</v>
      </c>
      <c r="C70">
        <v>215.5</v>
      </c>
      <c r="D70" t="s">
        <v>468</v>
      </c>
      <c r="E70" t="s">
        <v>469</v>
      </c>
      <c r="F70">
        <v>4</v>
      </c>
      <c r="G70">
        <v>1670959184.0999999</v>
      </c>
      <c r="H70">
        <f t="shared" si="0"/>
        <v>1.6074494672081944E-3</v>
      </c>
      <c r="I70">
        <f t="shared" si="1"/>
        <v>1.6074494672081945</v>
      </c>
      <c r="J70">
        <f t="shared" si="2"/>
        <v>6.4413834216108352</v>
      </c>
      <c r="K70">
        <f t="shared" si="3"/>
        <v>341.10528571428569</v>
      </c>
      <c r="L70">
        <f t="shared" si="4"/>
        <v>228.57623216908641</v>
      </c>
      <c r="M70">
        <f t="shared" si="5"/>
        <v>23.124449242296286</v>
      </c>
      <c r="N70">
        <f t="shared" si="6"/>
        <v>34.508714186626442</v>
      </c>
      <c r="O70">
        <f t="shared" si="7"/>
        <v>9.935769666561646E-2</v>
      </c>
      <c r="P70">
        <f t="shared" si="8"/>
        <v>3.6749463706003374</v>
      </c>
      <c r="Q70">
        <f t="shared" si="9"/>
        <v>9.7889120542534222E-2</v>
      </c>
      <c r="R70">
        <f t="shared" si="10"/>
        <v>6.1310837783236344E-2</v>
      </c>
      <c r="S70">
        <f t="shared" si="11"/>
        <v>226.11504395069798</v>
      </c>
      <c r="T70">
        <f t="shared" si="12"/>
        <v>34.065909932210417</v>
      </c>
      <c r="U70">
        <f t="shared" si="13"/>
        <v>33.443514285714279</v>
      </c>
      <c r="V70">
        <f t="shared" si="14"/>
        <v>5.1793799396908975</v>
      </c>
      <c r="W70">
        <f t="shared" si="15"/>
        <v>69.763279207705352</v>
      </c>
      <c r="X70">
        <f t="shared" si="16"/>
        <v>3.5901008015420333</v>
      </c>
      <c r="Y70">
        <f t="shared" si="17"/>
        <v>5.1461181904211672</v>
      </c>
      <c r="Z70">
        <f t="shared" si="18"/>
        <v>1.5892791381488642</v>
      </c>
      <c r="AA70">
        <f t="shared" si="19"/>
        <v>-70.888521503881378</v>
      </c>
      <c r="AB70">
        <f t="shared" si="20"/>
        <v>-22.781396165460343</v>
      </c>
      <c r="AC70">
        <f t="shared" si="21"/>
        <v>-1.4251067439106542</v>
      </c>
      <c r="AD70">
        <f t="shared" si="22"/>
        <v>131.02001953744562</v>
      </c>
      <c r="AE70">
        <f t="shared" si="23"/>
        <v>30.107868326124464</v>
      </c>
      <c r="AF70">
        <f t="shared" si="24"/>
        <v>1.6309660191727324</v>
      </c>
      <c r="AG70">
        <f t="shared" si="25"/>
        <v>6.4413834216108352</v>
      </c>
      <c r="AH70">
        <v>365.83764312871239</v>
      </c>
      <c r="AI70">
        <v>356.27163030303018</v>
      </c>
      <c r="AJ70">
        <v>1.7407804168324079</v>
      </c>
      <c r="AK70">
        <v>63.959090836484933</v>
      </c>
      <c r="AL70">
        <f t="shared" si="26"/>
        <v>1.6074494672081945</v>
      </c>
      <c r="AM70">
        <v>34.831065967990277</v>
      </c>
      <c r="AN70">
        <v>35.482631515151517</v>
      </c>
      <c r="AO70">
        <v>-1.3188818287638529E-3</v>
      </c>
      <c r="AP70">
        <v>94.062117317295773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47187.879413488838</v>
      </c>
      <c r="AV70">
        <f t="shared" si="30"/>
        <v>1199.987142857143</v>
      </c>
      <c r="AW70">
        <f t="shared" si="31"/>
        <v>1025.915156451139</v>
      </c>
      <c r="AX70">
        <f t="shared" si="32"/>
        <v>0.85493845709751326</v>
      </c>
      <c r="AY70">
        <f t="shared" si="33"/>
        <v>0.18843122219820041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1670959184.0999999</v>
      </c>
      <c r="BF70">
        <v>341.10528571428569</v>
      </c>
      <c r="BG70">
        <v>353.84228571428571</v>
      </c>
      <c r="BH70">
        <v>35.486757142857137</v>
      </c>
      <c r="BI70">
        <v>34.833342857142853</v>
      </c>
      <c r="BJ70">
        <v>345.34242857142863</v>
      </c>
      <c r="BK70">
        <v>35.334285714285713</v>
      </c>
      <c r="BL70">
        <v>650.02228571428566</v>
      </c>
      <c r="BM70">
        <v>101.0672857142857</v>
      </c>
      <c r="BN70">
        <v>0.1000536142857143</v>
      </c>
      <c r="BO70">
        <v>33.328528571428571</v>
      </c>
      <c r="BP70">
        <v>33.443514285714279</v>
      </c>
      <c r="BQ70">
        <v>999.89999999999986</v>
      </c>
      <c r="BR70">
        <v>0</v>
      </c>
      <c r="BS70">
        <v>0</v>
      </c>
      <c r="BT70">
        <v>8989.2857142857138</v>
      </c>
      <c r="BU70">
        <v>0</v>
      </c>
      <c r="BV70">
        <v>534.01185714285714</v>
      </c>
      <c r="BW70">
        <v>-12.736885714285711</v>
      </c>
      <c r="BX70">
        <v>353.65542857142862</v>
      </c>
      <c r="BY70">
        <v>366.61257142857141</v>
      </c>
      <c r="BZ70">
        <v>0.65340042857142855</v>
      </c>
      <c r="CA70">
        <v>353.84228571428571</v>
      </c>
      <c r="CB70">
        <v>34.833342857142853</v>
      </c>
      <c r="CC70">
        <v>3.5865457142857138</v>
      </c>
      <c r="CD70">
        <v>3.5205071428571419</v>
      </c>
      <c r="CE70">
        <v>27.0351</v>
      </c>
      <c r="CF70">
        <v>26.718971428571429</v>
      </c>
      <c r="CG70">
        <v>1199.987142857143</v>
      </c>
      <c r="CH70">
        <v>0.49996985714285719</v>
      </c>
      <c r="CI70">
        <v>0.50003014285714287</v>
      </c>
      <c r="CJ70">
        <v>0</v>
      </c>
      <c r="CK70">
        <v>691.10085714285708</v>
      </c>
      <c r="CL70">
        <v>4.9990899999999998</v>
      </c>
      <c r="CM70">
        <v>7506.9814285714283</v>
      </c>
      <c r="CN70">
        <v>9557.6328571428567</v>
      </c>
      <c r="CO70">
        <v>43.5</v>
      </c>
      <c r="CP70">
        <v>45.811999999999998</v>
      </c>
      <c r="CQ70">
        <v>44.311999999999998</v>
      </c>
      <c r="CR70">
        <v>44.75</v>
      </c>
      <c r="CS70">
        <v>44.811999999999998</v>
      </c>
      <c r="CT70">
        <v>597.45571428571418</v>
      </c>
      <c r="CU70">
        <v>597.53142857142848</v>
      </c>
      <c r="CV70">
        <v>0</v>
      </c>
      <c r="CW70">
        <v>1670959218.4000001</v>
      </c>
      <c r="CX70">
        <v>0</v>
      </c>
      <c r="CY70">
        <v>1670954496.5999999</v>
      </c>
      <c r="CZ70" t="s">
        <v>356</v>
      </c>
      <c r="DA70">
        <v>1670954495.5999999</v>
      </c>
      <c r="DB70">
        <v>1670954496.5999999</v>
      </c>
      <c r="DC70">
        <v>16</v>
      </c>
      <c r="DD70">
        <v>-7.6999999999999999E-2</v>
      </c>
      <c r="DE70">
        <v>-1.0999999999999999E-2</v>
      </c>
      <c r="DF70">
        <v>-4.38</v>
      </c>
      <c r="DG70">
        <v>0.152</v>
      </c>
      <c r="DH70">
        <v>415</v>
      </c>
      <c r="DI70">
        <v>32</v>
      </c>
      <c r="DJ70">
        <v>0.4</v>
      </c>
      <c r="DK70">
        <v>0.41</v>
      </c>
      <c r="DL70">
        <v>-12.57497</v>
      </c>
      <c r="DM70">
        <v>-1.1885741088180051</v>
      </c>
      <c r="DN70">
        <v>0.1237075729290653</v>
      </c>
      <c r="DO70">
        <v>0</v>
      </c>
      <c r="DP70">
        <v>0.63479017500000001</v>
      </c>
      <c r="DQ70">
        <v>0.50653705440900343</v>
      </c>
      <c r="DR70">
        <v>7.0871073137383597E-2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3.2968199999999999</v>
      </c>
      <c r="EB70">
        <v>2.6252300000000002</v>
      </c>
      <c r="EC70">
        <v>8.8237599999999999E-2</v>
      </c>
      <c r="ED70">
        <v>8.9190500000000006E-2</v>
      </c>
      <c r="EE70">
        <v>0.14343700000000001</v>
      </c>
      <c r="EF70">
        <v>0.140127</v>
      </c>
      <c r="EG70">
        <v>27592.2</v>
      </c>
      <c r="EH70">
        <v>28042</v>
      </c>
      <c r="EI70">
        <v>28154.1</v>
      </c>
      <c r="EJ70">
        <v>29631.7</v>
      </c>
      <c r="EK70">
        <v>33182.199999999997</v>
      </c>
      <c r="EL70">
        <v>35362</v>
      </c>
      <c r="EM70">
        <v>39738.6</v>
      </c>
      <c r="EN70">
        <v>42341.9</v>
      </c>
      <c r="EO70">
        <v>2.22662</v>
      </c>
      <c r="EP70">
        <v>2.1923499999999998</v>
      </c>
      <c r="EQ70">
        <v>0.117548</v>
      </c>
      <c r="ER70">
        <v>0</v>
      </c>
      <c r="ES70">
        <v>31.53</v>
      </c>
      <c r="ET70">
        <v>999.9</v>
      </c>
      <c r="EU70">
        <v>72.5</v>
      </c>
      <c r="EV70">
        <v>34.1</v>
      </c>
      <c r="EW70">
        <v>38.5398</v>
      </c>
      <c r="EX70">
        <v>57.794499999999999</v>
      </c>
      <c r="EY70">
        <v>-2.9647399999999999</v>
      </c>
      <c r="EZ70">
        <v>2</v>
      </c>
      <c r="FA70">
        <v>0.44725100000000001</v>
      </c>
      <c r="FB70">
        <v>0.43784299999999998</v>
      </c>
      <c r="FC70">
        <v>20.270600000000002</v>
      </c>
      <c r="FD70">
        <v>5.2178899999999997</v>
      </c>
      <c r="FE70">
        <v>12.004</v>
      </c>
      <c r="FF70">
        <v>4.9871499999999997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1.8622399999999999</v>
      </c>
      <c r="FN70">
        <v>1.8642099999999999</v>
      </c>
      <c r="FO70">
        <v>1.86033</v>
      </c>
      <c r="FP70">
        <v>1.86103</v>
      </c>
      <c r="FQ70">
        <v>1.86019</v>
      </c>
      <c r="FR70">
        <v>1.86188</v>
      </c>
      <c r="FS70">
        <v>1.8584000000000001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-4.2439999999999998</v>
      </c>
      <c r="GH70">
        <v>0.1525</v>
      </c>
      <c r="GI70">
        <v>-3.43048097447471</v>
      </c>
      <c r="GJ70">
        <v>-2.7043828418459848E-3</v>
      </c>
      <c r="GK70">
        <v>1.1637646390227569E-6</v>
      </c>
      <c r="GL70">
        <v>-2.7935288173591201E-10</v>
      </c>
      <c r="GM70">
        <v>0.15243500000000409</v>
      </c>
      <c r="GN70">
        <v>0</v>
      </c>
      <c r="GO70">
        <v>0</v>
      </c>
      <c r="GP70">
        <v>0</v>
      </c>
      <c r="GQ70">
        <v>5</v>
      </c>
      <c r="GR70">
        <v>2087</v>
      </c>
      <c r="GS70">
        <v>4</v>
      </c>
      <c r="GT70">
        <v>31</v>
      </c>
      <c r="GU70">
        <v>78.2</v>
      </c>
      <c r="GV70">
        <v>78.2</v>
      </c>
      <c r="GW70">
        <v>1.2145999999999999</v>
      </c>
      <c r="GX70">
        <v>2.5695800000000002</v>
      </c>
      <c r="GY70">
        <v>2.04834</v>
      </c>
      <c r="GZ70">
        <v>2.6184099999999999</v>
      </c>
      <c r="HA70">
        <v>2.1972700000000001</v>
      </c>
      <c r="HB70">
        <v>2.36328</v>
      </c>
      <c r="HC70">
        <v>39.416600000000003</v>
      </c>
      <c r="HD70">
        <v>13.9482</v>
      </c>
      <c r="HE70">
        <v>18</v>
      </c>
      <c r="HF70">
        <v>704.68700000000001</v>
      </c>
      <c r="HG70">
        <v>752.87599999999998</v>
      </c>
      <c r="HH70">
        <v>31.000299999999999</v>
      </c>
      <c r="HI70">
        <v>33.076700000000002</v>
      </c>
      <c r="HJ70">
        <v>30.000299999999999</v>
      </c>
      <c r="HK70">
        <v>32.903500000000001</v>
      </c>
      <c r="HL70">
        <v>32.887599999999999</v>
      </c>
      <c r="HM70">
        <v>24.316199999999998</v>
      </c>
      <c r="HN70">
        <v>9.8483099999999997</v>
      </c>
      <c r="HO70">
        <v>100</v>
      </c>
      <c r="HP70">
        <v>31</v>
      </c>
      <c r="HQ70">
        <v>371.34300000000002</v>
      </c>
      <c r="HR70">
        <v>34.892600000000002</v>
      </c>
      <c r="HS70">
        <v>99.204099999999997</v>
      </c>
      <c r="HT70">
        <v>98.198899999999995</v>
      </c>
    </row>
    <row r="71" spans="1:228" x14ac:dyDescent="0.2">
      <c r="A71">
        <v>56</v>
      </c>
      <c r="B71">
        <v>1670959190.0999999</v>
      </c>
      <c r="C71">
        <v>219.5</v>
      </c>
      <c r="D71" t="s">
        <v>470</v>
      </c>
      <c r="E71" t="s">
        <v>471</v>
      </c>
      <c r="F71">
        <v>4</v>
      </c>
      <c r="G71">
        <v>1670959187.7874999</v>
      </c>
      <c r="H71">
        <f t="shared" si="0"/>
        <v>1.6119086858649963E-3</v>
      </c>
      <c r="I71">
        <f t="shared" si="1"/>
        <v>1.6119086858649962</v>
      </c>
      <c r="J71">
        <f t="shared" si="2"/>
        <v>6.4506768411729816</v>
      </c>
      <c r="K71">
        <f t="shared" si="3"/>
        <v>347.30237499999998</v>
      </c>
      <c r="L71">
        <f t="shared" si="4"/>
        <v>234.89972977719611</v>
      </c>
      <c r="M71">
        <f t="shared" si="5"/>
        <v>23.764215475987864</v>
      </c>
      <c r="N71">
        <f t="shared" si="6"/>
        <v>35.135708681532805</v>
      </c>
      <c r="O71">
        <f t="shared" si="7"/>
        <v>9.9771364862223072E-2</v>
      </c>
      <c r="P71">
        <f t="shared" si="8"/>
        <v>3.6781905044693159</v>
      </c>
      <c r="Q71">
        <f t="shared" si="9"/>
        <v>9.8291918040720239E-2</v>
      </c>
      <c r="R71">
        <f t="shared" si="10"/>
        <v>6.156354365385272E-2</v>
      </c>
      <c r="S71">
        <f t="shared" si="11"/>
        <v>226.11853498650794</v>
      </c>
      <c r="T71">
        <f t="shared" si="12"/>
        <v>34.063052976540085</v>
      </c>
      <c r="U71">
        <f t="shared" si="13"/>
        <v>33.434925</v>
      </c>
      <c r="V71">
        <f t="shared" si="14"/>
        <v>5.1768888829487949</v>
      </c>
      <c r="W71">
        <f t="shared" si="15"/>
        <v>69.760797045983523</v>
      </c>
      <c r="X71">
        <f t="shared" si="16"/>
        <v>3.5897057254649996</v>
      </c>
      <c r="Y71">
        <f t="shared" si="17"/>
        <v>5.1457349650102326</v>
      </c>
      <c r="Z71">
        <f t="shared" si="18"/>
        <v>1.5871831574837953</v>
      </c>
      <c r="AA71">
        <f t="shared" si="19"/>
        <v>-71.085173046646332</v>
      </c>
      <c r="AB71">
        <f t="shared" si="20"/>
        <v>-21.361717382729825</v>
      </c>
      <c r="AC71">
        <f t="shared" si="21"/>
        <v>-1.3350542730404271</v>
      </c>
      <c r="AD71">
        <f t="shared" si="22"/>
        <v>132.33659028409133</v>
      </c>
      <c r="AE71">
        <f t="shared" si="23"/>
        <v>30.093549034167509</v>
      </c>
      <c r="AF71">
        <f t="shared" si="24"/>
        <v>1.6073948242432565</v>
      </c>
      <c r="AG71">
        <f t="shared" si="25"/>
        <v>6.4506768411729816</v>
      </c>
      <c r="AH71">
        <v>372.80084757092578</v>
      </c>
      <c r="AI71">
        <v>363.23315151515141</v>
      </c>
      <c r="AJ71">
        <v>1.740118719534151</v>
      </c>
      <c r="AK71">
        <v>63.959090836484933</v>
      </c>
      <c r="AL71">
        <f t="shared" si="26"/>
        <v>1.6119086858649962</v>
      </c>
      <c r="AM71">
        <v>34.836680103787238</v>
      </c>
      <c r="AN71">
        <v>35.48328666666665</v>
      </c>
      <c r="AO71">
        <v>-1.4128511016476951E-4</v>
      </c>
      <c r="AP71">
        <v>94.062117317295773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47246.005483096997</v>
      </c>
      <c r="AV71">
        <f t="shared" si="30"/>
        <v>1200.0050000000001</v>
      </c>
      <c r="AW71">
        <f t="shared" si="31"/>
        <v>1025.9304885940455</v>
      </c>
      <c r="AX71">
        <f t="shared" si="32"/>
        <v>0.85493851158457301</v>
      </c>
      <c r="AY71">
        <f t="shared" si="33"/>
        <v>0.18843132735822593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1670959187.7874999</v>
      </c>
      <c r="BF71">
        <v>347.30237499999998</v>
      </c>
      <c r="BG71">
        <v>360.03449999999998</v>
      </c>
      <c r="BH71">
        <v>35.482799999999997</v>
      </c>
      <c r="BI71">
        <v>34.838812500000003</v>
      </c>
      <c r="BJ71">
        <v>351.551875</v>
      </c>
      <c r="BK71">
        <v>35.330337499999999</v>
      </c>
      <c r="BL71">
        <v>650.00825000000009</v>
      </c>
      <c r="BM71">
        <v>101.0675</v>
      </c>
      <c r="BN71">
        <v>9.9987500000000007E-2</v>
      </c>
      <c r="BO71">
        <v>33.327199999999998</v>
      </c>
      <c r="BP71">
        <v>33.434925</v>
      </c>
      <c r="BQ71">
        <v>999.9</v>
      </c>
      <c r="BR71">
        <v>0</v>
      </c>
      <c r="BS71">
        <v>0</v>
      </c>
      <c r="BT71">
        <v>9000.46875</v>
      </c>
      <c r="BU71">
        <v>0</v>
      </c>
      <c r="BV71">
        <v>575.88875000000007</v>
      </c>
      <c r="BW71">
        <v>-12.732200000000001</v>
      </c>
      <c r="BX71">
        <v>360.07887499999998</v>
      </c>
      <c r="BY71">
        <v>373.03025000000002</v>
      </c>
      <c r="BZ71">
        <v>0.64398187499999993</v>
      </c>
      <c r="CA71">
        <v>360.03449999999998</v>
      </c>
      <c r="CB71">
        <v>34.838812500000003</v>
      </c>
      <c r="CC71">
        <v>3.5861575000000001</v>
      </c>
      <c r="CD71">
        <v>3.5210712499999999</v>
      </c>
      <c r="CE71">
        <v>27.033237499999998</v>
      </c>
      <c r="CF71">
        <v>26.721699999999998</v>
      </c>
      <c r="CG71">
        <v>1200.0050000000001</v>
      </c>
      <c r="CH71">
        <v>0.49996762500000003</v>
      </c>
      <c r="CI71">
        <v>0.50003237499999997</v>
      </c>
      <c r="CJ71">
        <v>0</v>
      </c>
      <c r="CK71">
        <v>691.22462500000006</v>
      </c>
      <c r="CL71">
        <v>4.9990899999999998</v>
      </c>
      <c r="CM71">
        <v>7507.7687499999993</v>
      </c>
      <c r="CN71">
        <v>9557.7849999999999</v>
      </c>
      <c r="CO71">
        <v>43.5</v>
      </c>
      <c r="CP71">
        <v>45.811999999999998</v>
      </c>
      <c r="CQ71">
        <v>44.311999999999998</v>
      </c>
      <c r="CR71">
        <v>44.75</v>
      </c>
      <c r="CS71">
        <v>44.811999999999998</v>
      </c>
      <c r="CT71">
        <v>597.46249999999986</v>
      </c>
      <c r="CU71">
        <v>597.54250000000002</v>
      </c>
      <c r="CV71">
        <v>0</v>
      </c>
      <c r="CW71">
        <v>1670959222.5999999</v>
      </c>
      <c r="CX71">
        <v>0</v>
      </c>
      <c r="CY71">
        <v>1670954496.5999999</v>
      </c>
      <c r="CZ71" t="s">
        <v>356</v>
      </c>
      <c r="DA71">
        <v>1670954495.5999999</v>
      </c>
      <c r="DB71">
        <v>1670954496.5999999</v>
      </c>
      <c r="DC71">
        <v>16</v>
      </c>
      <c r="DD71">
        <v>-7.6999999999999999E-2</v>
      </c>
      <c r="DE71">
        <v>-1.0999999999999999E-2</v>
      </c>
      <c r="DF71">
        <v>-4.38</v>
      </c>
      <c r="DG71">
        <v>0.152</v>
      </c>
      <c r="DH71">
        <v>415</v>
      </c>
      <c r="DI71">
        <v>32</v>
      </c>
      <c r="DJ71">
        <v>0.4</v>
      </c>
      <c r="DK71">
        <v>0.41</v>
      </c>
      <c r="DL71">
        <v>-12.6464575</v>
      </c>
      <c r="DM71">
        <v>-0.75681163227017545</v>
      </c>
      <c r="DN71">
        <v>8.2331888984463281E-2</v>
      </c>
      <c r="DO71">
        <v>0</v>
      </c>
      <c r="DP71">
        <v>0.66129717499999996</v>
      </c>
      <c r="DQ71">
        <v>-4.7143339587408248E-4</v>
      </c>
      <c r="DR71">
        <v>3.6119294986812447E-2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365</v>
      </c>
      <c r="EA71">
        <v>3.2967</v>
      </c>
      <c r="EB71">
        <v>2.6252399999999998</v>
      </c>
      <c r="EC71">
        <v>8.9579400000000003E-2</v>
      </c>
      <c r="ED71">
        <v>9.0510599999999997E-2</v>
      </c>
      <c r="EE71">
        <v>0.14343</v>
      </c>
      <c r="EF71">
        <v>0.14014199999999999</v>
      </c>
      <c r="EG71">
        <v>27551.4</v>
      </c>
      <c r="EH71">
        <v>28000.7</v>
      </c>
      <c r="EI71">
        <v>28153.9</v>
      </c>
      <c r="EJ71">
        <v>29631.200000000001</v>
      </c>
      <c r="EK71">
        <v>33182.1</v>
      </c>
      <c r="EL71">
        <v>35360.800000000003</v>
      </c>
      <c r="EM71">
        <v>39738</v>
      </c>
      <c r="EN71">
        <v>42341.2</v>
      </c>
      <c r="EO71">
        <v>2.2265199999999998</v>
      </c>
      <c r="EP71">
        <v>2.1922000000000001</v>
      </c>
      <c r="EQ71">
        <v>0.117511</v>
      </c>
      <c r="ER71">
        <v>0</v>
      </c>
      <c r="ES71">
        <v>31.529399999999999</v>
      </c>
      <c r="ET71">
        <v>999.9</v>
      </c>
      <c r="EU71">
        <v>72.5</v>
      </c>
      <c r="EV71">
        <v>34.1</v>
      </c>
      <c r="EW71">
        <v>38.543199999999999</v>
      </c>
      <c r="EX71">
        <v>57.854500000000002</v>
      </c>
      <c r="EY71">
        <v>-2.7804500000000001</v>
      </c>
      <c r="EZ71">
        <v>2</v>
      </c>
      <c r="FA71">
        <v>0.447403</v>
      </c>
      <c r="FB71">
        <v>0.44037900000000002</v>
      </c>
      <c r="FC71">
        <v>20.270600000000002</v>
      </c>
      <c r="FD71">
        <v>5.2178899999999997</v>
      </c>
      <c r="FE71">
        <v>12.004099999999999</v>
      </c>
      <c r="FF71">
        <v>4.9873500000000002</v>
      </c>
      <c r="FG71">
        <v>3.2845800000000001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1.86225</v>
      </c>
      <c r="FN71">
        <v>1.86425</v>
      </c>
      <c r="FO71">
        <v>1.86033</v>
      </c>
      <c r="FP71">
        <v>1.8610100000000001</v>
      </c>
      <c r="FQ71">
        <v>1.8602000000000001</v>
      </c>
      <c r="FR71">
        <v>1.86188</v>
      </c>
      <c r="FS71">
        <v>1.85843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-4.2569999999999997</v>
      </c>
      <c r="GH71">
        <v>0.15240000000000001</v>
      </c>
      <c r="GI71">
        <v>-3.43048097447471</v>
      </c>
      <c r="GJ71">
        <v>-2.7043828418459848E-3</v>
      </c>
      <c r="GK71">
        <v>1.1637646390227569E-6</v>
      </c>
      <c r="GL71">
        <v>-2.7935288173591201E-10</v>
      </c>
      <c r="GM71">
        <v>0.15243500000000409</v>
      </c>
      <c r="GN71">
        <v>0</v>
      </c>
      <c r="GO71">
        <v>0</v>
      </c>
      <c r="GP71">
        <v>0</v>
      </c>
      <c r="GQ71">
        <v>5</v>
      </c>
      <c r="GR71">
        <v>2087</v>
      </c>
      <c r="GS71">
        <v>4</v>
      </c>
      <c r="GT71">
        <v>31</v>
      </c>
      <c r="GU71">
        <v>78.2</v>
      </c>
      <c r="GV71">
        <v>78.2</v>
      </c>
      <c r="GW71">
        <v>1.23291</v>
      </c>
      <c r="GX71">
        <v>2.5732400000000002</v>
      </c>
      <c r="GY71">
        <v>2.04834</v>
      </c>
      <c r="GZ71">
        <v>2.6184099999999999</v>
      </c>
      <c r="HA71">
        <v>2.1972700000000001</v>
      </c>
      <c r="HB71">
        <v>2.3010299999999999</v>
      </c>
      <c r="HC71">
        <v>39.416600000000003</v>
      </c>
      <c r="HD71">
        <v>13.9306</v>
      </c>
      <c r="HE71">
        <v>18</v>
      </c>
      <c r="HF71">
        <v>704.62</v>
      </c>
      <c r="HG71">
        <v>752.74900000000002</v>
      </c>
      <c r="HH71">
        <v>31.000599999999999</v>
      </c>
      <c r="HI71">
        <v>33.077399999999997</v>
      </c>
      <c r="HJ71">
        <v>30.000299999999999</v>
      </c>
      <c r="HK71">
        <v>32.904899999999998</v>
      </c>
      <c r="HL71">
        <v>32.889000000000003</v>
      </c>
      <c r="HM71">
        <v>24.6815</v>
      </c>
      <c r="HN71">
        <v>9.8483099999999997</v>
      </c>
      <c r="HO71">
        <v>100</v>
      </c>
      <c r="HP71">
        <v>31</v>
      </c>
      <c r="HQ71">
        <v>378.02300000000002</v>
      </c>
      <c r="HR71">
        <v>34.893700000000003</v>
      </c>
      <c r="HS71">
        <v>99.203000000000003</v>
      </c>
      <c r="HT71">
        <v>98.197100000000006</v>
      </c>
    </row>
    <row r="72" spans="1:228" x14ac:dyDescent="0.2">
      <c r="A72">
        <v>57</v>
      </c>
      <c r="B72">
        <v>1670959194.0999999</v>
      </c>
      <c r="C72">
        <v>223.5</v>
      </c>
      <c r="D72" t="s">
        <v>472</v>
      </c>
      <c r="E72" t="s">
        <v>473</v>
      </c>
      <c r="F72">
        <v>4</v>
      </c>
      <c r="G72">
        <v>1670959192.0999999</v>
      </c>
      <c r="H72">
        <f t="shared" si="0"/>
        <v>1.5969424635829226E-3</v>
      </c>
      <c r="I72">
        <f t="shared" si="1"/>
        <v>1.5969424635829226</v>
      </c>
      <c r="J72">
        <f t="shared" si="2"/>
        <v>7.0865230382597995</v>
      </c>
      <c r="K72">
        <f t="shared" si="3"/>
        <v>354.49514285714292</v>
      </c>
      <c r="L72">
        <f t="shared" si="4"/>
        <v>230.43167905295823</v>
      </c>
      <c r="M72">
        <f t="shared" si="5"/>
        <v>23.311997063529951</v>
      </c>
      <c r="N72">
        <f t="shared" si="6"/>
        <v>35.863079951876323</v>
      </c>
      <c r="O72">
        <f t="shared" si="7"/>
        <v>9.8653714892208741E-2</v>
      </c>
      <c r="P72">
        <f t="shared" si="8"/>
        <v>3.6885775276981825</v>
      </c>
      <c r="Q72">
        <f t="shared" si="9"/>
        <v>9.7210978927334185E-2</v>
      </c>
      <c r="R72">
        <f t="shared" si="10"/>
        <v>6.0884728240220551E-2</v>
      </c>
      <c r="S72">
        <f t="shared" si="11"/>
        <v>226.11017537904763</v>
      </c>
      <c r="T72">
        <f t="shared" si="12"/>
        <v>34.065429458858198</v>
      </c>
      <c r="U72">
        <f t="shared" si="13"/>
        <v>33.444128571428578</v>
      </c>
      <c r="V72">
        <f t="shared" si="14"/>
        <v>5.1795581342134867</v>
      </c>
      <c r="W72">
        <f t="shared" si="15"/>
        <v>69.755095117943213</v>
      </c>
      <c r="X72">
        <f t="shared" si="16"/>
        <v>3.5896623916842314</v>
      </c>
      <c r="Y72">
        <f t="shared" si="17"/>
        <v>5.1460934654518979</v>
      </c>
      <c r="Z72">
        <f t="shared" si="18"/>
        <v>1.5898957425292553</v>
      </c>
      <c r="AA72">
        <f t="shared" si="19"/>
        <v>-70.425162644006889</v>
      </c>
      <c r="AB72">
        <f t="shared" si="20"/>
        <v>-23.005098219573473</v>
      </c>
      <c r="AC72">
        <f t="shared" si="21"/>
        <v>-1.4337860953399915</v>
      </c>
      <c r="AD72">
        <f t="shared" si="22"/>
        <v>131.24612842012726</v>
      </c>
      <c r="AE72">
        <f t="shared" si="23"/>
        <v>30.208947807973072</v>
      </c>
      <c r="AF72">
        <f t="shared" si="24"/>
        <v>1.5919163923222708</v>
      </c>
      <c r="AG72">
        <f t="shared" si="25"/>
        <v>7.0865230382597995</v>
      </c>
      <c r="AH72">
        <v>379.76121928896248</v>
      </c>
      <c r="AI72">
        <v>370.07859393939378</v>
      </c>
      <c r="AJ72">
        <v>1.6994105067998551</v>
      </c>
      <c r="AK72">
        <v>63.959090836484933</v>
      </c>
      <c r="AL72">
        <f t="shared" si="26"/>
        <v>1.5969424635829226</v>
      </c>
      <c r="AM72">
        <v>34.843436302982127</v>
      </c>
      <c r="AN72">
        <v>35.483615151515131</v>
      </c>
      <c r="AO72">
        <v>-6.3726453900313568E-5</v>
      </c>
      <c r="AP72">
        <v>94.062117317295773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47431.310154067141</v>
      </c>
      <c r="AV72">
        <f t="shared" si="30"/>
        <v>1199.962857142857</v>
      </c>
      <c r="AW72">
        <f t="shared" si="31"/>
        <v>1025.8942421653096</v>
      </c>
      <c r="AX72">
        <f t="shared" si="32"/>
        <v>0.85493833084799864</v>
      </c>
      <c r="AY72">
        <f t="shared" si="33"/>
        <v>0.18843097853663726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1670959192.0999999</v>
      </c>
      <c r="BF72">
        <v>354.49514285714292</v>
      </c>
      <c r="BG72">
        <v>367.27800000000008</v>
      </c>
      <c r="BH72">
        <v>35.482671428571429</v>
      </c>
      <c r="BI72">
        <v>34.84487142857143</v>
      </c>
      <c r="BJ72">
        <v>358.75885714285721</v>
      </c>
      <c r="BK72">
        <v>35.330242857142863</v>
      </c>
      <c r="BL72">
        <v>649.99428571428575</v>
      </c>
      <c r="BM72">
        <v>101.0668571428571</v>
      </c>
      <c r="BN72">
        <v>9.9775671428571425E-2</v>
      </c>
      <c r="BO72">
        <v>33.328442857142861</v>
      </c>
      <c r="BP72">
        <v>33.444128571428578</v>
      </c>
      <c r="BQ72">
        <v>999.89999999999986</v>
      </c>
      <c r="BR72">
        <v>0</v>
      </c>
      <c r="BS72">
        <v>0</v>
      </c>
      <c r="BT72">
        <v>9036.4285714285706</v>
      </c>
      <c r="BU72">
        <v>0</v>
      </c>
      <c r="BV72">
        <v>1253.1875714285709</v>
      </c>
      <c r="BW72">
        <v>-12.78275714285714</v>
      </c>
      <c r="BX72">
        <v>367.53642857142859</v>
      </c>
      <c r="BY72">
        <v>380.53785714285721</v>
      </c>
      <c r="BZ72">
        <v>0.63780357142857136</v>
      </c>
      <c r="CA72">
        <v>367.27800000000008</v>
      </c>
      <c r="CB72">
        <v>34.84487142857143</v>
      </c>
      <c r="CC72">
        <v>3.5861228571428581</v>
      </c>
      <c r="CD72">
        <v>3.5216614285714281</v>
      </c>
      <c r="CE72">
        <v>27.033085714285711</v>
      </c>
      <c r="CF72">
        <v>26.724542857142861</v>
      </c>
      <c r="CG72">
        <v>1199.962857142857</v>
      </c>
      <c r="CH72">
        <v>0.49997414285714292</v>
      </c>
      <c r="CI72">
        <v>0.50002585714285719</v>
      </c>
      <c r="CJ72">
        <v>0</v>
      </c>
      <c r="CK72">
        <v>690.95814285714289</v>
      </c>
      <c r="CL72">
        <v>4.9990899999999998</v>
      </c>
      <c r="CM72">
        <v>7509.5542857142846</v>
      </c>
      <c r="CN72">
        <v>9557.4528571428564</v>
      </c>
      <c r="CO72">
        <v>43.5</v>
      </c>
      <c r="CP72">
        <v>45.811999999999998</v>
      </c>
      <c r="CQ72">
        <v>44.321000000000012</v>
      </c>
      <c r="CR72">
        <v>44.758857142857153</v>
      </c>
      <c r="CS72">
        <v>44.811999999999998</v>
      </c>
      <c r="CT72">
        <v>597.44857142857131</v>
      </c>
      <c r="CU72">
        <v>597.51428571428562</v>
      </c>
      <c r="CV72">
        <v>0</v>
      </c>
      <c r="CW72">
        <v>1670959226.2</v>
      </c>
      <c r="CX72">
        <v>0</v>
      </c>
      <c r="CY72">
        <v>1670954496.5999999</v>
      </c>
      <c r="CZ72" t="s">
        <v>356</v>
      </c>
      <c r="DA72">
        <v>1670954495.5999999</v>
      </c>
      <c r="DB72">
        <v>1670954496.5999999</v>
      </c>
      <c r="DC72">
        <v>16</v>
      </c>
      <c r="DD72">
        <v>-7.6999999999999999E-2</v>
      </c>
      <c r="DE72">
        <v>-1.0999999999999999E-2</v>
      </c>
      <c r="DF72">
        <v>-4.38</v>
      </c>
      <c r="DG72">
        <v>0.152</v>
      </c>
      <c r="DH72">
        <v>415</v>
      </c>
      <c r="DI72">
        <v>32</v>
      </c>
      <c r="DJ72">
        <v>0.4</v>
      </c>
      <c r="DK72">
        <v>0.41</v>
      </c>
      <c r="DL72">
        <v>-12.688554999999999</v>
      </c>
      <c r="DM72">
        <v>-0.67728180112572056</v>
      </c>
      <c r="DN72">
        <v>7.5122935745350047E-2</v>
      </c>
      <c r="DO72">
        <v>0</v>
      </c>
      <c r="DP72">
        <v>0.66382672500000006</v>
      </c>
      <c r="DQ72">
        <v>-0.24192482926829351</v>
      </c>
      <c r="DR72">
        <v>2.426488165022395E-2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3.29677</v>
      </c>
      <c r="EB72">
        <v>2.6255000000000002</v>
      </c>
      <c r="EC72">
        <v>9.0893500000000002E-2</v>
      </c>
      <c r="ED72">
        <v>9.1821700000000006E-2</v>
      </c>
      <c r="EE72">
        <v>0.14343500000000001</v>
      </c>
      <c r="EF72">
        <v>0.140154</v>
      </c>
      <c r="EG72">
        <v>27512</v>
      </c>
      <c r="EH72">
        <v>27960.2</v>
      </c>
      <c r="EI72">
        <v>28154.3</v>
      </c>
      <c r="EJ72">
        <v>29631</v>
      </c>
      <c r="EK72">
        <v>33182.400000000001</v>
      </c>
      <c r="EL72">
        <v>35360.1</v>
      </c>
      <c r="EM72">
        <v>39738.6</v>
      </c>
      <c r="EN72">
        <v>42340.800000000003</v>
      </c>
      <c r="EO72">
        <v>2.2264200000000001</v>
      </c>
      <c r="EP72">
        <v>2.1920799999999998</v>
      </c>
      <c r="EQ72">
        <v>0.11852799999999999</v>
      </c>
      <c r="ER72">
        <v>0</v>
      </c>
      <c r="ES72">
        <v>31.532</v>
      </c>
      <c r="ET72">
        <v>999.9</v>
      </c>
      <c r="EU72">
        <v>72.5</v>
      </c>
      <c r="EV72">
        <v>34.1</v>
      </c>
      <c r="EW72">
        <v>38.540100000000002</v>
      </c>
      <c r="EX72">
        <v>57.974499999999999</v>
      </c>
      <c r="EY72">
        <v>-2.7844500000000001</v>
      </c>
      <c r="EZ72">
        <v>2</v>
      </c>
      <c r="FA72">
        <v>0.44746200000000003</v>
      </c>
      <c r="FB72">
        <v>0.444907</v>
      </c>
      <c r="FC72">
        <v>20.270499999999998</v>
      </c>
      <c r="FD72">
        <v>5.2180400000000002</v>
      </c>
      <c r="FE72">
        <v>12.004300000000001</v>
      </c>
      <c r="FF72">
        <v>4.9871499999999997</v>
      </c>
      <c r="FG72">
        <v>3.2846000000000002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1.86226</v>
      </c>
      <c r="FN72">
        <v>1.86426</v>
      </c>
      <c r="FO72">
        <v>1.86033</v>
      </c>
      <c r="FP72">
        <v>1.86103</v>
      </c>
      <c r="FQ72">
        <v>1.8602000000000001</v>
      </c>
      <c r="FR72">
        <v>1.86188</v>
      </c>
      <c r="FS72">
        <v>1.8584099999999999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-4.2699999999999996</v>
      </c>
      <c r="GH72">
        <v>0.15240000000000001</v>
      </c>
      <c r="GI72">
        <v>-3.43048097447471</v>
      </c>
      <c r="GJ72">
        <v>-2.7043828418459848E-3</v>
      </c>
      <c r="GK72">
        <v>1.1637646390227569E-6</v>
      </c>
      <c r="GL72">
        <v>-2.7935288173591201E-10</v>
      </c>
      <c r="GM72">
        <v>0.15243500000000409</v>
      </c>
      <c r="GN72">
        <v>0</v>
      </c>
      <c r="GO72">
        <v>0</v>
      </c>
      <c r="GP72">
        <v>0</v>
      </c>
      <c r="GQ72">
        <v>5</v>
      </c>
      <c r="GR72">
        <v>2087</v>
      </c>
      <c r="GS72">
        <v>4</v>
      </c>
      <c r="GT72">
        <v>31</v>
      </c>
      <c r="GU72">
        <v>78.3</v>
      </c>
      <c r="GV72">
        <v>78.3</v>
      </c>
      <c r="GW72">
        <v>1.25</v>
      </c>
      <c r="GX72">
        <v>2.5622600000000002</v>
      </c>
      <c r="GY72">
        <v>2.04834</v>
      </c>
      <c r="GZ72">
        <v>2.6184099999999999</v>
      </c>
      <c r="HA72">
        <v>2.1972700000000001</v>
      </c>
      <c r="HB72">
        <v>2.3290999999999999</v>
      </c>
      <c r="HC72">
        <v>39.441600000000001</v>
      </c>
      <c r="HD72">
        <v>13.939399999999999</v>
      </c>
      <c r="HE72">
        <v>18</v>
      </c>
      <c r="HF72">
        <v>704.55899999999997</v>
      </c>
      <c r="HG72">
        <v>752.66499999999996</v>
      </c>
      <c r="HH72">
        <v>31.001000000000001</v>
      </c>
      <c r="HI72">
        <v>33.080199999999998</v>
      </c>
      <c r="HJ72">
        <v>30.000299999999999</v>
      </c>
      <c r="HK72">
        <v>32.9069</v>
      </c>
      <c r="HL72">
        <v>32.8919</v>
      </c>
      <c r="HM72">
        <v>25.033000000000001</v>
      </c>
      <c r="HN72">
        <v>9.8483099999999997</v>
      </c>
      <c r="HO72">
        <v>100</v>
      </c>
      <c r="HP72">
        <v>31</v>
      </c>
      <c r="HQ72">
        <v>384.702</v>
      </c>
      <c r="HR72">
        <v>34.892800000000001</v>
      </c>
      <c r="HS72">
        <v>99.204400000000007</v>
      </c>
      <c r="HT72">
        <v>98.196299999999994</v>
      </c>
    </row>
    <row r="73" spans="1:228" x14ac:dyDescent="0.2">
      <c r="A73">
        <v>58</v>
      </c>
      <c r="B73">
        <v>1670959198.0999999</v>
      </c>
      <c r="C73">
        <v>227.5</v>
      </c>
      <c r="D73" t="s">
        <v>474</v>
      </c>
      <c r="E73" t="s">
        <v>475</v>
      </c>
      <c r="F73">
        <v>4</v>
      </c>
      <c r="G73">
        <v>1670959195.7874999</v>
      </c>
      <c r="H73">
        <f t="shared" si="0"/>
        <v>1.5944518433969788E-3</v>
      </c>
      <c r="I73">
        <f t="shared" si="1"/>
        <v>1.5944518433969788</v>
      </c>
      <c r="J73">
        <f t="shared" si="2"/>
        <v>6.6376913650538354</v>
      </c>
      <c r="K73">
        <f t="shared" si="3"/>
        <v>360.60537499999998</v>
      </c>
      <c r="L73">
        <f t="shared" si="4"/>
        <v>243.3832298984905</v>
      </c>
      <c r="M73">
        <f t="shared" si="5"/>
        <v>24.622557632457866</v>
      </c>
      <c r="N73">
        <f t="shared" si="6"/>
        <v>36.481669802043534</v>
      </c>
      <c r="O73">
        <f t="shared" si="7"/>
        <v>9.8406375514668576E-2</v>
      </c>
      <c r="P73">
        <f t="shared" si="8"/>
        <v>3.6818827985964178</v>
      </c>
      <c r="Q73">
        <f t="shared" si="9"/>
        <v>9.6968238883687524E-2</v>
      </c>
      <c r="R73">
        <f t="shared" si="10"/>
        <v>6.0732609278941994E-2</v>
      </c>
      <c r="S73">
        <f t="shared" si="11"/>
        <v>226.10907253386787</v>
      </c>
      <c r="T73">
        <f t="shared" si="12"/>
        <v>34.070799524952719</v>
      </c>
      <c r="U73">
        <f t="shared" si="13"/>
        <v>33.450112500000003</v>
      </c>
      <c r="V73">
        <f t="shared" si="14"/>
        <v>5.1812942558070398</v>
      </c>
      <c r="W73">
        <f t="shared" si="15"/>
        <v>69.745669986152976</v>
      </c>
      <c r="X73">
        <f t="shared" si="16"/>
        <v>3.5899006226892602</v>
      </c>
      <c r="Y73">
        <f t="shared" si="17"/>
        <v>5.1471304575638666</v>
      </c>
      <c r="Z73">
        <f t="shared" si="18"/>
        <v>1.5913936331177796</v>
      </c>
      <c r="AA73">
        <f t="shared" si="19"/>
        <v>-70.315326293806763</v>
      </c>
      <c r="AB73">
        <f t="shared" si="20"/>
        <v>-23.437611846584506</v>
      </c>
      <c r="AC73">
        <f t="shared" si="21"/>
        <v>-1.4634670634457887</v>
      </c>
      <c r="AD73">
        <f t="shared" si="22"/>
        <v>130.8926673300308</v>
      </c>
      <c r="AE73">
        <f t="shared" si="23"/>
        <v>30.293755498994372</v>
      </c>
      <c r="AF73">
        <f t="shared" si="24"/>
        <v>1.5821264906468302</v>
      </c>
      <c r="AG73">
        <f t="shared" si="25"/>
        <v>6.6376913650538354</v>
      </c>
      <c r="AH73">
        <v>386.70796350779568</v>
      </c>
      <c r="AI73">
        <v>377.0377454545453</v>
      </c>
      <c r="AJ73">
        <v>1.745828998570931</v>
      </c>
      <c r="AK73">
        <v>63.959090836484933</v>
      </c>
      <c r="AL73">
        <f t="shared" si="26"/>
        <v>1.5944518433969788</v>
      </c>
      <c r="AM73">
        <v>34.847395844792288</v>
      </c>
      <c r="AN73">
        <v>35.4856793939394</v>
      </c>
      <c r="AO73">
        <v>8.7751635460062277E-5</v>
      </c>
      <c r="AP73">
        <v>94.062117317295773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47311.191316003351</v>
      </c>
      <c r="AV73">
        <f t="shared" si="30"/>
        <v>1199.9575</v>
      </c>
      <c r="AW73">
        <f t="shared" si="31"/>
        <v>1025.8896137481179</v>
      </c>
      <c r="AX73">
        <f t="shared" si="32"/>
        <v>0.85493829052122094</v>
      </c>
      <c r="AY73">
        <f t="shared" si="33"/>
        <v>0.18843090070595656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1670959195.7874999</v>
      </c>
      <c r="BF73">
        <v>360.60537499999998</v>
      </c>
      <c r="BG73">
        <v>373.4255</v>
      </c>
      <c r="BH73">
        <v>35.4846</v>
      </c>
      <c r="BI73">
        <v>34.850750000000012</v>
      </c>
      <c r="BJ73">
        <v>364.88137499999999</v>
      </c>
      <c r="BK73">
        <v>35.332149999999999</v>
      </c>
      <c r="BL73">
        <v>650.02137500000003</v>
      </c>
      <c r="BM73">
        <v>101.06775</v>
      </c>
      <c r="BN73">
        <v>0.1000981</v>
      </c>
      <c r="BO73">
        <v>33.332037499999998</v>
      </c>
      <c r="BP73">
        <v>33.450112500000003</v>
      </c>
      <c r="BQ73">
        <v>999.9</v>
      </c>
      <c r="BR73">
        <v>0</v>
      </c>
      <c r="BS73">
        <v>0</v>
      </c>
      <c r="BT73">
        <v>9013.2024999999994</v>
      </c>
      <c r="BU73">
        <v>0</v>
      </c>
      <c r="BV73">
        <v>1550.8875</v>
      </c>
      <c r="BW73">
        <v>-12.819925</v>
      </c>
      <c r="BX73">
        <v>373.87212499999998</v>
      </c>
      <c r="BY73">
        <v>386.90949999999998</v>
      </c>
      <c r="BZ73">
        <v>0.6338386250000001</v>
      </c>
      <c r="CA73">
        <v>373.4255</v>
      </c>
      <c r="CB73">
        <v>34.850750000000012</v>
      </c>
      <c r="CC73">
        <v>3.5863425000000002</v>
      </c>
      <c r="CD73">
        <v>3.5222812499999998</v>
      </c>
      <c r="CE73">
        <v>27.034112499999999</v>
      </c>
      <c r="CF73">
        <v>26.727499999999999</v>
      </c>
      <c r="CG73">
        <v>1199.9575</v>
      </c>
      <c r="CH73">
        <v>0.49997449999999999</v>
      </c>
      <c r="CI73">
        <v>0.50002550000000001</v>
      </c>
      <c r="CJ73">
        <v>0</v>
      </c>
      <c r="CK73">
        <v>691.017875</v>
      </c>
      <c r="CL73">
        <v>4.9990899999999998</v>
      </c>
      <c r="CM73">
        <v>7510.1262499999993</v>
      </c>
      <c r="CN73">
        <v>9557.4249999999993</v>
      </c>
      <c r="CO73">
        <v>43.5</v>
      </c>
      <c r="CP73">
        <v>45.851374999999997</v>
      </c>
      <c r="CQ73">
        <v>44.319875000000003</v>
      </c>
      <c r="CR73">
        <v>44.811999999999998</v>
      </c>
      <c r="CS73">
        <v>44.811999999999998</v>
      </c>
      <c r="CT73">
        <v>597.44875000000002</v>
      </c>
      <c r="CU73">
        <v>597.51125000000002</v>
      </c>
      <c r="CV73">
        <v>0</v>
      </c>
      <c r="CW73">
        <v>1670959230.4000001</v>
      </c>
      <c r="CX73">
        <v>0</v>
      </c>
      <c r="CY73">
        <v>1670954496.5999999</v>
      </c>
      <c r="CZ73" t="s">
        <v>356</v>
      </c>
      <c r="DA73">
        <v>1670954495.5999999</v>
      </c>
      <c r="DB73">
        <v>1670954496.5999999</v>
      </c>
      <c r="DC73">
        <v>16</v>
      </c>
      <c r="DD73">
        <v>-7.6999999999999999E-2</v>
      </c>
      <c r="DE73">
        <v>-1.0999999999999999E-2</v>
      </c>
      <c r="DF73">
        <v>-4.38</v>
      </c>
      <c r="DG73">
        <v>0.152</v>
      </c>
      <c r="DH73">
        <v>415</v>
      </c>
      <c r="DI73">
        <v>32</v>
      </c>
      <c r="DJ73">
        <v>0.4</v>
      </c>
      <c r="DK73">
        <v>0.41</v>
      </c>
      <c r="DL73">
        <v>-12.7375375</v>
      </c>
      <c r="DM73">
        <v>-0.67286791744839702</v>
      </c>
      <c r="DN73">
        <v>7.8067770838867956E-2</v>
      </c>
      <c r="DO73">
        <v>0</v>
      </c>
      <c r="DP73">
        <v>0.65004677500000008</v>
      </c>
      <c r="DQ73">
        <v>-0.15109588367730051</v>
      </c>
      <c r="DR73">
        <v>1.5368295159983589E-2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3.2968299999999999</v>
      </c>
      <c r="EB73">
        <v>2.62547</v>
      </c>
      <c r="EC73">
        <v>9.22042E-2</v>
      </c>
      <c r="ED73">
        <v>9.3085500000000002E-2</v>
      </c>
      <c r="EE73">
        <v>0.14344000000000001</v>
      </c>
      <c r="EF73">
        <v>0.14018</v>
      </c>
      <c r="EG73">
        <v>27471.5</v>
      </c>
      <c r="EH73">
        <v>27921.7</v>
      </c>
      <c r="EI73">
        <v>28153.5</v>
      </c>
      <c r="EJ73">
        <v>29631.5</v>
      </c>
      <c r="EK73">
        <v>33181.300000000003</v>
      </c>
      <c r="EL73">
        <v>35359.699999999997</v>
      </c>
      <c r="EM73">
        <v>39737.4</v>
      </c>
      <c r="EN73">
        <v>42341.5</v>
      </c>
      <c r="EO73">
        <v>2.22662</v>
      </c>
      <c r="EP73">
        <v>2.1919300000000002</v>
      </c>
      <c r="EQ73">
        <v>0.118129</v>
      </c>
      <c r="ER73">
        <v>0</v>
      </c>
      <c r="ES73">
        <v>31.532</v>
      </c>
      <c r="ET73">
        <v>999.9</v>
      </c>
      <c r="EU73">
        <v>72.5</v>
      </c>
      <c r="EV73">
        <v>34.1</v>
      </c>
      <c r="EW73">
        <v>38.540599999999998</v>
      </c>
      <c r="EX73">
        <v>58.214500000000001</v>
      </c>
      <c r="EY73">
        <v>-2.9126599999999998</v>
      </c>
      <c r="EZ73">
        <v>2</v>
      </c>
      <c r="FA73">
        <v>0.447739</v>
      </c>
      <c r="FB73">
        <v>0.44757599999999997</v>
      </c>
      <c r="FC73">
        <v>20.270600000000002</v>
      </c>
      <c r="FD73">
        <v>5.21699</v>
      </c>
      <c r="FE73">
        <v>12.004099999999999</v>
      </c>
      <c r="FF73">
        <v>4.98665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1.8622399999999999</v>
      </c>
      <c r="FN73">
        <v>1.8642399999999999</v>
      </c>
      <c r="FO73">
        <v>1.86033</v>
      </c>
      <c r="FP73">
        <v>1.861</v>
      </c>
      <c r="FQ73">
        <v>1.8602000000000001</v>
      </c>
      <c r="FR73">
        <v>1.86188</v>
      </c>
      <c r="FS73">
        <v>1.85842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-4.2839999999999998</v>
      </c>
      <c r="GH73">
        <v>0.1525</v>
      </c>
      <c r="GI73">
        <v>-3.43048097447471</v>
      </c>
      <c r="GJ73">
        <v>-2.7043828418459848E-3</v>
      </c>
      <c r="GK73">
        <v>1.1637646390227569E-6</v>
      </c>
      <c r="GL73">
        <v>-2.7935288173591201E-10</v>
      </c>
      <c r="GM73">
        <v>0.15243500000000409</v>
      </c>
      <c r="GN73">
        <v>0</v>
      </c>
      <c r="GO73">
        <v>0</v>
      </c>
      <c r="GP73">
        <v>0</v>
      </c>
      <c r="GQ73">
        <v>5</v>
      </c>
      <c r="GR73">
        <v>2087</v>
      </c>
      <c r="GS73">
        <v>4</v>
      </c>
      <c r="GT73">
        <v>31</v>
      </c>
      <c r="GU73">
        <v>78.400000000000006</v>
      </c>
      <c r="GV73">
        <v>78.400000000000006</v>
      </c>
      <c r="GW73">
        <v>1.26831</v>
      </c>
      <c r="GX73">
        <v>2.5659200000000002</v>
      </c>
      <c r="GY73">
        <v>2.04834</v>
      </c>
      <c r="GZ73">
        <v>2.6171899999999999</v>
      </c>
      <c r="HA73">
        <v>2.1972700000000001</v>
      </c>
      <c r="HB73">
        <v>2.35229</v>
      </c>
      <c r="HC73">
        <v>39.416600000000003</v>
      </c>
      <c r="HD73">
        <v>13.9306</v>
      </c>
      <c r="HE73">
        <v>18</v>
      </c>
      <c r="HF73">
        <v>704.75300000000004</v>
      </c>
      <c r="HG73">
        <v>752.54700000000003</v>
      </c>
      <c r="HH73">
        <v>31.000800000000002</v>
      </c>
      <c r="HI73">
        <v>33.080199999999998</v>
      </c>
      <c r="HJ73">
        <v>30.0001</v>
      </c>
      <c r="HK73">
        <v>32.909300000000002</v>
      </c>
      <c r="HL73">
        <v>32.894100000000002</v>
      </c>
      <c r="HM73">
        <v>25.391100000000002</v>
      </c>
      <c r="HN73">
        <v>9.8483099999999997</v>
      </c>
      <c r="HO73">
        <v>100</v>
      </c>
      <c r="HP73">
        <v>31</v>
      </c>
      <c r="HQ73">
        <v>391.43900000000002</v>
      </c>
      <c r="HR73">
        <v>34.892899999999997</v>
      </c>
      <c r="HS73">
        <v>99.201400000000007</v>
      </c>
      <c r="HT73">
        <v>98.197900000000004</v>
      </c>
    </row>
    <row r="74" spans="1:228" x14ac:dyDescent="0.2">
      <c r="A74">
        <v>59</v>
      </c>
      <c r="B74">
        <v>1670959202.0999999</v>
      </c>
      <c r="C74">
        <v>231.5</v>
      </c>
      <c r="D74" t="s">
        <v>476</v>
      </c>
      <c r="E74" t="s">
        <v>477</v>
      </c>
      <c r="F74">
        <v>4</v>
      </c>
      <c r="G74">
        <v>1670959200.0999999</v>
      </c>
      <c r="H74">
        <f t="shared" si="0"/>
        <v>1.580717406837961E-3</v>
      </c>
      <c r="I74">
        <f t="shared" si="1"/>
        <v>1.580717406837961</v>
      </c>
      <c r="J74">
        <f t="shared" si="2"/>
        <v>7.1047731305861141</v>
      </c>
      <c r="K74">
        <f t="shared" si="3"/>
        <v>367.7342857142857</v>
      </c>
      <c r="L74">
        <f t="shared" si="4"/>
        <v>241.8449797411343</v>
      </c>
      <c r="M74">
        <f t="shared" si="5"/>
        <v>24.466785335484797</v>
      </c>
      <c r="N74">
        <f t="shared" si="6"/>
        <v>37.202657002430868</v>
      </c>
      <c r="O74">
        <f t="shared" si="7"/>
        <v>9.7638499895377734E-2</v>
      </c>
      <c r="P74">
        <f t="shared" si="8"/>
        <v>3.677631939307453</v>
      </c>
      <c r="Q74">
        <f t="shared" si="9"/>
        <v>9.6220934418739718E-2</v>
      </c>
      <c r="R74">
        <f t="shared" si="10"/>
        <v>6.0263732092387182E-2</v>
      </c>
      <c r="S74">
        <f t="shared" si="11"/>
        <v>226.11780223544201</v>
      </c>
      <c r="T74">
        <f t="shared" si="12"/>
        <v>34.074610951004622</v>
      </c>
      <c r="U74">
        <f t="shared" si="13"/>
        <v>33.446371428571432</v>
      </c>
      <c r="V74">
        <f t="shared" si="14"/>
        <v>5.1802087967067862</v>
      </c>
      <c r="W74">
        <f t="shared" si="15"/>
        <v>69.752577490582382</v>
      </c>
      <c r="X74">
        <f t="shared" si="16"/>
        <v>3.5902744883654636</v>
      </c>
      <c r="Y74">
        <f t="shared" si="17"/>
        <v>5.1471567324522214</v>
      </c>
      <c r="Z74">
        <f t="shared" si="18"/>
        <v>1.5899343083413227</v>
      </c>
      <c r="AA74">
        <f t="shared" si="19"/>
        <v>-69.709637641554082</v>
      </c>
      <c r="AB74">
        <f t="shared" si="20"/>
        <v>-22.65075913451976</v>
      </c>
      <c r="AC74">
        <f t="shared" si="21"/>
        <v>-1.4159447021025049</v>
      </c>
      <c r="AD74">
        <f t="shared" si="22"/>
        <v>132.34146075726568</v>
      </c>
      <c r="AE74">
        <f t="shared" si="23"/>
        <v>29.987228417973494</v>
      </c>
      <c r="AF74">
        <f t="shared" si="24"/>
        <v>1.5664914469428488</v>
      </c>
      <c r="AG74">
        <f t="shared" si="25"/>
        <v>7.1047731305861141</v>
      </c>
      <c r="AH74">
        <v>393.41138746784912</v>
      </c>
      <c r="AI74">
        <v>383.78419393939379</v>
      </c>
      <c r="AJ74">
        <v>1.683292219714446</v>
      </c>
      <c r="AK74">
        <v>63.959090836484933</v>
      </c>
      <c r="AL74">
        <f t="shared" si="26"/>
        <v>1.580717406837961</v>
      </c>
      <c r="AM74">
        <v>34.857810521692848</v>
      </c>
      <c r="AN74">
        <v>35.490689090909072</v>
      </c>
      <c r="AO74">
        <v>7.0576723339970559E-5</v>
      </c>
      <c r="AP74">
        <v>94.062117317295773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47235.269922553656</v>
      </c>
      <c r="AV74">
        <f t="shared" si="30"/>
        <v>1200.0085714285719</v>
      </c>
      <c r="AW74">
        <f t="shared" si="31"/>
        <v>1025.9328135934936</v>
      </c>
      <c r="AX74">
        <f t="shared" si="32"/>
        <v>0.8549379046285922</v>
      </c>
      <c r="AY74">
        <f t="shared" si="33"/>
        <v>0.18843015593318302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1670959200.0999999</v>
      </c>
      <c r="BF74">
        <v>367.7342857142857</v>
      </c>
      <c r="BG74">
        <v>380.42942857142862</v>
      </c>
      <c r="BH74">
        <v>35.488514285714281</v>
      </c>
      <c r="BI74">
        <v>34.860928571428573</v>
      </c>
      <c r="BJ74">
        <v>372.02399999999989</v>
      </c>
      <c r="BK74">
        <v>35.336085714285723</v>
      </c>
      <c r="BL74">
        <v>650.01914285714281</v>
      </c>
      <c r="BM74">
        <v>101.0671428571429</v>
      </c>
      <c r="BN74">
        <v>0.10008154285714289</v>
      </c>
      <c r="BO74">
        <v>33.332128571428562</v>
      </c>
      <c r="BP74">
        <v>33.446371428571432</v>
      </c>
      <c r="BQ74">
        <v>999.89999999999986</v>
      </c>
      <c r="BR74">
        <v>0</v>
      </c>
      <c r="BS74">
        <v>0</v>
      </c>
      <c r="BT74">
        <v>8998.5714285714294</v>
      </c>
      <c r="BU74">
        <v>0</v>
      </c>
      <c r="BV74">
        <v>1554.542857142857</v>
      </c>
      <c r="BW74">
        <v>-12.695071428571429</v>
      </c>
      <c r="BX74">
        <v>381.26471428571421</v>
      </c>
      <c r="BY74">
        <v>394.17057142857152</v>
      </c>
      <c r="BZ74">
        <v>0.62758742857142857</v>
      </c>
      <c r="CA74">
        <v>380.42942857142862</v>
      </c>
      <c r="CB74">
        <v>34.860928571428573</v>
      </c>
      <c r="CC74">
        <v>3.5867271428571428</v>
      </c>
      <c r="CD74">
        <v>3.5232985714285721</v>
      </c>
      <c r="CE74">
        <v>27.035971428571429</v>
      </c>
      <c r="CF74">
        <v>26.732428571428571</v>
      </c>
      <c r="CG74">
        <v>1200.0085714285719</v>
      </c>
      <c r="CH74">
        <v>0.49998771428571431</v>
      </c>
      <c r="CI74">
        <v>0.50001228571428569</v>
      </c>
      <c r="CJ74">
        <v>0</v>
      </c>
      <c r="CK74">
        <v>691.072</v>
      </c>
      <c r="CL74">
        <v>4.9990899999999998</v>
      </c>
      <c r="CM74">
        <v>7511.0757142857137</v>
      </c>
      <c r="CN74">
        <v>9557.8885714285716</v>
      </c>
      <c r="CO74">
        <v>43.5</v>
      </c>
      <c r="CP74">
        <v>45.875</v>
      </c>
      <c r="CQ74">
        <v>44.375</v>
      </c>
      <c r="CR74">
        <v>44.811999999999998</v>
      </c>
      <c r="CS74">
        <v>44.83</v>
      </c>
      <c r="CT74">
        <v>597.48857142857139</v>
      </c>
      <c r="CU74">
        <v>597.51999999999987</v>
      </c>
      <c r="CV74">
        <v>0</v>
      </c>
      <c r="CW74">
        <v>1670959234</v>
      </c>
      <c r="CX74">
        <v>0</v>
      </c>
      <c r="CY74">
        <v>1670954496.5999999</v>
      </c>
      <c r="CZ74" t="s">
        <v>356</v>
      </c>
      <c r="DA74">
        <v>1670954495.5999999</v>
      </c>
      <c r="DB74">
        <v>1670954496.5999999</v>
      </c>
      <c r="DC74">
        <v>16</v>
      </c>
      <c r="DD74">
        <v>-7.6999999999999999E-2</v>
      </c>
      <c r="DE74">
        <v>-1.0999999999999999E-2</v>
      </c>
      <c r="DF74">
        <v>-4.38</v>
      </c>
      <c r="DG74">
        <v>0.152</v>
      </c>
      <c r="DH74">
        <v>415</v>
      </c>
      <c r="DI74">
        <v>32</v>
      </c>
      <c r="DJ74">
        <v>0.4</v>
      </c>
      <c r="DK74">
        <v>0.41</v>
      </c>
      <c r="DL74">
        <v>-12.752694999999999</v>
      </c>
      <c r="DM74">
        <v>-5.6800750469022353E-2</v>
      </c>
      <c r="DN74">
        <v>5.5744775315719051E-2</v>
      </c>
      <c r="DO74">
        <v>1</v>
      </c>
      <c r="DP74">
        <v>0.64052129999999996</v>
      </c>
      <c r="DQ74">
        <v>-0.1001367804878058</v>
      </c>
      <c r="DR74">
        <v>9.9484030708450865E-3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365</v>
      </c>
      <c r="EA74">
        <v>3.2967399999999998</v>
      </c>
      <c r="EB74">
        <v>2.6252300000000002</v>
      </c>
      <c r="EC74">
        <v>9.3479699999999999E-2</v>
      </c>
      <c r="ED74">
        <v>9.4333100000000003E-2</v>
      </c>
      <c r="EE74">
        <v>0.143454</v>
      </c>
      <c r="EF74">
        <v>0.14020299999999999</v>
      </c>
      <c r="EG74">
        <v>27433.1</v>
      </c>
      <c r="EH74">
        <v>27883.599999999999</v>
      </c>
      <c r="EI74">
        <v>28153.7</v>
      </c>
      <c r="EJ74">
        <v>29631.9</v>
      </c>
      <c r="EK74">
        <v>33181.199999999997</v>
      </c>
      <c r="EL74">
        <v>35359.4</v>
      </c>
      <c r="EM74">
        <v>39737.800000000003</v>
      </c>
      <c r="EN74">
        <v>42342.2</v>
      </c>
      <c r="EO74">
        <v>2.2265000000000001</v>
      </c>
      <c r="EP74">
        <v>2.1921499999999998</v>
      </c>
      <c r="EQ74">
        <v>0.11798400000000001</v>
      </c>
      <c r="ER74">
        <v>0</v>
      </c>
      <c r="ES74">
        <v>31.532</v>
      </c>
      <c r="ET74">
        <v>999.9</v>
      </c>
      <c r="EU74">
        <v>72.5</v>
      </c>
      <c r="EV74">
        <v>34.1</v>
      </c>
      <c r="EW74">
        <v>38.539000000000001</v>
      </c>
      <c r="EX74">
        <v>57.764499999999998</v>
      </c>
      <c r="EY74">
        <v>-2.9447100000000002</v>
      </c>
      <c r="EZ74">
        <v>2</v>
      </c>
      <c r="FA74">
        <v>0.44764500000000002</v>
      </c>
      <c r="FB74">
        <v>0.448687</v>
      </c>
      <c r="FC74">
        <v>20.270499999999998</v>
      </c>
      <c r="FD74">
        <v>5.2174399999999999</v>
      </c>
      <c r="FE74">
        <v>12.004300000000001</v>
      </c>
      <c r="FF74">
        <v>4.9867999999999997</v>
      </c>
      <c r="FG74">
        <v>3.2845300000000002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1.86222</v>
      </c>
      <c r="FN74">
        <v>1.8642700000000001</v>
      </c>
      <c r="FO74">
        <v>1.86033</v>
      </c>
      <c r="FP74">
        <v>1.8610100000000001</v>
      </c>
      <c r="FQ74">
        <v>1.86019</v>
      </c>
      <c r="FR74">
        <v>1.86188</v>
      </c>
      <c r="FS74">
        <v>1.85842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-4.2960000000000003</v>
      </c>
      <c r="GH74">
        <v>0.15240000000000001</v>
      </c>
      <c r="GI74">
        <v>-3.43048097447471</v>
      </c>
      <c r="GJ74">
        <v>-2.7043828418459848E-3</v>
      </c>
      <c r="GK74">
        <v>1.1637646390227569E-6</v>
      </c>
      <c r="GL74">
        <v>-2.7935288173591201E-10</v>
      </c>
      <c r="GM74">
        <v>0.15243500000000409</v>
      </c>
      <c r="GN74">
        <v>0</v>
      </c>
      <c r="GO74">
        <v>0</v>
      </c>
      <c r="GP74">
        <v>0</v>
      </c>
      <c r="GQ74">
        <v>5</v>
      </c>
      <c r="GR74">
        <v>2087</v>
      </c>
      <c r="GS74">
        <v>4</v>
      </c>
      <c r="GT74">
        <v>31</v>
      </c>
      <c r="GU74">
        <v>78.400000000000006</v>
      </c>
      <c r="GV74">
        <v>78.400000000000006</v>
      </c>
      <c r="GW74">
        <v>1.2866200000000001</v>
      </c>
      <c r="GX74">
        <v>2.5659200000000002</v>
      </c>
      <c r="GY74">
        <v>2.04834</v>
      </c>
      <c r="GZ74">
        <v>2.6171899999999999</v>
      </c>
      <c r="HA74">
        <v>2.1972700000000001</v>
      </c>
      <c r="HB74">
        <v>2.36572</v>
      </c>
      <c r="HC74">
        <v>39.441600000000001</v>
      </c>
      <c r="HD74">
        <v>13.939399999999999</v>
      </c>
      <c r="HE74">
        <v>18</v>
      </c>
      <c r="HF74">
        <v>704.66399999999999</v>
      </c>
      <c r="HG74">
        <v>752.78300000000002</v>
      </c>
      <c r="HH74">
        <v>31.000499999999999</v>
      </c>
      <c r="HI74">
        <v>33.082599999999999</v>
      </c>
      <c r="HJ74">
        <v>30.0001</v>
      </c>
      <c r="HK74">
        <v>32.910800000000002</v>
      </c>
      <c r="HL74">
        <v>32.895600000000002</v>
      </c>
      <c r="HM74">
        <v>25.741399999999999</v>
      </c>
      <c r="HN74">
        <v>9.8483099999999997</v>
      </c>
      <c r="HO74">
        <v>100</v>
      </c>
      <c r="HP74">
        <v>31</v>
      </c>
      <c r="HQ74">
        <v>398.12099999999998</v>
      </c>
      <c r="HR74">
        <v>34.892899999999997</v>
      </c>
      <c r="HS74">
        <v>99.202399999999997</v>
      </c>
      <c r="HT74">
        <v>98.199399999999997</v>
      </c>
    </row>
    <row r="75" spans="1:228" x14ac:dyDescent="0.2">
      <c r="A75">
        <v>60</v>
      </c>
      <c r="B75">
        <v>1670959206.0999999</v>
      </c>
      <c r="C75">
        <v>235.5</v>
      </c>
      <c r="D75" t="s">
        <v>478</v>
      </c>
      <c r="E75" t="s">
        <v>479</v>
      </c>
      <c r="F75">
        <v>4</v>
      </c>
      <c r="G75">
        <v>1670959203.7874999</v>
      </c>
      <c r="H75">
        <f t="shared" si="0"/>
        <v>1.5710135388729571E-3</v>
      </c>
      <c r="I75">
        <f t="shared" si="1"/>
        <v>1.5710135388729571</v>
      </c>
      <c r="J75">
        <f t="shared" si="2"/>
        <v>7.1405369369059573</v>
      </c>
      <c r="K75">
        <f t="shared" si="3"/>
        <v>373.72337499999998</v>
      </c>
      <c r="L75">
        <f t="shared" si="4"/>
        <v>246.45380726744219</v>
      </c>
      <c r="M75">
        <f t="shared" si="5"/>
        <v>24.933092050439104</v>
      </c>
      <c r="N75">
        <f t="shared" si="6"/>
        <v>37.808623910460227</v>
      </c>
      <c r="O75">
        <f t="shared" si="7"/>
        <v>9.7095404633416274E-2</v>
      </c>
      <c r="P75">
        <f t="shared" si="8"/>
        <v>3.68092676328496</v>
      </c>
      <c r="Q75">
        <f t="shared" si="9"/>
        <v>9.5694678463779076E-2</v>
      </c>
      <c r="R75">
        <f t="shared" si="10"/>
        <v>5.9933340292753864E-2</v>
      </c>
      <c r="S75">
        <f t="shared" si="11"/>
        <v>226.12236448494656</v>
      </c>
      <c r="T75">
        <f t="shared" si="12"/>
        <v>34.072734636656598</v>
      </c>
      <c r="U75">
        <f t="shared" si="13"/>
        <v>33.444187499999998</v>
      </c>
      <c r="V75">
        <f t="shared" si="14"/>
        <v>5.1795752287358052</v>
      </c>
      <c r="W75">
        <f t="shared" si="15"/>
        <v>69.773897091635732</v>
      </c>
      <c r="X75">
        <f t="shared" si="16"/>
        <v>3.5907068726498301</v>
      </c>
      <c r="Y75">
        <f t="shared" si="17"/>
        <v>5.1462036984032427</v>
      </c>
      <c r="Z75">
        <f t="shared" si="18"/>
        <v>1.5888683560859751</v>
      </c>
      <c r="AA75">
        <f t="shared" si="19"/>
        <v>-69.281697064297404</v>
      </c>
      <c r="AB75">
        <f t="shared" si="20"/>
        <v>-22.893240940981972</v>
      </c>
      <c r="AC75">
        <f t="shared" si="21"/>
        <v>-1.4297833279276833</v>
      </c>
      <c r="AD75">
        <f t="shared" si="22"/>
        <v>132.51764315173949</v>
      </c>
      <c r="AE75">
        <f t="shared" si="23"/>
        <v>30.064973617769112</v>
      </c>
      <c r="AF75">
        <f t="shared" si="24"/>
        <v>1.5595941174306409</v>
      </c>
      <c r="AG75">
        <f t="shared" si="25"/>
        <v>7.1405369369059573</v>
      </c>
      <c r="AH75">
        <v>400.19359237057989</v>
      </c>
      <c r="AI75">
        <v>390.53470303030298</v>
      </c>
      <c r="AJ75">
        <v>1.6873694353823869</v>
      </c>
      <c r="AK75">
        <v>63.959090836484933</v>
      </c>
      <c r="AL75">
        <f t="shared" si="26"/>
        <v>1.5710135388729571</v>
      </c>
      <c r="AM75">
        <v>34.865657642168337</v>
      </c>
      <c r="AN75">
        <v>35.494733333333343</v>
      </c>
      <c r="AO75">
        <v>5.8466103894909669E-5</v>
      </c>
      <c r="AP75">
        <v>94.062117317295773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47294.613367162136</v>
      </c>
      <c r="AV75">
        <f t="shared" si="30"/>
        <v>1200.0362500000001</v>
      </c>
      <c r="AW75">
        <f t="shared" si="31"/>
        <v>1025.9561385932366</v>
      </c>
      <c r="AX75">
        <f t="shared" si="32"/>
        <v>0.85493762258701478</v>
      </c>
      <c r="AY75">
        <f t="shared" si="33"/>
        <v>0.18842961159293858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1670959203.7874999</v>
      </c>
      <c r="BF75">
        <v>373.72337499999998</v>
      </c>
      <c r="BG75">
        <v>386.45400000000001</v>
      </c>
      <c r="BH75">
        <v>35.492725</v>
      </c>
      <c r="BI75">
        <v>34.867887499999988</v>
      </c>
      <c r="BJ75">
        <v>378.025125</v>
      </c>
      <c r="BK75">
        <v>35.340299999999999</v>
      </c>
      <c r="BL75">
        <v>650.00062500000001</v>
      </c>
      <c r="BM75">
        <v>101.0675</v>
      </c>
      <c r="BN75">
        <v>9.9904662499999991E-2</v>
      </c>
      <c r="BO75">
        <v>33.328825000000002</v>
      </c>
      <c r="BP75">
        <v>33.444187499999998</v>
      </c>
      <c r="BQ75">
        <v>999.9</v>
      </c>
      <c r="BR75">
        <v>0</v>
      </c>
      <c r="BS75">
        <v>0</v>
      </c>
      <c r="BT75">
        <v>9009.9212499999994</v>
      </c>
      <c r="BU75">
        <v>0</v>
      </c>
      <c r="BV75">
        <v>1221.7729999999999</v>
      </c>
      <c r="BW75">
        <v>-12.730499999999999</v>
      </c>
      <c r="BX75">
        <v>387.476</v>
      </c>
      <c r="BY75">
        <v>400.41550000000001</v>
      </c>
      <c r="BZ75">
        <v>0.62486062499999995</v>
      </c>
      <c r="CA75">
        <v>386.45400000000001</v>
      </c>
      <c r="CB75">
        <v>34.867887499999988</v>
      </c>
      <c r="CC75">
        <v>3.58715625</v>
      </c>
      <c r="CD75">
        <v>3.5240037499999999</v>
      </c>
      <c r="CE75">
        <v>27.038</v>
      </c>
      <c r="CF75">
        <v>26.735837499999999</v>
      </c>
      <c r="CG75">
        <v>1200.0362500000001</v>
      </c>
      <c r="CH75">
        <v>0.49999512499999998</v>
      </c>
      <c r="CI75">
        <v>0.50000487500000002</v>
      </c>
      <c r="CJ75">
        <v>0</v>
      </c>
      <c r="CK75">
        <v>691.05437500000005</v>
      </c>
      <c r="CL75">
        <v>4.9990899999999998</v>
      </c>
      <c r="CM75">
        <v>7510.665</v>
      </c>
      <c r="CN75">
        <v>9558.1350000000002</v>
      </c>
      <c r="CO75">
        <v>43.5</v>
      </c>
      <c r="CP75">
        <v>45.875</v>
      </c>
      <c r="CQ75">
        <v>44.375</v>
      </c>
      <c r="CR75">
        <v>44.811999999999998</v>
      </c>
      <c r="CS75">
        <v>44.867125000000001</v>
      </c>
      <c r="CT75">
        <v>597.51374999999996</v>
      </c>
      <c r="CU75">
        <v>597.52249999999992</v>
      </c>
      <c r="CV75">
        <v>0</v>
      </c>
      <c r="CW75">
        <v>1670959238.2</v>
      </c>
      <c r="CX75">
        <v>0</v>
      </c>
      <c r="CY75">
        <v>1670954496.5999999</v>
      </c>
      <c r="CZ75" t="s">
        <v>356</v>
      </c>
      <c r="DA75">
        <v>1670954495.5999999</v>
      </c>
      <c r="DB75">
        <v>1670954496.5999999</v>
      </c>
      <c r="DC75">
        <v>16</v>
      </c>
      <c r="DD75">
        <v>-7.6999999999999999E-2</v>
      </c>
      <c r="DE75">
        <v>-1.0999999999999999E-2</v>
      </c>
      <c r="DF75">
        <v>-4.38</v>
      </c>
      <c r="DG75">
        <v>0.152</v>
      </c>
      <c r="DH75">
        <v>415</v>
      </c>
      <c r="DI75">
        <v>32</v>
      </c>
      <c r="DJ75">
        <v>0.4</v>
      </c>
      <c r="DK75">
        <v>0.41</v>
      </c>
      <c r="DL75">
        <v>-12.750978048780491</v>
      </c>
      <c r="DM75">
        <v>6.602508710802274E-2</v>
      </c>
      <c r="DN75">
        <v>5.5498365223979398E-2</v>
      </c>
      <c r="DO75">
        <v>1</v>
      </c>
      <c r="DP75">
        <v>0.635289756097561</v>
      </c>
      <c r="DQ75">
        <v>-7.7604878048778969E-2</v>
      </c>
      <c r="DR75">
        <v>7.7710711374583616E-3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2</v>
      </c>
      <c r="DY75">
        <v>2</v>
      </c>
      <c r="DZ75" t="s">
        <v>480</v>
      </c>
      <c r="EA75">
        <v>3.29677</v>
      </c>
      <c r="EB75">
        <v>2.6253199999999999</v>
      </c>
      <c r="EC75">
        <v>9.4742999999999994E-2</v>
      </c>
      <c r="ED75">
        <v>9.5574699999999999E-2</v>
      </c>
      <c r="EE75">
        <v>0.14346400000000001</v>
      </c>
      <c r="EF75">
        <v>0.14022000000000001</v>
      </c>
      <c r="EG75">
        <v>27395.1</v>
      </c>
      <c r="EH75">
        <v>27844.9</v>
      </c>
      <c r="EI75">
        <v>28153.9</v>
      </c>
      <c r="EJ75">
        <v>29631.4</v>
      </c>
      <c r="EK75">
        <v>33181.199999999997</v>
      </c>
      <c r="EL75">
        <v>35358.300000000003</v>
      </c>
      <c r="EM75">
        <v>39738.199999999997</v>
      </c>
      <c r="EN75">
        <v>42341.599999999999</v>
      </c>
      <c r="EO75">
        <v>2.22648</v>
      </c>
      <c r="EP75">
        <v>2.1920999999999999</v>
      </c>
      <c r="EQ75">
        <v>0.11818099999999999</v>
      </c>
      <c r="ER75">
        <v>0</v>
      </c>
      <c r="ES75">
        <v>31.5306</v>
      </c>
      <c r="ET75">
        <v>999.9</v>
      </c>
      <c r="EU75">
        <v>72.5</v>
      </c>
      <c r="EV75">
        <v>34.1</v>
      </c>
      <c r="EW75">
        <v>38.545499999999997</v>
      </c>
      <c r="EX75">
        <v>57.764499999999998</v>
      </c>
      <c r="EY75">
        <v>-2.8565700000000001</v>
      </c>
      <c r="EZ75">
        <v>2</v>
      </c>
      <c r="FA75">
        <v>0.44772899999999999</v>
      </c>
      <c r="FB75">
        <v>0.44987500000000002</v>
      </c>
      <c r="FC75">
        <v>20.270499999999998</v>
      </c>
      <c r="FD75">
        <v>5.21699</v>
      </c>
      <c r="FE75">
        <v>12.004899999999999</v>
      </c>
      <c r="FF75">
        <v>4.9866000000000001</v>
      </c>
      <c r="FG75">
        <v>3.2844500000000001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1.8622399999999999</v>
      </c>
      <c r="FN75">
        <v>1.8642300000000001</v>
      </c>
      <c r="FO75">
        <v>1.86032</v>
      </c>
      <c r="FP75">
        <v>1.86103</v>
      </c>
      <c r="FQ75">
        <v>1.8602000000000001</v>
      </c>
      <c r="FR75">
        <v>1.8618699999999999</v>
      </c>
      <c r="FS75">
        <v>1.8584000000000001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-4.3090000000000002</v>
      </c>
      <c r="GH75">
        <v>0.15240000000000001</v>
      </c>
      <c r="GI75">
        <v>-3.43048097447471</v>
      </c>
      <c r="GJ75">
        <v>-2.7043828418459848E-3</v>
      </c>
      <c r="GK75">
        <v>1.1637646390227569E-6</v>
      </c>
      <c r="GL75">
        <v>-2.7935288173591201E-10</v>
      </c>
      <c r="GM75">
        <v>0.15243500000000409</v>
      </c>
      <c r="GN75">
        <v>0</v>
      </c>
      <c r="GO75">
        <v>0</v>
      </c>
      <c r="GP75">
        <v>0</v>
      </c>
      <c r="GQ75">
        <v>5</v>
      </c>
      <c r="GR75">
        <v>2087</v>
      </c>
      <c r="GS75">
        <v>4</v>
      </c>
      <c r="GT75">
        <v>31</v>
      </c>
      <c r="GU75">
        <v>78.5</v>
      </c>
      <c r="GV75">
        <v>78.5</v>
      </c>
      <c r="GW75">
        <v>1.3037099999999999</v>
      </c>
      <c r="GX75">
        <v>2.5720200000000002</v>
      </c>
      <c r="GY75">
        <v>2.04834</v>
      </c>
      <c r="GZ75">
        <v>2.6171899999999999</v>
      </c>
      <c r="HA75">
        <v>2.1972700000000001</v>
      </c>
      <c r="HB75">
        <v>2.31934</v>
      </c>
      <c r="HC75">
        <v>39.441600000000001</v>
      </c>
      <c r="HD75">
        <v>13.9131</v>
      </c>
      <c r="HE75">
        <v>18</v>
      </c>
      <c r="HF75">
        <v>704.66700000000003</v>
      </c>
      <c r="HG75">
        <v>752.76199999999994</v>
      </c>
      <c r="HH75">
        <v>31.000499999999999</v>
      </c>
      <c r="HI75">
        <v>33.084099999999999</v>
      </c>
      <c r="HJ75">
        <v>30.0001</v>
      </c>
      <c r="HK75">
        <v>32.912799999999997</v>
      </c>
      <c r="HL75">
        <v>32.8977</v>
      </c>
      <c r="HM75">
        <v>26.096599999999999</v>
      </c>
      <c r="HN75">
        <v>9.8483099999999997</v>
      </c>
      <c r="HO75">
        <v>100</v>
      </c>
      <c r="HP75">
        <v>31</v>
      </c>
      <c r="HQ75">
        <v>404.80399999999997</v>
      </c>
      <c r="HR75">
        <v>34.892899999999997</v>
      </c>
      <c r="HS75">
        <v>99.203199999999995</v>
      </c>
      <c r="HT75">
        <v>98.197999999999993</v>
      </c>
    </row>
    <row r="76" spans="1:228" x14ac:dyDescent="0.2">
      <c r="A76">
        <v>61</v>
      </c>
      <c r="B76">
        <v>1670959210.0999999</v>
      </c>
      <c r="C76">
        <v>239.5</v>
      </c>
      <c r="D76" t="s">
        <v>481</v>
      </c>
      <c r="E76" t="s">
        <v>482</v>
      </c>
      <c r="F76">
        <v>4</v>
      </c>
      <c r="G76">
        <v>1670959208.0999999</v>
      </c>
      <c r="H76">
        <f t="shared" si="0"/>
        <v>1.5556034423615007E-3</v>
      </c>
      <c r="I76">
        <f t="shared" si="1"/>
        <v>1.5556034423615008</v>
      </c>
      <c r="J76">
        <f t="shared" si="2"/>
        <v>7.0864520648193929</v>
      </c>
      <c r="K76">
        <f t="shared" si="3"/>
        <v>380.77171428571432</v>
      </c>
      <c r="L76">
        <f t="shared" si="4"/>
        <v>253.19547836152975</v>
      </c>
      <c r="M76">
        <f t="shared" si="5"/>
        <v>25.614996373387083</v>
      </c>
      <c r="N76">
        <f t="shared" si="6"/>
        <v>38.521486021919756</v>
      </c>
      <c r="O76">
        <f t="shared" si="7"/>
        <v>9.6241309294287314E-2</v>
      </c>
      <c r="P76">
        <f t="shared" si="8"/>
        <v>3.6776245733950699</v>
      </c>
      <c r="Q76">
        <f t="shared" si="9"/>
        <v>9.4863712447441573E-2</v>
      </c>
      <c r="R76">
        <f t="shared" si="10"/>
        <v>5.9411949126143587E-2</v>
      </c>
      <c r="S76">
        <f t="shared" si="11"/>
        <v>226.11373852215723</v>
      </c>
      <c r="T76">
        <f t="shared" si="12"/>
        <v>34.073553298408285</v>
      </c>
      <c r="U76">
        <f t="shared" si="13"/>
        <v>33.439142857142862</v>
      </c>
      <c r="V76">
        <f t="shared" si="14"/>
        <v>5.178112011735279</v>
      </c>
      <c r="W76">
        <f t="shared" si="15"/>
        <v>69.79222791797045</v>
      </c>
      <c r="X76">
        <f t="shared" si="16"/>
        <v>3.5910470036646962</v>
      </c>
      <c r="Y76">
        <f t="shared" si="17"/>
        <v>5.145339403529853</v>
      </c>
      <c r="Z76">
        <f t="shared" si="18"/>
        <v>1.5870650080705828</v>
      </c>
      <c r="AA76">
        <f t="shared" si="19"/>
        <v>-68.602111808142183</v>
      </c>
      <c r="AB76">
        <f t="shared" si="20"/>
        <v>-22.466607678271153</v>
      </c>
      <c r="AC76">
        <f t="shared" si="21"/>
        <v>-1.4043428178574731</v>
      </c>
      <c r="AD76">
        <f t="shared" si="22"/>
        <v>133.64067621788644</v>
      </c>
      <c r="AE76">
        <f t="shared" si="23"/>
        <v>30.077299138942088</v>
      </c>
      <c r="AF76">
        <f t="shared" si="24"/>
        <v>1.5497212552648592</v>
      </c>
      <c r="AG76">
        <f t="shared" si="25"/>
        <v>7.0864520648193929</v>
      </c>
      <c r="AH76">
        <v>406.9542133717257</v>
      </c>
      <c r="AI76">
        <v>397.31466666666648</v>
      </c>
      <c r="AJ76">
        <v>1.6884556992837469</v>
      </c>
      <c r="AK76">
        <v>63.959090836484933</v>
      </c>
      <c r="AL76">
        <f t="shared" si="26"/>
        <v>1.5556034423615008</v>
      </c>
      <c r="AM76">
        <v>34.873705770300937</v>
      </c>
      <c r="AN76">
        <v>35.496561212121208</v>
      </c>
      <c r="AO76">
        <v>6.2384182631766756E-5</v>
      </c>
      <c r="AP76">
        <v>94.062117317295773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47236.107843325604</v>
      </c>
      <c r="AV76">
        <f t="shared" si="30"/>
        <v>1199.98</v>
      </c>
      <c r="AW76">
        <f t="shared" si="31"/>
        <v>1025.9090707368691</v>
      </c>
      <c r="AX76">
        <f t="shared" si="32"/>
        <v>0.85493847458863415</v>
      </c>
      <c r="AY76">
        <f t="shared" si="33"/>
        <v>0.18843125595606364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1670959208.0999999</v>
      </c>
      <c r="BF76">
        <v>380.77171428571432</v>
      </c>
      <c r="BG76">
        <v>393.51</v>
      </c>
      <c r="BH76">
        <v>35.496271428571433</v>
      </c>
      <c r="BI76">
        <v>34.875414285714292</v>
      </c>
      <c r="BJ76">
        <v>385.08728571428571</v>
      </c>
      <c r="BK76">
        <v>35.343828571428567</v>
      </c>
      <c r="BL76">
        <v>650.02428571428572</v>
      </c>
      <c r="BM76">
        <v>101.0668571428571</v>
      </c>
      <c r="BN76">
        <v>0.1000220571428572</v>
      </c>
      <c r="BO76">
        <v>33.325828571428573</v>
      </c>
      <c r="BP76">
        <v>33.439142857142862</v>
      </c>
      <c r="BQ76">
        <v>999.89999999999986</v>
      </c>
      <c r="BR76">
        <v>0</v>
      </c>
      <c r="BS76">
        <v>0</v>
      </c>
      <c r="BT76">
        <v>8998.5714285714294</v>
      </c>
      <c r="BU76">
        <v>0</v>
      </c>
      <c r="BV76">
        <v>679.94714285714292</v>
      </c>
      <c r="BW76">
        <v>-12.738185714285709</v>
      </c>
      <c r="BX76">
        <v>394.78528571428569</v>
      </c>
      <c r="BY76">
        <v>407.72985714285721</v>
      </c>
      <c r="BZ76">
        <v>0.62086271428571427</v>
      </c>
      <c r="CA76">
        <v>393.51</v>
      </c>
      <c r="CB76">
        <v>34.875414285714292</v>
      </c>
      <c r="CC76">
        <v>3.5874928571428581</v>
      </c>
      <c r="CD76">
        <v>3.5247442857142852</v>
      </c>
      <c r="CE76">
        <v>27.0396</v>
      </c>
      <c r="CF76">
        <v>26.739414285714279</v>
      </c>
      <c r="CG76">
        <v>1199.98</v>
      </c>
      <c r="CH76">
        <v>0.49996771428571429</v>
      </c>
      <c r="CI76">
        <v>0.50003228571428571</v>
      </c>
      <c r="CJ76">
        <v>0</v>
      </c>
      <c r="CK76">
        <v>691.05314285714292</v>
      </c>
      <c r="CL76">
        <v>4.9990899999999998</v>
      </c>
      <c r="CM76">
        <v>7510.9771428571421</v>
      </c>
      <c r="CN76">
        <v>9557.5957142857133</v>
      </c>
      <c r="CO76">
        <v>43.535428571428582</v>
      </c>
      <c r="CP76">
        <v>45.875</v>
      </c>
      <c r="CQ76">
        <v>44.375</v>
      </c>
      <c r="CR76">
        <v>44.811999999999998</v>
      </c>
      <c r="CS76">
        <v>44.875</v>
      </c>
      <c r="CT76">
        <v>597.45142857142855</v>
      </c>
      <c r="CU76">
        <v>597.52857142857135</v>
      </c>
      <c r="CV76">
        <v>0</v>
      </c>
      <c r="CW76">
        <v>1670959242.4000001</v>
      </c>
      <c r="CX76">
        <v>0</v>
      </c>
      <c r="CY76">
        <v>1670954496.5999999</v>
      </c>
      <c r="CZ76" t="s">
        <v>356</v>
      </c>
      <c r="DA76">
        <v>1670954495.5999999</v>
      </c>
      <c r="DB76">
        <v>1670954496.5999999</v>
      </c>
      <c r="DC76">
        <v>16</v>
      </c>
      <c r="DD76">
        <v>-7.6999999999999999E-2</v>
      </c>
      <c r="DE76">
        <v>-1.0999999999999999E-2</v>
      </c>
      <c r="DF76">
        <v>-4.38</v>
      </c>
      <c r="DG76">
        <v>0.152</v>
      </c>
      <c r="DH76">
        <v>415</v>
      </c>
      <c r="DI76">
        <v>32</v>
      </c>
      <c r="DJ76">
        <v>0.4</v>
      </c>
      <c r="DK76">
        <v>0.41</v>
      </c>
      <c r="DL76">
        <v>-12.7508175</v>
      </c>
      <c r="DM76">
        <v>0.25333621013134761</v>
      </c>
      <c r="DN76">
        <v>5.6845931637629112E-2</v>
      </c>
      <c r="DO76">
        <v>0</v>
      </c>
      <c r="DP76">
        <v>0.62960902499999993</v>
      </c>
      <c r="DQ76">
        <v>-6.4905669793620419E-2</v>
      </c>
      <c r="DR76">
        <v>6.3443013503753963E-3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365</v>
      </c>
      <c r="EA76">
        <v>3.2967200000000001</v>
      </c>
      <c r="EB76">
        <v>2.6253199999999999</v>
      </c>
      <c r="EC76">
        <v>9.5995300000000006E-2</v>
      </c>
      <c r="ED76">
        <v>9.6826099999999998E-2</v>
      </c>
      <c r="EE76">
        <v>0.14346999999999999</v>
      </c>
      <c r="EF76">
        <v>0.14022899999999999</v>
      </c>
      <c r="EG76">
        <v>27356.5</v>
      </c>
      <c r="EH76">
        <v>27806.6</v>
      </c>
      <c r="EI76">
        <v>28153.3</v>
      </c>
      <c r="EJ76">
        <v>29631.7</v>
      </c>
      <c r="EK76">
        <v>33180.199999999997</v>
      </c>
      <c r="EL76">
        <v>35358.199999999997</v>
      </c>
      <c r="EM76">
        <v>39737.199999999997</v>
      </c>
      <c r="EN76">
        <v>42341.8</v>
      </c>
      <c r="EO76">
        <v>2.2263999999999999</v>
      </c>
      <c r="EP76">
        <v>2.1922000000000001</v>
      </c>
      <c r="EQ76">
        <v>0.11772299999999999</v>
      </c>
      <c r="ER76">
        <v>0</v>
      </c>
      <c r="ES76">
        <v>31.528500000000001</v>
      </c>
      <c r="ET76">
        <v>999.9</v>
      </c>
      <c r="EU76">
        <v>72.5</v>
      </c>
      <c r="EV76">
        <v>34.1</v>
      </c>
      <c r="EW76">
        <v>38.540399999999998</v>
      </c>
      <c r="EX76">
        <v>57.674500000000002</v>
      </c>
      <c r="EY76">
        <v>-2.8004799999999999</v>
      </c>
      <c r="EZ76">
        <v>2</v>
      </c>
      <c r="FA76">
        <v>0.447876</v>
      </c>
      <c r="FB76">
        <v>0.45036199999999998</v>
      </c>
      <c r="FC76">
        <v>20.270499999999998</v>
      </c>
      <c r="FD76">
        <v>5.2168400000000004</v>
      </c>
      <c r="FE76">
        <v>12.004099999999999</v>
      </c>
      <c r="FF76">
        <v>4.9864499999999996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1.8622300000000001</v>
      </c>
      <c r="FN76">
        <v>1.86425</v>
      </c>
      <c r="FO76">
        <v>1.8603400000000001</v>
      </c>
      <c r="FP76">
        <v>1.8609899999999999</v>
      </c>
      <c r="FQ76">
        <v>1.8601799999999999</v>
      </c>
      <c r="FR76">
        <v>1.8618699999999999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-4.3220000000000001</v>
      </c>
      <c r="GH76">
        <v>0.1525</v>
      </c>
      <c r="GI76">
        <v>-3.43048097447471</v>
      </c>
      <c r="GJ76">
        <v>-2.7043828418459848E-3</v>
      </c>
      <c r="GK76">
        <v>1.1637646390227569E-6</v>
      </c>
      <c r="GL76">
        <v>-2.7935288173591201E-10</v>
      </c>
      <c r="GM76">
        <v>0.15243500000000409</v>
      </c>
      <c r="GN76">
        <v>0</v>
      </c>
      <c r="GO76">
        <v>0</v>
      </c>
      <c r="GP76">
        <v>0</v>
      </c>
      <c r="GQ76">
        <v>5</v>
      </c>
      <c r="GR76">
        <v>2087</v>
      </c>
      <c r="GS76">
        <v>4</v>
      </c>
      <c r="GT76">
        <v>31</v>
      </c>
      <c r="GU76">
        <v>78.599999999999994</v>
      </c>
      <c r="GV76">
        <v>78.599999999999994</v>
      </c>
      <c r="GW76">
        <v>1.32202</v>
      </c>
      <c r="GX76">
        <v>2.5659200000000002</v>
      </c>
      <c r="GY76">
        <v>2.04834</v>
      </c>
      <c r="GZ76">
        <v>2.6171899999999999</v>
      </c>
      <c r="HA76">
        <v>2.1972700000000001</v>
      </c>
      <c r="HB76">
        <v>2.2851599999999999</v>
      </c>
      <c r="HC76">
        <v>39.441600000000001</v>
      </c>
      <c r="HD76">
        <v>13.921900000000001</v>
      </c>
      <c r="HE76">
        <v>18</v>
      </c>
      <c r="HF76">
        <v>704.63</v>
      </c>
      <c r="HG76">
        <v>752.88699999999994</v>
      </c>
      <c r="HH76">
        <v>31.000299999999999</v>
      </c>
      <c r="HI76">
        <v>33.086100000000002</v>
      </c>
      <c r="HJ76">
        <v>30.000299999999999</v>
      </c>
      <c r="HK76">
        <v>32.915199999999999</v>
      </c>
      <c r="HL76">
        <v>32.9</v>
      </c>
      <c r="HM76">
        <v>26.452100000000002</v>
      </c>
      <c r="HN76">
        <v>9.8483099999999997</v>
      </c>
      <c r="HO76">
        <v>100</v>
      </c>
      <c r="HP76">
        <v>31</v>
      </c>
      <c r="HQ76">
        <v>411.48399999999998</v>
      </c>
      <c r="HR76">
        <v>34.892899999999997</v>
      </c>
      <c r="HS76">
        <v>99.200800000000001</v>
      </c>
      <c r="HT76">
        <v>98.198599999999999</v>
      </c>
    </row>
    <row r="77" spans="1:228" x14ac:dyDescent="0.2">
      <c r="A77">
        <v>62</v>
      </c>
      <c r="B77">
        <v>1670959214.0999999</v>
      </c>
      <c r="C77">
        <v>243.5</v>
      </c>
      <c r="D77" t="s">
        <v>483</v>
      </c>
      <c r="E77" t="s">
        <v>484</v>
      </c>
      <c r="F77">
        <v>4</v>
      </c>
      <c r="G77">
        <v>1670959211.7874999</v>
      </c>
      <c r="H77">
        <f t="shared" si="0"/>
        <v>1.5615968901784279E-3</v>
      </c>
      <c r="I77">
        <f t="shared" si="1"/>
        <v>1.5615968901784278</v>
      </c>
      <c r="J77">
        <f t="shared" si="2"/>
        <v>7.5510247604679392</v>
      </c>
      <c r="K77">
        <f t="shared" si="3"/>
        <v>386.74099999999999</v>
      </c>
      <c r="L77">
        <f t="shared" si="4"/>
        <v>251.87193836470038</v>
      </c>
      <c r="M77">
        <f t="shared" si="5"/>
        <v>25.481163115385144</v>
      </c>
      <c r="N77">
        <f t="shared" si="6"/>
        <v>39.125480068915373</v>
      </c>
      <c r="O77">
        <f t="shared" si="7"/>
        <v>9.6690057390744447E-2</v>
      </c>
      <c r="P77">
        <f t="shared" si="8"/>
        <v>3.6745796049641331</v>
      </c>
      <c r="Q77">
        <f t="shared" si="9"/>
        <v>9.529854964819337E-2</v>
      </c>
      <c r="R77">
        <f t="shared" si="10"/>
        <v>5.9684946659776389E-2</v>
      </c>
      <c r="S77">
        <f t="shared" si="11"/>
        <v>226.10921698622917</v>
      </c>
      <c r="T77">
        <f t="shared" si="12"/>
        <v>34.071256391212508</v>
      </c>
      <c r="U77">
        <f t="shared" si="13"/>
        <v>33.436175000000013</v>
      </c>
      <c r="V77">
        <f t="shared" si="14"/>
        <v>5.1772513419878274</v>
      </c>
      <c r="W77">
        <f t="shared" si="15"/>
        <v>69.804045543984827</v>
      </c>
      <c r="X77">
        <f t="shared" si="16"/>
        <v>3.5913322274246253</v>
      </c>
      <c r="Y77">
        <f t="shared" si="17"/>
        <v>5.1448769185758154</v>
      </c>
      <c r="Z77">
        <f t="shared" si="18"/>
        <v>1.5859191145632021</v>
      </c>
      <c r="AA77">
        <f t="shared" si="19"/>
        <v>-68.866422856868667</v>
      </c>
      <c r="AB77">
        <f t="shared" si="20"/>
        <v>-22.17773559745627</v>
      </c>
      <c r="AC77">
        <f t="shared" si="21"/>
        <v>-1.3874037038868865</v>
      </c>
      <c r="AD77">
        <f t="shared" si="22"/>
        <v>133.67765482801735</v>
      </c>
      <c r="AE77">
        <f t="shared" si="23"/>
        <v>30.460280796074457</v>
      </c>
      <c r="AF77">
        <f t="shared" si="24"/>
        <v>1.5529026485334869</v>
      </c>
      <c r="AG77">
        <f t="shared" si="25"/>
        <v>7.5510247604679392</v>
      </c>
      <c r="AH77">
        <v>413.85344190444118</v>
      </c>
      <c r="AI77">
        <v>404.02833333333342</v>
      </c>
      <c r="AJ77">
        <v>1.6847279852561241</v>
      </c>
      <c r="AK77">
        <v>63.959090836484933</v>
      </c>
      <c r="AL77">
        <f t="shared" si="26"/>
        <v>1.5615968901784278</v>
      </c>
      <c r="AM77">
        <v>34.876012685147323</v>
      </c>
      <c r="AN77">
        <v>35.501463636363631</v>
      </c>
      <c r="AO77">
        <v>2.928927214764071E-5</v>
      </c>
      <c r="AP77">
        <v>94.062117317295773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47181.992692533662</v>
      </c>
      <c r="AV77">
        <f t="shared" si="30"/>
        <v>1199.9575</v>
      </c>
      <c r="AW77">
        <f t="shared" si="31"/>
        <v>1025.8896885939012</v>
      </c>
      <c r="AX77">
        <f t="shared" si="32"/>
        <v>0.85493835289491593</v>
      </c>
      <c r="AY77">
        <f t="shared" si="33"/>
        <v>0.18843102108718782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1670959211.7874999</v>
      </c>
      <c r="BF77">
        <v>386.74099999999999</v>
      </c>
      <c r="BG77">
        <v>399.642875</v>
      </c>
      <c r="BH77">
        <v>35.499000000000002</v>
      </c>
      <c r="BI77">
        <v>34.876862500000001</v>
      </c>
      <c r="BJ77">
        <v>391.06762500000002</v>
      </c>
      <c r="BK77">
        <v>35.346575000000001</v>
      </c>
      <c r="BL77">
        <v>650.01637500000004</v>
      </c>
      <c r="BM77">
        <v>101.06699999999999</v>
      </c>
      <c r="BN77">
        <v>0.100137875</v>
      </c>
      <c r="BO77">
        <v>33.324224999999998</v>
      </c>
      <c r="BP77">
        <v>33.436175000000013</v>
      </c>
      <c r="BQ77">
        <v>999.9</v>
      </c>
      <c r="BR77">
        <v>0</v>
      </c>
      <c r="BS77">
        <v>0</v>
      </c>
      <c r="BT77">
        <v>8988.0450000000001</v>
      </c>
      <c r="BU77">
        <v>0</v>
      </c>
      <c r="BV77">
        <v>643.10224999999991</v>
      </c>
      <c r="BW77">
        <v>-12.901837499999999</v>
      </c>
      <c r="BX77">
        <v>400.97525000000002</v>
      </c>
      <c r="BY77">
        <v>414.08487500000001</v>
      </c>
      <c r="BZ77">
        <v>0.62213374999999993</v>
      </c>
      <c r="CA77">
        <v>399.642875</v>
      </c>
      <c r="CB77">
        <v>34.876862500000001</v>
      </c>
      <c r="CC77">
        <v>3.5877737500000002</v>
      </c>
      <c r="CD77">
        <v>3.5248974999999998</v>
      </c>
      <c r="CE77">
        <v>27.040925000000001</v>
      </c>
      <c r="CF77">
        <v>26.74015</v>
      </c>
      <c r="CG77">
        <v>1199.9575</v>
      </c>
      <c r="CH77">
        <v>0.49997275000000002</v>
      </c>
      <c r="CI77">
        <v>0.50002725000000003</v>
      </c>
      <c r="CJ77">
        <v>0</v>
      </c>
      <c r="CK77">
        <v>691.23837500000002</v>
      </c>
      <c r="CL77">
        <v>4.9990899999999998</v>
      </c>
      <c r="CM77">
        <v>7512.2824999999993</v>
      </c>
      <c r="CN77">
        <v>9557.4249999999993</v>
      </c>
      <c r="CO77">
        <v>43.538749999999993</v>
      </c>
      <c r="CP77">
        <v>45.875</v>
      </c>
      <c r="CQ77">
        <v>44.375</v>
      </c>
      <c r="CR77">
        <v>44.851374999999997</v>
      </c>
      <c r="CS77">
        <v>44.875</v>
      </c>
      <c r="CT77">
        <v>597.44499999999994</v>
      </c>
      <c r="CU77">
        <v>597.51250000000005</v>
      </c>
      <c r="CV77">
        <v>0</v>
      </c>
      <c r="CW77">
        <v>1670959246</v>
      </c>
      <c r="CX77">
        <v>0</v>
      </c>
      <c r="CY77">
        <v>1670954496.5999999</v>
      </c>
      <c r="CZ77" t="s">
        <v>356</v>
      </c>
      <c r="DA77">
        <v>1670954495.5999999</v>
      </c>
      <c r="DB77">
        <v>1670954496.5999999</v>
      </c>
      <c r="DC77">
        <v>16</v>
      </c>
      <c r="DD77">
        <v>-7.6999999999999999E-2</v>
      </c>
      <c r="DE77">
        <v>-1.0999999999999999E-2</v>
      </c>
      <c r="DF77">
        <v>-4.38</v>
      </c>
      <c r="DG77">
        <v>0.152</v>
      </c>
      <c r="DH77">
        <v>415</v>
      </c>
      <c r="DI77">
        <v>32</v>
      </c>
      <c r="DJ77">
        <v>0.4</v>
      </c>
      <c r="DK77">
        <v>0.41</v>
      </c>
      <c r="DL77">
        <v>-12.775142499999999</v>
      </c>
      <c r="DM77">
        <v>-0.18764690431518399</v>
      </c>
      <c r="DN77">
        <v>7.9493364149154047E-2</v>
      </c>
      <c r="DO77">
        <v>0</v>
      </c>
      <c r="DP77">
        <v>0.62631144999999999</v>
      </c>
      <c r="DQ77">
        <v>-4.8108878048781549E-2</v>
      </c>
      <c r="DR77">
        <v>5.0302322160612062E-3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365</v>
      </c>
      <c r="EA77">
        <v>3.2968299999999999</v>
      </c>
      <c r="EB77">
        <v>2.6252900000000001</v>
      </c>
      <c r="EC77">
        <v>9.7243700000000002E-2</v>
      </c>
      <c r="ED77">
        <v>9.8075499999999996E-2</v>
      </c>
      <c r="EE77">
        <v>0.143479</v>
      </c>
      <c r="EF77">
        <v>0.140239</v>
      </c>
      <c r="EG77">
        <v>27318.400000000001</v>
      </c>
      <c r="EH77">
        <v>27768</v>
      </c>
      <c r="EI77">
        <v>28153</v>
      </c>
      <c r="EJ77">
        <v>29631.5</v>
      </c>
      <c r="EK77">
        <v>33179.5</v>
      </c>
      <c r="EL77">
        <v>35357.800000000003</v>
      </c>
      <c r="EM77">
        <v>39736.6</v>
      </c>
      <c r="EN77">
        <v>42341.7</v>
      </c>
      <c r="EO77">
        <v>2.2265199999999998</v>
      </c>
      <c r="EP77">
        <v>2.1919499999999998</v>
      </c>
      <c r="EQ77">
        <v>0.11769300000000001</v>
      </c>
      <c r="ER77">
        <v>0</v>
      </c>
      <c r="ES77">
        <v>31.524999999999999</v>
      </c>
      <c r="ET77">
        <v>999.9</v>
      </c>
      <c r="EU77">
        <v>72.5</v>
      </c>
      <c r="EV77">
        <v>34.1</v>
      </c>
      <c r="EW77">
        <v>38.54</v>
      </c>
      <c r="EX77">
        <v>58.0045</v>
      </c>
      <c r="EY77">
        <v>-2.88862</v>
      </c>
      <c r="EZ77">
        <v>2</v>
      </c>
      <c r="FA77">
        <v>0.447876</v>
      </c>
      <c r="FB77">
        <v>0.44964599999999999</v>
      </c>
      <c r="FC77">
        <v>20.270600000000002</v>
      </c>
      <c r="FD77">
        <v>5.2172900000000002</v>
      </c>
      <c r="FE77">
        <v>12.004099999999999</v>
      </c>
      <c r="FF77">
        <v>4.9865000000000004</v>
      </c>
      <c r="FG77">
        <v>3.2845800000000001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1.86222</v>
      </c>
      <c r="FN77">
        <v>1.8642399999999999</v>
      </c>
      <c r="FO77">
        <v>1.86033</v>
      </c>
      <c r="FP77">
        <v>1.8610100000000001</v>
      </c>
      <c r="FQ77">
        <v>1.8602000000000001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-4.3339999999999996</v>
      </c>
      <c r="GH77">
        <v>0.1525</v>
      </c>
      <c r="GI77">
        <v>-3.43048097447471</v>
      </c>
      <c r="GJ77">
        <v>-2.7043828418459848E-3</v>
      </c>
      <c r="GK77">
        <v>1.1637646390227569E-6</v>
      </c>
      <c r="GL77">
        <v>-2.7935288173591201E-10</v>
      </c>
      <c r="GM77">
        <v>0.15243500000000409</v>
      </c>
      <c r="GN77">
        <v>0</v>
      </c>
      <c r="GO77">
        <v>0</v>
      </c>
      <c r="GP77">
        <v>0</v>
      </c>
      <c r="GQ77">
        <v>5</v>
      </c>
      <c r="GR77">
        <v>2087</v>
      </c>
      <c r="GS77">
        <v>4</v>
      </c>
      <c r="GT77">
        <v>31</v>
      </c>
      <c r="GU77">
        <v>78.599999999999994</v>
      </c>
      <c r="GV77">
        <v>78.599999999999994</v>
      </c>
      <c r="GW77">
        <v>1.33911</v>
      </c>
      <c r="GX77">
        <v>2.5561500000000001</v>
      </c>
      <c r="GY77">
        <v>2.04834</v>
      </c>
      <c r="GZ77">
        <v>2.6184099999999999</v>
      </c>
      <c r="HA77">
        <v>2.1972700000000001</v>
      </c>
      <c r="HB77">
        <v>2.33521</v>
      </c>
      <c r="HC77">
        <v>39.441600000000001</v>
      </c>
      <c r="HD77">
        <v>13.939399999999999</v>
      </c>
      <c r="HE77">
        <v>18</v>
      </c>
      <c r="HF77">
        <v>704.74300000000005</v>
      </c>
      <c r="HG77">
        <v>752.66300000000001</v>
      </c>
      <c r="HH77">
        <v>31.0001</v>
      </c>
      <c r="HI77">
        <v>33.086300000000001</v>
      </c>
      <c r="HJ77">
        <v>30.0002</v>
      </c>
      <c r="HK77">
        <v>32.915900000000001</v>
      </c>
      <c r="HL77">
        <v>32.901400000000002</v>
      </c>
      <c r="HM77">
        <v>26.808499999999999</v>
      </c>
      <c r="HN77">
        <v>9.8483099999999997</v>
      </c>
      <c r="HO77">
        <v>100</v>
      </c>
      <c r="HP77">
        <v>31</v>
      </c>
      <c r="HQ77">
        <v>418.16399999999999</v>
      </c>
      <c r="HR77">
        <v>34.892899999999997</v>
      </c>
      <c r="HS77">
        <v>99.199600000000004</v>
      </c>
      <c r="HT77">
        <v>98.1982</v>
      </c>
    </row>
    <row r="78" spans="1:228" x14ac:dyDescent="0.2">
      <c r="A78">
        <v>63</v>
      </c>
      <c r="B78">
        <v>1670959218.0999999</v>
      </c>
      <c r="C78">
        <v>247.5</v>
      </c>
      <c r="D78" t="s">
        <v>485</v>
      </c>
      <c r="E78" t="s">
        <v>486</v>
      </c>
      <c r="F78">
        <v>4</v>
      </c>
      <c r="G78">
        <v>1670959216.0999999</v>
      </c>
      <c r="H78">
        <f t="shared" si="0"/>
        <v>1.5679999371495574E-3</v>
      </c>
      <c r="I78">
        <f t="shared" si="1"/>
        <v>1.5679999371495574</v>
      </c>
      <c r="J78">
        <f t="shared" si="2"/>
        <v>7.2656711054446248</v>
      </c>
      <c r="K78">
        <f t="shared" si="3"/>
        <v>393.84771428571429</v>
      </c>
      <c r="L78">
        <f t="shared" si="4"/>
        <v>264.21601117904828</v>
      </c>
      <c r="M78">
        <f t="shared" si="5"/>
        <v>26.729813129901121</v>
      </c>
      <c r="N78">
        <f t="shared" si="6"/>
        <v>39.844200801902936</v>
      </c>
      <c r="O78">
        <f t="shared" si="7"/>
        <v>9.7251593728671065E-2</v>
      </c>
      <c r="P78">
        <f t="shared" si="8"/>
        <v>3.6805121352605878</v>
      </c>
      <c r="Q78">
        <f t="shared" si="9"/>
        <v>9.584623680503318E-2</v>
      </c>
      <c r="R78">
        <f t="shared" si="10"/>
        <v>6.0028471886435078E-2</v>
      </c>
      <c r="S78">
        <f t="shared" si="11"/>
        <v>226.12289666501863</v>
      </c>
      <c r="T78">
        <f t="shared" si="12"/>
        <v>34.064967956461444</v>
      </c>
      <c r="U78">
        <f t="shared" si="13"/>
        <v>33.429299999999998</v>
      </c>
      <c r="V78">
        <f t="shared" si="14"/>
        <v>5.1752580904206251</v>
      </c>
      <c r="W78">
        <f t="shared" si="15"/>
        <v>69.83094599480944</v>
      </c>
      <c r="X78">
        <f t="shared" si="16"/>
        <v>3.5919344675432598</v>
      </c>
      <c r="Y78">
        <f t="shared" si="17"/>
        <v>5.1437574221180524</v>
      </c>
      <c r="Z78">
        <f t="shared" si="18"/>
        <v>1.5833236228773653</v>
      </c>
      <c r="AA78">
        <f t="shared" si="19"/>
        <v>-69.148797228295479</v>
      </c>
      <c r="AB78">
        <f t="shared" si="20"/>
        <v>-21.619687079876613</v>
      </c>
      <c r="AC78">
        <f t="shared" si="21"/>
        <v>-1.3502419124686169</v>
      </c>
      <c r="AD78">
        <f t="shared" si="22"/>
        <v>134.00417044437791</v>
      </c>
      <c r="AE78">
        <f t="shared" si="23"/>
        <v>30.655144167388663</v>
      </c>
      <c r="AF78">
        <f t="shared" si="24"/>
        <v>1.5521023456780954</v>
      </c>
      <c r="AG78">
        <f t="shared" si="25"/>
        <v>7.2656711054446248</v>
      </c>
      <c r="AH78">
        <v>420.7786055022757</v>
      </c>
      <c r="AI78">
        <v>410.9300060606061</v>
      </c>
      <c r="AJ78">
        <v>1.722246393888742</v>
      </c>
      <c r="AK78">
        <v>63.959090836484933</v>
      </c>
      <c r="AL78">
        <f t="shared" si="26"/>
        <v>1.5679999371495574</v>
      </c>
      <c r="AM78">
        <v>34.880524676933653</v>
      </c>
      <c r="AN78">
        <v>35.508299393939403</v>
      </c>
      <c r="AO78">
        <v>6.8314455510481531E-5</v>
      </c>
      <c r="AP78">
        <v>94.062117317295773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47288.5121274048</v>
      </c>
      <c r="AV78">
        <f t="shared" si="30"/>
        <v>1200.028571428571</v>
      </c>
      <c r="AW78">
        <f t="shared" si="31"/>
        <v>1025.9505993082996</v>
      </c>
      <c r="AX78">
        <f t="shared" si="32"/>
        <v>0.85493847707889092</v>
      </c>
      <c r="AY78">
        <f t="shared" si="33"/>
        <v>0.18843126076225936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1670959216.0999999</v>
      </c>
      <c r="BF78">
        <v>393.84771428571429</v>
      </c>
      <c r="BG78">
        <v>406.83471428571431</v>
      </c>
      <c r="BH78">
        <v>35.50517142857143</v>
      </c>
      <c r="BI78">
        <v>34.883371428571429</v>
      </c>
      <c r="BJ78">
        <v>398.18828571428583</v>
      </c>
      <c r="BK78">
        <v>35.352728571428571</v>
      </c>
      <c r="BL78">
        <v>650.02985714285717</v>
      </c>
      <c r="BM78">
        <v>101.06657142857139</v>
      </c>
      <c r="BN78">
        <v>9.9943842857142862E-2</v>
      </c>
      <c r="BO78">
        <v>33.320342857142847</v>
      </c>
      <c r="BP78">
        <v>33.429299999999998</v>
      </c>
      <c r="BQ78">
        <v>999.89999999999986</v>
      </c>
      <c r="BR78">
        <v>0</v>
      </c>
      <c r="BS78">
        <v>0</v>
      </c>
      <c r="BT78">
        <v>9008.5714285714294</v>
      </c>
      <c r="BU78">
        <v>0</v>
      </c>
      <c r="BV78">
        <v>709.88400000000001</v>
      </c>
      <c r="BW78">
        <v>-12.98698571428571</v>
      </c>
      <c r="BX78">
        <v>408.34628571428573</v>
      </c>
      <c r="BY78">
        <v>421.53928571428571</v>
      </c>
      <c r="BZ78">
        <v>0.62178857142857147</v>
      </c>
      <c r="CA78">
        <v>406.83471428571431</v>
      </c>
      <c r="CB78">
        <v>34.883371428571429</v>
      </c>
      <c r="CC78">
        <v>3.5883828571428569</v>
      </c>
      <c r="CD78">
        <v>3.5255428571428569</v>
      </c>
      <c r="CE78">
        <v>27.04384285714286</v>
      </c>
      <c r="CF78">
        <v>26.743257142857139</v>
      </c>
      <c r="CG78">
        <v>1200.028571428571</v>
      </c>
      <c r="CH78">
        <v>0.49996785714285708</v>
      </c>
      <c r="CI78">
        <v>0.50003214285714281</v>
      </c>
      <c r="CJ78">
        <v>0</v>
      </c>
      <c r="CK78">
        <v>691.34071428571417</v>
      </c>
      <c r="CL78">
        <v>4.9990899999999998</v>
      </c>
      <c r="CM78">
        <v>7514.1485714285709</v>
      </c>
      <c r="CN78">
        <v>9557.9685714285715</v>
      </c>
      <c r="CO78">
        <v>43.561999999999998</v>
      </c>
      <c r="CP78">
        <v>45.875</v>
      </c>
      <c r="CQ78">
        <v>44.375</v>
      </c>
      <c r="CR78">
        <v>44.875</v>
      </c>
      <c r="CS78">
        <v>44.875</v>
      </c>
      <c r="CT78">
        <v>597.47571428571428</v>
      </c>
      <c r="CU78">
        <v>597.55285714285708</v>
      </c>
      <c r="CV78">
        <v>0</v>
      </c>
      <c r="CW78">
        <v>1670959250.2</v>
      </c>
      <c r="CX78">
        <v>0</v>
      </c>
      <c r="CY78">
        <v>1670954496.5999999</v>
      </c>
      <c r="CZ78" t="s">
        <v>356</v>
      </c>
      <c r="DA78">
        <v>1670954495.5999999</v>
      </c>
      <c r="DB78">
        <v>1670954496.5999999</v>
      </c>
      <c r="DC78">
        <v>16</v>
      </c>
      <c r="DD78">
        <v>-7.6999999999999999E-2</v>
      </c>
      <c r="DE78">
        <v>-1.0999999999999999E-2</v>
      </c>
      <c r="DF78">
        <v>-4.38</v>
      </c>
      <c r="DG78">
        <v>0.152</v>
      </c>
      <c r="DH78">
        <v>415</v>
      </c>
      <c r="DI78">
        <v>32</v>
      </c>
      <c r="DJ78">
        <v>0.4</v>
      </c>
      <c r="DK78">
        <v>0.41</v>
      </c>
      <c r="DL78">
        <v>-12.8049325</v>
      </c>
      <c r="DM78">
        <v>-1.0747711069418471</v>
      </c>
      <c r="DN78">
        <v>0.1139138037893125</v>
      </c>
      <c r="DO78">
        <v>0</v>
      </c>
      <c r="DP78">
        <v>0.62371740000000009</v>
      </c>
      <c r="DQ78">
        <v>-2.431069418386669E-2</v>
      </c>
      <c r="DR78">
        <v>2.7944394232117501E-3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365</v>
      </c>
      <c r="EA78">
        <v>3.2967900000000001</v>
      </c>
      <c r="EB78">
        <v>2.6252399999999998</v>
      </c>
      <c r="EC78">
        <v>9.8492899999999994E-2</v>
      </c>
      <c r="ED78">
        <v>9.9309300000000003E-2</v>
      </c>
      <c r="EE78">
        <v>0.14349999999999999</v>
      </c>
      <c r="EF78">
        <v>0.14025199999999999</v>
      </c>
      <c r="EG78">
        <v>27281.3</v>
      </c>
      <c r="EH78">
        <v>27729.9</v>
      </c>
      <c r="EI78">
        <v>28153.7</v>
      </c>
      <c r="EJ78">
        <v>29631.5</v>
      </c>
      <c r="EK78">
        <v>33179.699999999997</v>
      </c>
      <c r="EL78">
        <v>35357.4</v>
      </c>
      <c r="EM78">
        <v>39737.699999999997</v>
      </c>
      <c r="EN78">
        <v>42341.9</v>
      </c>
      <c r="EO78">
        <v>2.2263999999999999</v>
      </c>
      <c r="EP78">
        <v>2.19198</v>
      </c>
      <c r="EQ78">
        <v>0.11738</v>
      </c>
      <c r="ER78">
        <v>0</v>
      </c>
      <c r="ES78">
        <v>31.5215</v>
      </c>
      <c r="ET78">
        <v>999.9</v>
      </c>
      <c r="EU78">
        <v>72.5</v>
      </c>
      <c r="EV78">
        <v>34.1</v>
      </c>
      <c r="EW78">
        <v>38.541400000000003</v>
      </c>
      <c r="EX78">
        <v>58.124499999999998</v>
      </c>
      <c r="EY78">
        <v>-3.00881</v>
      </c>
      <c r="EZ78">
        <v>2</v>
      </c>
      <c r="FA78">
        <v>0.447988</v>
      </c>
      <c r="FB78">
        <v>0.44856800000000002</v>
      </c>
      <c r="FC78">
        <v>20.270700000000001</v>
      </c>
      <c r="FD78">
        <v>5.2181899999999999</v>
      </c>
      <c r="FE78">
        <v>12.004300000000001</v>
      </c>
      <c r="FF78">
        <v>4.9866000000000001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1.86425</v>
      </c>
      <c r="FO78">
        <v>1.86032</v>
      </c>
      <c r="FP78">
        <v>1.86103</v>
      </c>
      <c r="FQ78">
        <v>1.8602000000000001</v>
      </c>
      <c r="FR78">
        <v>1.8618699999999999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-4.3470000000000004</v>
      </c>
      <c r="GH78">
        <v>0.1525</v>
      </c>
      <c r="GI78">
        <v>-3.43048097447471</v>
      </c>
      <c r="GJ78">
        <v>-2.7043828418459848E-3</v>
      </c>
      <c r="GK78">
        <v>1.1637646390227569E-6</v>
      </c>
      <c r="GL78">
        <v>-2.7935288173591201E-10</v>
      </c>
      <c r="GM78">
        <v>0.15243500000000409</v>
      </c>
      <c r="GN78">
        <v>0</v>
      </c>
      <c r="GO78">
        <v>0</v>
      </c>
      <c r="GP78">
        <v>0</v>
      </c>
      <c r="GQ78">
        <v>5</v>
      </c>
      <c r="GR78">
        <v>2087</v>
      </c>
      <c r="GS78">
        <v>4</v>
      </c>
      <c r="GT78">
        <v>31</v>
      </c>
      <c r="GU78">
        <v>78.7</v>
      </c>
      <c r="GV78">
        <v>78.7</v>
      </c>
      <c r="GW78">
        <v>1.3574200000000001</v>
      </c>
      <c r="GX78">
        <v>2.5598100000000001</v>
      </c>
      <c r="GY78">
        <v>2.04834</v>
      </c>
      <c r="GZ78">
        <v>2.6171899999999999</v>
      </c>
      <c r="HA78">
        <v>2.1972700000000001</v>
      </c>
      <c r="HB78">
        <v>2.3706100000000001</v>
      </c>
      <c r="HC78">
        <v>39.441600000000001</v>
      </c>
      <c r="HD78">
        <v>13.9306</v>
      </c>
      <c r="HE78">
        <v>18</v>
      </c>
      <c r="HF78">
        <v>704.66899999999998</v>
      </c>
      <c r="HG78">
        <v>752.71400000000006</v>
      </c>
      <c r="HH78">
        <v>30.9998</v>
      </c>
      <c r="HI78">
        <v>33.089100000000002</v>
      </c>
      <c r="HJ78">
        <v>30.0002</v>
      </c>
      <c r="HK78">
        <v>32.918599999999998</v>
      </c>
      <c r="HL78">
        <v>32.903500000000001</v>
      </c>
      <c r="HM78">
        <v>27.171399999999998</v>
      </c>
      <c r="HN78">
        <v>9.8483099999999997</v>
      </c>
      <c r="HO78">
        <v>100</v>
      </c>
      <c r="HP78">
        <v>31</v>
      </c>
      <c r="HQ78">
        <v>424.89299999999997</v>
      </c>
      <c r="HR78">
        <v>34.892899999999997</v>
      </c>
      <c r="HS78">
        <v>99.202299999999994</v>
      </c>
      <c r="HT78">
        <v>98.198400000000007</v>
      </c>
    </row>
    <row r="79" spans="1:228" x14ac:dyDescent="0.2">
      <c r="A79">
        <v>64</v>
      </c>
      <c r="B79">
        <v>1670959222.0999999</v>
      </c>
      <c r="C79">
        <v>251.5</v>
      </c>
      <c r="D79" t="s">
        <v>487</v>
      </c>
      <c r="E79" t="s">
        <v>488</v>
      </c>
      <c r="F79">
        <v>4</v>
      </c>
      <c r="G79">
        <v>1670959219.7874999</v>
      </c>
      <c r="H79">
        <f t="shared" si="0"/>
        <v>1.5634757843447033E-3</v>
      </c>
      <c r="I79">
        <f t="shared" si="1"/>
        <v>1.5634757843447034</v>
      </c>
      <c r="J79">
        <f t="shared" si="2"/>
        <v>7.4963586954623418</v>
      </c>
      <c r="K79">
        <f t="shared" si="3"/>
        <v>399.92962499999999</v>
      </c>
      <c r="L79">
        <f t="shared" si="4"/>
        <v>266.09428805926319</v>
      </c>
      <c r="M79">
        <f t="shared" si="5"/>
        <v>26.919782487068733</v>
      </c>
      <c r="N79">
        <f t="shared" si="6"/>
        <v>40.459412314544721</v>
      </c>
      <c r="O79">
        <f t="shared" si="7"/>
        <v>9.7042292506006045E-2</v>
      </c>
      <c r="P79">
        <f t="shared" si="8"/>
        <v>3.6864869089372307</v>
      </c>
      <c r="Q79">
        <f t="shared" si="9"/>
        <v>9.5645164022298376E-2</v>
      </c>
      <c r="R79">
        <f t="shared" si="10"/>
        <v>5.9902078245177223E-2</v>
      </c>
      <c r="S79">
        <f t="shared" si="11"/>
        <v>226.11222711101118</v>
      </c>
      <c r="T79">
        <f t="shared" si="12"/>
        <v>34.063633977697044</v>
      </c>
      <c r="U79">
        <f t="shared" si="13"/>
        <v>33.427225</v>
      </c>
      <c r="V79">
        <f t="shared" si="14"/>
        <v>5.1746566220155241</v>
      </c>
      <c r="W79">
        <f t="shared" si="15"/>
        <v>69.847887940421487</v>
      </c>
      <c r="X79">
        <f t="shared" si="16"/>
        <v>3.5925858225809351</v>
      </c>
      <c r="Y79">
        <f t="shared" si="17"/>
        <v>5.1434423123077417</v>
      </c>
      <c r="Z79">
        <f t="shared" si="18"/>
        <v>1.5820707994345891</v>
      </c>
      <c r="AA79">
        <f t="shared" si="19"/>
        <v>-68.949282089601411</v>
      </c>
      <c r="AB79">
        <f t="shared" si="20"/>
        <v>-21.459586634284175</v>
      </c>
      <c r="AC79">
        <f t="shared" si="21"/>
        <v>-1.3380500388214851</v>
      </c>
      <c r="AD79">
        <f t="shared" si="22"/>
        <v>134.36530834830413</v>
      </c>
      <c r="AE79">
        <f t="shared" si="23"/>
        <v>30.786570340271048</v>
      </c>
      <c r="AF79">
        <f t="shared" si="24"/>
        <v>1.5601983580929355</v>
      </c>
      <c r="AG79">
        <f t="shared" si="25"/>
        <v>7.4963586954623418</v>
      </c>
      <c r="AH79">
        <v>427.66592054832768</v>
      </c>
      <c r="AI79">
        <v>417.75689090909088</v>
      </c>
      <c r="AJ79">
        <v>1.712034589742474</v>
      </c>
      <c r="AK79">
        <v>63.959090836484933</v>
      </c>
      <c r="AL79">
        <f t="shared" si="26"/>
        <v>1.5634757843447034</v>
      </c>
      <c r="AM79">
        <v>34.886033504146077</v>
      </c>
      <c r="AN79">
        <v>35.511575757575748</v>
      </c>
      <c r="AO79">
        <v>1.5172128367310701E-4</v>
      </c>
      <c r="AP79">
        <v>94.062117317295773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47395.387836942522</v>
      </c>
      <c r="AV79">
        <f t="shared" si="30"/>
        <v>1199.9749999999999</v>
      </c>
      <c r="AW79">
        <f t="shared" si="31"/>
        <v>1025.904501093788</v>
      </c>
      <c r="AX79">
        <f t="shared" si="32"/>
        <v>0.85493822879125658</v>
      </c>
      <c r="AY79">
        <f t="shared" si="33"/>
        <v>0.18843078156712531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1670959219.7874999</v>
      </c>
      <c r="BF79">
        <v>399.92962499999999</v>
      </c>
      <c r="BG79">
        <v>412.97775000000001</v>
      </c>
      <c r="BH79">
        <v>35.511674999999997</v>
      </c>
      <c r="BI79">
        <v>34.886575000000001</v>
      </c>
      <c r="BJ79">
        <v>404.28174999999999</v>
      </c>
      <c r="BK79">
        <v>35.359250000000003</v>
      </c>
      <c r="BL79">
        <v>649.96662500000002</v>
      </c>
      <c r="BM79">
        <v>101.066625</v>
      </c>
      <c r="BN79">
        <v>9.9704737500000001E-2</v>
      </c>
      <c r="BO79">
        <v>33.319249999999997</v>
      </c>
      <c r="BP79">
        <v>33.427225</v>
      </c>
      <c r="BQ79">
        <v>999.9</v>
      </c>
      <c r="BR79">
        <v>0</v>
      </c>
      <c r="BS79">
        <v>0</v>
      </c>
      <c r="BT79">
        <v>9029.21875</v>
      </c>
      <c r="BU79">
        <v>0</v>
      </c>
      <c r="BV79">
        <v>568.39699999999993</v>
      </c>
      <c r="BW79">
        <v>-13.0480125</v>
      </c>
      <c r="BX79">
        <v>414.65474999999998</v>
      </c>
      <c r="BY79">
        <v>427.90575000000001</v>
      </c>
      <c r="BZ79">
        <v>0.62510025000000002</v>
      </c>
      <c r="CA79">
        <v>412.97775000000001</v>
      </c>
      <c r="CB79">
        <v>34.886575000000001</v>
      </c>
      <c r="CC79">
        <v>3.5890425000000001</v>
      </c>
      <c r="CD79">
        <v>3.52586625</v>
      </c>
      <c r="CE79">
        <v>27.046962499999999</v>
      </c>
      <c r="CF79">
        <v>26.744800000000001</v>
      </c>
      <c r="CG79">
        <v>1199.9749999999999</v>
      </c>
      <c r="CH79">
        <v>0.49997612499999999</v>
      </c>
      <c r="CI79">
        <v>0.50002387500000001</v>
      </c>
      <c r="CJ79">
        <v>0</v>
      </c>
      <c r="CK79">
        <v>691.42674999999997</v>
      </c>
      <c r="CL79">
        <v>4.9990899999999998</v>
      </c>
      <c r="CM79">
        <v>7516.2674999999999</v>
      </c>
      <c r="CN79">
        <v>9557.5812499999993</v>
      </c>
      <c r="CO79">
        <v>43.561999999999998</v>
      </c>
      <c r="CP79">
        <v>45.875</v>
      </c>
      <c r="CQ79">
        <v>44.375</v>
      </c>
      <c r="CR79">
        <v>44.875</v>
      </c>
      <c r="CS79">
        <v>44.875</v>
      </c>
      <c r="CT79">
        <v>597.45875000000001</v>
      </c>
      <c r="CU79">
        <v>597.51625000000001</v>
      </c>
      <c r="CV79">
        <v>0</v>
      </c>
      <c r="CW79">
        <v>1670959254.4000001</v>
      </c>
      <c r="CX79">
        <v>0</v>
      </c>
      <c r="CY79">
        <v>1670954496.5999999</v>
      </c>
      <c r="CZ79" t="s">
        <v>356</v>
      </c>
      <c r="DA79">
        <v>1670954495.5999999</v>
      </c>
      <c r="DB79">
        <v>1670954496.5999999</v>
      </c>
      <c r="DC79">
        <v>16</v>
      </c>
      <c r="DD79">
        <v>-7.6999999999999999E-2</v>
      </c>
      <c r="DE79">
        <v>-1.0999999999999999E-2</v>
      </c>
      <c r="DF79">
        <v>-4.38</v>
      </c>
      <c r="DG79">
        <v>0.152</v>
      </c>
      <c r="DH79">
        <v>415</v>
      </c>
      <c r="DI79">
        <v>32</v>
      </c>
      <c r="DJ79">
        <v>0.4</v>
      </c>
      <c r="DK79">
        <v>0.41</v>
      </c>
      <c r="DL79">
        <v>-12.871242499999999</v>
      </c>
      <c r="DM79">
        <v>-1.2959268292682771</v>
      </c>
      <c r="DN79">
        <v>0.13018552509303799</v>
      </c>
      <c r="DO79">
        <v>0</v>
      </c>
      <c r="DP79">
        <v>0.62312002499999997</v>
      </c>
      <c r="DQ79">
        <v>2.7463789868607732E-4</v>
      </c>
      <c r="DR79">
        <v>1.996632658847143E-3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365</v>
      </c>
      <c r="EA79">
        <v>3.2966299999999999</v>
      </c>
      <c r="EB79">
        <v>2.62541</v>
      </c>
      <c r="EC79">
        <v>9.9738300000000002E-2</v>
      </c>
      <c r="ED79">
        <v>0.10055600000000001</v>
      </c>
      <c r="EE79">
        <v>0.143508</v>
      </c>
      <c r="EF79">
        <v>0.140263</v>
      </c>
      <c r="EG79">
        <v>27243.7</v>
      </c>
      <c r="EH79">
        <v>27691.1</v>
      </c>
      <c r="EI79">
        <v>28153.9</v>
      </c>
      <c r="EJ79">
        <v>29631.1</v>
      </c>
      <c r="EK79">
        <v>33179.599999999999</v>
      </c>
      <c r="EL79">
        <v>35356.5</v>
      </c>
      <c r="EM79">
        <v>39737.9</v>
      </c>
      <c r="EN79">
        <v>42341.2</v>
      </c>
      <c r="EO79">
        <v>2.22627</v>
      </c>
      <c r="EP79">
        <v>2.19217</v>
      </c>
      <c r="EQ79">
        <v>0.118162</v>
      </c>
      <c r="ER79">
        <v>0</v>
      </c>
      <c r="ES79">
        <v>31.5167</v>
      </c>
      <c r="ET79">
        <v>999.9</v>
      </c>
      <c r="EU79">
        <v>72.5</v>
      </c>
      <c r="EV79">
        <v>34.1</v>
      </c>
      <c r="EW79">
        <v>38.542099999999998</v>
      </c>
      <c r="EX79">
        <v>58.064500000000002</v>
      </c>
      <c r="EY79">
        <v>-2.9166599999999998</v>
      </c>
      <c r="EZ79">
        <v>2</v>
      </c>
      <c r="FA79">
        <v>0.448183</v>
      </c>
      <c r="FB79">
        <v>0.44625799999999999</v>
      </c>
      <c r="FC79">
        <v>20.270600000000002</v>
      </c>
      <c r="FD79">
        <v>5.2192400000000001</v>
      </c>
      <c r="FE79">
        <v>12.004300000000001</v>
      </c>
      <c r="FF79">
        <v>4.9865000000000004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1.8622300000000001</v>
      </c>
      <c r="FN79">
        <v>1.86422</v>
      </c>
      <c r="FO79">
        <v>1.86032</v>
      </c>
      <c r="FP79">
        <v>1.8610500000000001</v>
      </c>
      <c r="FQ79">
        <v>1.8602000000000001</v>
      </c>
      <c r="FR79">
        <v>1.86188</v>
      </c>
      <c r="FS79">
        <v>1.85846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-4.359</v>
      </c>
      <c r="GH79">
        <v>0.15240000000000001</v>
      </c>
      <c r="GI79">
        <v>-3.43048097447471</v>
      </c>
      <c r="GJ79">
        <v>-2.7043828418459848E-3</v>
      </c>
      <c r="GK79">
        <v>1.1637646390227569E-6</v>
      </c>
      <c r="GL79">
        <v>-2.7935288173591201E-10</v>
      </c>
      <c r="GM79">
        <v>0.15243500000000409</v>
      </c>
      <c r="GN79">
        <v>0</v>
      </c>
      <c r="GO79">
        <v>0</v>
      </c>
      <c r="GP79">
        <v>0</v>
      </c>
      <c r="GQ79">
        <v>5</v>
      </c>
      <c r="GR79">
        <v>2087</v>
      </c>
      <c r="GS79">
        <v>4</v>
      </c>
      <c r="GT79">
        <v>31</v>
      </c>
      <c r="GU79">
        <v>78.8</v>
      </c>
      <c r="GV79">
        <v>78.8</v>
      </c>
      <c r="GW79">
        <v>1.3757299999999999</v>
      </c>
      <c r="GX79">
        <v>2.5671400000000002</v>
      </c>
      <c r="GY79">
        <v>2.04834</v>
      </c>
      <c r="GZ79">
        <v>2.6171899999999999</v>
      </c>
      <c r="HA79">
        <v>2.1972700000000001</v>
      </c>
      <c r="HB79">
        <v>2.34497</v>
      </c>
      <c r="HC79">
        <v>39.4666</v>
      </c>
      <c r="HD79">
        <v>13.921900000000001</v>
      </c>
      <c r="HE79">
        <v>18</v>
      </c>
      <c r="HF79">
        <v>704.58299999999997</v>
      </c>
      <c r="HG79">
        <v>752.92600000000004</v>
      </c>
      <c r="HH79">
        <v>30.999600000000001</v>
      </c>
      <c r="HI79">
        <v>33.089100000000002</v>
      </c>
      <c r="HJ79">
        <v>30.000299999999999</v>
      </c>
      <c r="HK79">
        <v>32.920299999999997</v>
      </c>
      <c r="HL79">
        <v>32.905000000000001</v>
      </c>
      <c r="HM79">
        <v>27.5273</v>
      </c>
      <c r="HN79">
        <v>9.8483099999999997</v>
      </c>
      <c r="HO79">
        <v>100</v>
      </c>
      <c r="HP79">
        <v>31</v>
      </c>
      <c r="HQ79">
        <v>431.57499999999999</v>
      </c>
      <c r="HR79">
        <v>34.892899999999997</v>
      </c>
      <c r="HS79">
        <v>99.202699999999993</v>
      </c>
      <c r="HT79">
        <v>98.196899999999999</v>
      </c>
    </row>
    <row r="80" spans="1:228" x14ac:dyDescent="0.2">
      <c r="A80">
        <v>65</v>
      </c>
      <c r="B80">
        <v>1670959226.0999999</v>
      </c>
      <c r="C80">
        <v>255.5</v>
      </c>
      <c r="D80" t="s">
        <v>489</v>
      </c>
      <c r="E80" t="s">
        <v>490</v>
      </c>
      <c r="F80">
        <v>4</v>
      </c>
      <c r="G80">
        <v>1670959224.0999999</v>
      </c>
      <c r="H80">
        <f t="shared" ref="H80:H143" si="34">(I80)/1000</f>
        <v>1.557594622371618E-3</v>
      </c>
      <c r="I80">
        <f t="shared" ref="I80:I143" si="35">IF(BD80, AL80, AF80)</f>
        <v>1.5575946223716179</v>
      </c>
      <c r="J80">
        <f t="shared" ref="J80:J143" si="36">IF(BD80, AG80, AE80)</f>
        <v>7.6960202417071164</v>
      </c>
      <c r="K80">
        <f t="shared" ref="K80:K143" si="37">BF80 - IF(AS80&gt;1, J80*AZ80*100/(AU80*BT80), 0)</f>
        <v>407.08585714285721</v>
      </c>
      <c r="L80">
        <f t="shared" ref="L80:L143" si="38">((R80-H80/2)*K80-J80)/(R80+H80/2)</f>
        <v>269.31040563470413</v>
      </c>
      <c r="M80">
        <f t="shared" ref="M80:M143" si="39">L80*(BM80+BN80)/1000</f>
        <v>27.245550223207129</v>
      </c>
      <c r="N80">
        <f t="shared" ref="N80:N143" si="40">(BF80 - IF(AS80&gt;1, J80*AZ80*100/(AU80*BT80), 0))*(BM80+BN80)/1000</f>
        <v>41.183994134216199</v>
      </c>
      <c r="O80">
        <f t="shared" ref="O80:O143" si="41">2/((1/Q80-1/P80)+SIGN(Q80)*SQRT((1/Q80-1/P80)*(1/Q80-1/P80) + 4*BA80/((BA80+1)*(BA80+1))*(2*1/Q80*1/P80-1/P80*1/P80)))</f>
        <v>9.668371144837698E-2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3.6821436550306772</v>
      </c>
      <c r="Q80">
        <f t="shared" ref="Q80:Q143" si="43">H80*(1000-(1000*0.61365*EXP(17.502*U80/(240.97+U80))/(BM80+BN80)+BH80)/2)/(1000*0.61365*EXP(17.502*U80/(240.97+U80))/(BM80+BN80)-BH80)</f>
        <v>9.5295198809397796E-2</v>
      </c>
      <c r="R80">
        <f t="shared" ref="R80:R143" si="44">1/((BA80+1)/(O80/1.6)+1/(P80/1.37)) + BA80/((BA80+1)/(O80/1.6) + BA80/(P80/1.37))</f>
        <v>5.9682590348599338E-2</v>
      </c>
      <c r="S80">
        <f t="shared" ref="S80:S143" si="45">(AV80*AY80)</f>
        <v>226.11444390623768</v>
      </c>
      <c r="T80">
        <f t="shared" ref="T80:T143" si="46">(BO80+(S80+2*0.95*0.0000000567*(((BO80+$B$6)+273)^4-(BO80+273)^4)-44100*H80)/(1.84*29.3*P80+8*0.95*0.0000000567*(BO80+273)^3))</f>
        <v>34.062680615076481</v>
      </c>
      <c r="U80">
        <f t="shared" ref="U80:U143" si="47">($C$6*BP80+$D$6*BQ80+$E$6*T80)</f>
        <v>33.426828571428572</v>
      </c>
      <c r="V80">
        <f t="shared" ref="V80:V143" si="48">0.61365*EXP(17.502*U80/(240.97+U80))</f>
        <v>5.1745417184470268</v>
      </c>
      <c r="W80">
        <f t="shared" ref="W80:W143" si="49">(X80/Y80*100)</f>
        <v>69.86016052305375</v>
      </c>
      <c r="X80">
        <f t="shared" ref="X80:X143" si="50">BH80*(BM80+BN80)/1000</f>
        <v>3.5926085049400966</v>
      </c>
      <c r="Y80">
        <f t="shared" ref="Y80:Y143" si="51">0.61365*EXP(17.502*BO80/(240.97+BO80))</f>
        <v>5.142571213752853</v>
      </c>
      <c r="Z80">
        <f t="shared" ref="Z80:Z143" si="52">(V80-BH80*(BM80+BN80)/1000)</f>
        <v>1.5819332135069302</v>
      </c>
      <c r="AA80">
        <f t="shared" ref="AA80:AA143" si="53">(-H80*44100)</f>
        <v>-68.68992284658836</v>
      </c>
      <c r="AB80">
        <f t="shared" ref="AB80:AB143" si="54">2*29.3*P80*0.92*(BO80-U80)</f>
        <v>-21.955397197540556</v>
      </c>
      <c r="AC80">
        <f t="shared" ref="AC80:AC143" si="55">2*0.95*0.0000000567*(((BO80+$B$6)+273)^4-(U80+273)^4)</f>
        <v>-1.3705566856018996</v>
      </c>
      <c r="AD80">
        <f t="shared" ref="AD80:AD143" si="56">S80+AC80+AA80+AB80</f>
        <v>134.09856717650686</v>
      </c>
      <c r="AE80">
        <f t="shared" ref="AE80:AE143" si="57">BL80*AS80*(BG80-BF80*(1000-AS80*BI80)/(1000-AS80*BH80))/(100*AZ80)</f>
        <v>31.13510132554104</v>
      </c>
      <c r="AF80">
        <f t="shared" ref="AF80:AF143" si="58">1000*BL80*AS80*(BH80-BI80)/(100*AZ80*(1000-AS80*BH80))</f>
        <v>1.5465653670283575</v>
      </c>
      <c r="AG80">
        <f t="shared" ref="AG80:AG143" si="59">(AH80 - AI80 - BM80*1000/(8.314*(BO80+273.15)) * AK80/BL80 * AJ80) * BL80/(100*AZ80) * (1000 - BI80)/1000</f>
        <v>7.6960202417071164</v>
      </c>
      <c r="AH80">
        <v>434.69109295747057</v>
      </c>
      <c r="AI80">
        <v>424.65604848484838</v>
      </c>
      <c r="AJ80">
        <v>1.7224199618761959</v>
      </c>
      <c r="AK80">
        <v>63.959090836484933</v>
      </c>
      <c r="AL80">
        <f t="shared" ref="AL80:AL143" si="60">(AN80 - AM80 + BM80*1000/(8.314*(BO80+273.15)) * AP80/BL80 * AO80) * BL80/(100*AZ80) * 1000/(1000 - AN80)</f>
        <v>1.5575946223716179</v>
      </c>
      <c r="AM80">
        <v>34.889000447661083</v>
      </c>
      <c r="AN80">
        <v>35.513271515151487</v>
      </c>
      <c r="AO80">
        <v>-4.4189345617206187E-5</v>
      </c>
      <c r="AP80">
        <v>94.062117317295773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47318.291309159911</v>
      </c>
      <c r="AV80">
        <f t="shared" ref="AV80:AV143" si="64">$B$10*BU80+$C$10*BV80+$F$10*CG80*(1-CJ80)</f>
        <v>1199.985714285714</v>
      </c>
      <c r="AW80">
        <f t="shared" ref="AW80:AW143" si="65">AV80*AX80</f>
        <v>1025.9137636819883</v>
      </c>
      <c r="AX80">
        <f t="shared" ref="AX80:AX143" si="66">($B$10*$D$8+$C$10*$D$8+$F$10*((CT80+CL80)/MAX(CT80+CL80+CU80, 0.1)*$I$8+CU80/MAX(CT80+CL80+CU80, 0.1)*$J$8))/($B$10+$C$10+$F$10)</f>
        <v>0.85493831423873123</v>
      </c>
      <c r="AY80">
        <f t="shared" ref="AY80:AY143" si="67">($B$10*$K$8+$C$10*$K$8+$F$10*((CT80+CL80)/MAX(CT80+CL80+CU80, 0.1)*$P$8+CU80/MAX(CT80+CL80+CU80, 0.1)*$Q$8))/($B$10+$C$10+$F$10)</f>
        <v>0.18843094648075145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1670959224.0999999</v>
      </c>
      <c r="BF80">
        <v>407.08585714285721</v>
      </c>
      <c r="BG80">
        <v>420.2802857142857</v>
      </c>
      <c r="BH80">
        <v>35.511371428571422</v>
      </c>
      <c r="BI80">
        <v>34.891771428571431</v>
      </c>
      <c r="BJ80">
        <v>411.45142857142861</v>
      </c>
      <c r="BK80">
        <v>35.358942857142857</v>
      </c>
      <c r="BL80">
        <v>650.00657142857142</v>
      </c>
      <c r="BM80">
        <v>101.0677142857143</v>
      </c>
      <c r="BN80">
        <v>0.10011901428571431</v>
      </c>
      <c r="BO80">
        <v>33.316228571428567</v>
      </c>
      <c r="BP80">
        <v>33.426828571428572</v>
      </c>
      <c r="BQ80">
        <v>999.89999999999986</v>
      </c>
      <c r="BR80">
        <v>0</v>
      </c>
      <c r="BS80">
        <v>0</v>
      </c>
      <c r="BT80">
        <v>9014.1071428571431</v>
      </c>
      <c r="BU80">
        <v>0</v>
      </c>
      <c r="BV80">
        <v>1179.434285714286</v>
      </c>
      <c r="BW80">
        <v>-13.194328571428571</v>
      </c>
      <c r="BX80">
        <v>422.07442857142871</v>
      </c>
      <c r="BY80">
        <v>435.47457142857138</v>
      </c>
      <c r="BZ80">
        <v>0.61960442857142861</v>
      </c>
      <c r="CA80">
        <v>420.2802857142857</v>
      </c>
      <c r="CB80">
        <v>34.891771428571431</v>
      </c>
      <c r="CC80">
        <v>3.5890557142857138</v>
      </c>
      <c r="CD80">
        <v>3.526434285714287</v>
      </c>
      <c r="CE80">
        <v>27.047028571428569</v>
      </c>
      <c r="CF80">
        <v>26.747528571428571</v>
      </c>
      <c r="CG80">
        <v>1199.985714285714</v>
      </c>
      <c r="CH80">
        <v>0.4999737142857143</v>
      </c>
      <c r="CI80">
        <v>0.50002628571428576</v>
      </c>
      <c r="CJ80">
        <v>0</v>
      </c>
      <c r="CK80">
        <v>691.4117142857142</v>
      </c>
      <c r="CL80">
        <v>4.9990899999999998</v>
      </c>
      <c r="CM80">
        <v>7519.1385714285716</v>
      </c>
      <c r="CN80">
        <v>9557.6471428571422</v>
      </c>
      <c r="CO80">
        <v>43.561999999999998</v>
      </c>
      <c r="CP80">
        <v>45.875</v>
      </c>
      <c r="CQ80">
        <v>44.375</v>
      </c>
      <c r="CR80">
        <v>44.875</v>
      </c>
      <c r="CS80">
        <v>44.875</v>
      </c>
      <c r="CT80">
        <v>597.46142857142854</v>
      </c>
      <c r="CU80">
        <v>597.52571428571434</v>
      </c>
      <c r="CV80">
        <v>0</v>
      </c>
      <c r="CW80">
        <v>1670959258</v>
      </c>
      <c r="CX80">
        <v>0</v>
      </c>
      <c r="CY80">
        <v>1670954496.5999999</v>
      </c>
      <c r="CZ80" t="s">
        <v>356</v>
      </c>
      <c r="DA80">
        <v>1670954495.5999999</v>
      </c>
      <c r="DB80">
        <v>1670954496.5999999</v>
      </c>
      <c r="DC80">
        <v>16</v>
      </c>
      <c r="DD80">
        <v>-7.6999999999999999E-2</v>
      </c>
      <c r="DE80">
        <v>-1.0999999999999999E-2</v>
      </c>
      <c r="DF80">
        <v>-4.38</v>
      </c>
      <c r="DG80">
        <v>0.152</v>
      </c>
      <c r="DH80">
        <v>415</v>
      </c>
      <c r="DI80">
        <v>32</v>
      </c>
      <c r="DJ80">
        <v>0.4</v>
      </c>
      <c r="DK80">
        <v>0.41</v>
      </c>
      <c r="DL80">
        <v>-12.966807317073171</v>
      </c>
      <c r="DM80">
        <v>-1.561285714285735</v>
      </c>
      <c r="DN80">
        <v>0.1569135327998474</v>
      </c>
      <c r="DO80">
        <v>0</v>
      </c>
      <c r="DP80">
        <v>0.62213948780487804</v>
      </c>
      <c r="DQ80">
        <v>-1.2681533101044929E-4</v>
      </c>
      <c r="DR80">
        <v>2.0385150037669549E-3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365</v>
      </c>
      <c r="EA80">
        <v>3.2967300000000002</v>
      </c>
      <c r="EB80">
        <v>2.6253500000000001</v>
      </c>
      <c r="EC80">
        <v>0.100981</v>
      </c>
      <c r="ED80">
        <v>0.101802</v>
      </c>
      <c r="EE80">
        <v>0.14351</v>
      </c>
      <c r="EF80">
        <v>0.14027899999999999</v>
      </c>
      <c r="EG80">
        <v>27205.7</v>
      </c>
      <c r="EH80">
        <v>27652.799999999999</v>
      </c>
      <c r="EI80">
        <v>28153.4</v>
      </c>
      <c r="EJ80">
        <v>29631.200000000001</v>
      </c>
      <c r="EK80">
        <v>33178.800000000003</v>
      </c>
      <c r="EL80">
        <v>35356</v>
      </c>
      <c r="EM80">
        <v>39737</v>
      </c>
      <c r="EN80">
        <v>42341.2</v>
      </c>
      <c r="EO80">
        <v>2.2265999999999999</v>
      </c>
      <c r="EP80">
        <v>2.1919300000000002</v>
      </c>
      <c r="EQ80">
        <v>0.118356</v>
      </c>
      <c r="ER80">
        <v>0</v>
      </c>
      <c r="ES80">
        <v>31.5105</v>
      </c>
      <c r="ET80">
        <v>999.9</v>
      </c>
      <c r="EU80">
        <v>72.5</v>
      </c>
      <c r="EV80">
        <v>34.1</v>
      </c>
      <c r="EW80">
        <v>38.541800000000002</v>
      </c>
      <c r="EX80">
        <v>57.194499999999998</v>
      </c>
      <c r="EY80">
        <v>-2.7484000000000002</v>
      </c>
      <c r="EZ80">
        <v>2</v>
      </c>
      <c r="FA80">
        <v>0.44831799999999999</v>
      </c>
      <c r="FB80">
        <v>0.44368200000000002</v>
      </c>
      <c r="FC80">
        <v>20.270600000000002</v>
      </c>
      <c r="FD80">
        <v>5.2186399999999997</v>
      </c>
      <c r="FE80">
        <v>12.0047</v>
      </c>
      <c r="FF80">
        <v>4.9862000000000002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1.8622300000000001</v>
      </c>
      <c r="FN80">
        <v>1.8642300000000001</v>
      </c>
      <c r="FO80">
        <v>1.86032</v>
      </c>
      <c r="FP80">
        <v>1.8610500000000001</v>
      </c>
      <c r="FQ80">
        <v>1.8601799999999999</v>
      </c>
      <c r="FR80">
        <v>1.8618699999999999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-4.3719999999999999</v>
      </c>
      <c r="GH80">
        <v>0.15240000000000001</v>
      </c>
      <c r="GI80">
        <v>-3.43048097447471</v>
      </c>
      <c r="GJ80">
        <v>-2.7043828418459848E-3</v>
      </c>
      <c r="GK80">
        <v>1.1637646390227569E-6</v>
      </c>
      <c r="GL80">
        <v>-2.7935288173591201E-10</v>
      </c>
      <c r="GM80">
        <v>0.15243500000000409</v>
      </c>
      <c r="GN80">
        <v>0</v>
      </c>
      <c r="GO80">
        <v>0</v>
      </c>
      <c r="GP80">
        <v>0</v>
      </c>
      <c r="GQ80">
        <v>5</v>
      </c>
      <c r="GR80">
        <v>2087</v>
      </c>
      <c r="GS80">
        <v>4</v>
      </c>
      <c r="GT80">
        <v>31</v>
      </c>
      <c r="GU80">
        <v>78.8</v>
      </c>
      <c r="GV80">
        <v>78.8</v>
      </c>
      <c r="GW80">
        <v>1.3928199999999999</v>
      </c>
      <c r="GX80">
        <v>2.5683600000000002</v>
      </c>
      <c r="GY80">
        <v>2.04834</v>
      </c>
      <c r="GZ80">
        <v>2.6171899999999999</v>
      </c>
      <c r="HA80">
        <v>2.1972700000000001</v>
      </c>
      <c r="HB80">
        <v>2.3022499999999999</v>
      </c>
      <c r="HC80">
        <v>39.4666</v>
      </c>
      <c r="HD80">
        <v>13.921900000000001</v>
      </c>
      <c r="HE80">
        <v>18</v>
      </c>
      <c r="HF80">
        <v>704.87</v>
      </c>
      <c r="HG80">
        <v>752.70299999999997</v>
      </c>
      <c r="HH80">
        <v>30.999400000000001</v>
      </c>
      <c r="HI80">
        <v>33.091500000000003</v>
      </c>
      <c r="HJ80">
        <v>30.0001</v>
      </c>
      <c r="HK80">
        <v>32.921599999999998</v>
      </c>
      <c r="HL80">
        <v>32.906500000000001</v>
      </c>
      <c r="HM80">
        <v>27.880600000000001</v>
      </c>
      <c r="HN80">
        <v>9.8483099999999997</v>
      </c>
      <c r="HO80">
        <v>100</v>
      </c>
      <c r="HP80">
        <v>31</v>
      </c>
      <c r="HQ80">
        <v>438.26299999999998</v>
      </c>
      <c r="HR80">
        <v>34.892899999999997</v>
      </c>
      <c r="HS80">
        <v>99.200800000000001</v>
      </c>
      <c r="HT80">
        <v>98.197100000000006</v>
      </c>
    </row>
    <row r="81" spans="1:228" x14ac:dyDescent="0.2">
      <c r="A81">
        <v>66</v>
      </c>
      <c r="B81">
        <v>1670959230.0999999</v>
      </c>
      <c r="C81">
        <v>259.5</v>
      </c>
      <c r="D81" t="s">
        <v>491</v>
      </c>
      <c r="E81" t="s">
        <v>492</v>
      </c>
      <c r="F81">
        <v>4</v>
      </c>
      <c r="G81">
        <v>1670959227.7874999</v>
      </c>
      <c r="H81">
        <f t="shared" si="34"/>
        <v>1.5479610202580769E-3</v>
      </c>
      <c r="I81">
        <f t="shared" si="35"/>
        <v>1.5479610202580769</v>
      </c>
      <c r="J81">
        <f t="shared" si="36"/>
        <v>8.2311874238991685</v>
      </c>
      <c r="K81">
        <f t="shared" si="37"/>
        <v>413.16924999999998</v>
      </c>
      <c r="L81">
        <f t="shared" si="38"/>
        <v>265.53050755956838</v>
      </c>
      <c r="M81">
        <f t="shared" si="39"/>
        <v>26.862949233979446</v>
      </c>
      <c r="N81">
        <f t="shared" si="40"/>
        <v>41.799131443687145</v>
      </c>
      <c r="O81">
        <f t="shared" si="41"/>
        <v>9.6071345058336449E-2</v>
      </c>
      <c r="P81">
        <f t="shared" si="42"/>
        <v>3.6873615082413718</v>
      </c>
      <c r="Q81">
        <f t="shared" si="43"/>
        <v>9.4702141491296007E-2</v>
      </c>
      <c r="R81">
        <f t="shared" si="44"/>
        <v>5.9310230253502697E-2</v>
      </c>
      <c r="S81">
        <f t="shared" si="45"/>
        <v>226.12009198733136</v>
      </c>
      <c r="T81">
        <f t="shared" si="46"/>
        <v>34.059747937149865</v>
      </c>
      <c r="U81">
        <f t="shared" si="47"/>
        <v>33.428475000000013</v>
      </c>
      <c r="V81">
        <f t="shared" si="48"/>
        <v>5.1750189450976425</v>
      </c>
      <c r="W81">
        <f t="shared" si="49"/>
        <v>69.884216080157231</v>
      </c>
      <c r="X81">
        <f t="shared" si="50"/>
        <v>3.5930441094255618</v>
      </c>
      <c r="Y81">
        <f t="shared" si="51"/>
        <v>5.1414243601220884</v>
      </c>
      <c r="Z81">
        <f t="shared" si="52"/>
        <v>1.5819748356720806</v>
      </c>
      <c r="AA81">
        <f t="shared" si="53"/>
        <v>-68.26508099338119</v>
      </c>
      <c r="AB81">
        <f t="shared" si="54"/>
        <v>-23.104720333917928</v>
      </c>
      <c r="AC81">
        <f t="shared" si="55"/>
        <v>-1.4402453209044279</v>
      </c>
      <c r="AD81">
        <f t="shared" si="56"/>
        <v>133.31004533912781</v>
      </c>
      <c r="AE81">
        <f t="shared" si="57"/>
        <v>31.408750176107322</v>
      </c>
      <c r="AF81">
        <f t="shared" si="58"/>
        <v>1.542396326965398</v>
      </c>
      <c r="AG81">
        <f t="shared" si="59"/>
        <v>8.2311874238991685</v>
      </c>
      <c r="AH81">
        <v>441.66782850849182</v>
      </c>
      <c r="AI81">
        <v>431.47398787878768</v>
      </c>
      <c r="AJ81">
        <v>1.7040786601672151</v>
      </c>
      <c r="AK81">
        <v>63.959090836484933</v>
      </c>
      <c r="AL81">
        <f t="shared" si="60"/>
        <v>1.5479610202580769</v>
      </c>
      <c r="AM81">
        <v>34.896363585368803</v>
      </c>
      <c r="AN81">
        <v>35.515906666666659</v>
      </c>
      <c r="AO81">
        <v>1.0649694577912769E-4</v>
      </c>
      <c r="AP81">
        <v>94.062117317295773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47412.098255671888</v>
      </c>
      <c r="AV81">
        <f t="shared" si="64"/>
        <v>1200.0074999999999</v>
      </c>
      <c r="AW81">
        <f t="shared" si="65"/>
        <v>1025.9331885944723</v>
      </c>
      <c r="AX81">
        <f t="shared" si="66"/>
        <v>0.85493898046009908</v>
      </c>
      <c r="AY81">
        <f t="shared" si="67"/>
        <v>0.18843223228799102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1670959227.7874999</v>
      </c>
      <c r="BF81">
        <v>413.16924999999998</v>
      </c>
      <c r="BG81">
        <v>426.48050000000001</v>
      </c>
      <c r="BH81">
        <v>35.5159375</v>
      </c>
      <c r="BI81">
        <v>34.8980125</v>
      </c>
      <c r="BJ81">
        <v>417.54624999999999</v>
      </c>
      <c r="BK81">
        <v>35.363512499999999</v>
      </c>
      <c r="BL81">
        <v>650.00849999999991</v>
      </c>
      <c r="BM81">
        <v>101.06725</v>
      </c>
      <c r="BN81">
        <v>9.9841800000000008E-2</v>
      </c>
      <c r="BO81">
        <v>33.312249999999999</v>
      </c>
      <c r="BP81">
        <v>33.428475000000013</v>
      </c>
      <c r="BQ81">
        <v>999.9</v>
      </c>
      <c r="BR81">
        <v>0</v>
      </c>
      <c r="BS81">
        <v>0</v>
      </c>
      <c r="BT81">
        <v>9032.1875</v>
      </c>
      <c r="BU81">
        <v>0</v>
      </c>
      <c r="BV81">
        <v>737.44425000000001</v>
      </c>
      <c r="BW81">
        <v>-13.311087499999999</v>
      </c>
      <c r="BX81">
        <v>428.38362499999999</v>
      </c>
      <c r="BY81">
        <v>441.90199999999999</v>
      </c>
      <c r="BZ81">
        <v>0.61791812499999998</v>
      </c>
      <c r="CA81">
        <v>426.48050000000001</v>
      </c>
      <c r="CB81">
        <v>34.8980125</v>
      </c>
      <c r="CC81">
        <v>3.5894962499999998</v>
      </c>
      <c r="CD81">
        <v>3.5270437499999998</v>
      </c>
      <c r="CE81">
        <v>27.049125</v>
      </c>
      <c r="CF81">
        <v>26.750487499999998</v>
      </c>
      <c r="CG81">
        <v>1200.0074999999999</v>
      </c>
      <c r="CH81">
        <v>0.49995024999999998</v>
      </c>
      <c r="CI81">
        <v>0.50004975000000007</v>
      </c>
      <c r="CJ81">
        <v>0</v>
      </c>
      <c r="CK81">
        <v>691.81899999999996</v>
      </c>
      <c r="CL81">
        <v>4.9990899999999998</v>
      </c>
      <c r="CM81">
        <v>7521.2275</v>
      </c>
      <c r="CN81">
        <v>9557.71875</v>
      </c>
      <c r="CO81">
        <v>43.561999999999998</v>
      </c>
      <c r="CP81">
        <v>45.875</v>
      </c>
      <c r="CQ81">
        <v>44.390500000000003</v>
      </c>
      <c r="CR81">
        <v>44.875</v>
      </c>
      <c r="CS81">
        <v>44.875</v>
      </c>
      <c r="CT81">
        <v>597.44499999999994</v>
      </c>
      <c r="CU81">
        <v>597.5625</v>
      </c>
      <c r="CV81">
        <v>0</v>
      </c>
      <c r="CW81">
        <v>1670959262.2</v>
      </c>
      <c r="CX81">
        <v>0</v>
      </c>
      <c r="CY81">
        <v>1670954496.5999999</v>
      </c>
      <c r="CZ81" t="s">
        <v>356</v>
      </c>
      <c r="DA81">
        <v>1670954495.5999999</v>
      </c>
      <c r="DB81">
        <v>1670954496.5999999</v>
      </c>
      <c r="DC81">
        <v>16</v>
      </c>
      <c r="DD81">
        <v>-7.6999999999999999E-2</v>
      </c>
      <c r="DE81">
        <v>-1.0999999999999999E-2</v>
      </c>
      <c r="DF81">
        <v>-4.38</v>
      </c>
      <c r="DG81">
        <v>0.152</v>
      </c>
      <c r="DH81">
        <v>415</v>
      </c>
      <c r="DI81">
        <v>32</v>
      </c>
      <c r="DJ81">
        <v>0.4</v>
      </c>
      <c r="DK81">
        <v>0.41</v>
      </c>
      <c r="DL81">
        <v>-13.051456097560971</v>
      </c>
      <c r="DM81">
        <v>-1.5551916376306609</v>
      </c>
      <c r="DN81">
        <v>0.15595630258658449</v>
      </c>
      <c r="DO81">
        <v>0</v>
      </c>
      <c r="DP81">
        <v>0.6216278048780487</v>
      </c>
      <c r="DQ81">
        <v>-9.371080139372363E-3</v>
      </c>
      <c r="DR81">
        <v>2.4379852859708461E-3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365</v>
      </c>
      <c r="EA81">
        <v>3.2968500000000001</v>
      </c>
      <c r="EB81">
        <v>2.6254599999999999</v>
      </c>
      <c r="EC81">
        <v>0.102199</v>
      </c>
      <c r="ED81">
        <v>0.103016</v>
      </c>
      <c r="EE81">
        <v>0.14352000000000001</v>
      </c>
      <c r="EF81">
        <v>0.140293</v>
      </c>
      <c r="EG81">
        <v>27168.400000000001</v>
      </c>
      <c r="EH81">
        <v>27615.200000000001</v>
      </c>
      <c r="EI81">
        <v>28153.1</v>
      </c>
      <c r="EJ81">
        <v>29631</v>
      </c>
      <c r="EK81">
        <v>33178.300000000003</v>
      </c>
      <c r="EL81">
        <v>35355.300000000003</v>
      </c>
      <c r="EM81">
        <v>39736.800000000003</v>
      </c>
      <c r="EN81">
        <v>42341.1</v>
      </c>
      <c r="EO81">
        <v>2.2263799999999998</v>
      </c>
      <c r="EP81">
        <v>2.1920500000000001</v>
      </c>
      <c r="EQ81">
        <v>0.11843099999999999</v>
      </c>
      <c r="ER81">
        <v>0</v>
      </c>
      <c r="ES81">
        <v>31.503499999999999</v>
      </c>
      <c r="ET81">
        <v>999.9</v>
      </c>
      <c r="EU81">
        <v>72.5</v>
      </c>
      <c r="EV81">
        <v>34.200000000000003</v>
      </c>
      <c r="EW81">
        <v>38.758800000000001</v>
      </c>
      <c r="EX81">
        <v>57.854500000000002</v>
      </c>
      <c r="EY81">
        <v>-2.8565700000000001</v>
      </c>
      <c r="EZ81">
        <v>2</v>
      </c>
      <c r="FA81">
        <v>0.44832300000000003</v>
      </c>
      <c r="FB81">
        <v>0.43882100000000002</v>
      </c>
      <c r="FC81">
        <v>20.270800000000001</v>
      </c>
      <c r="FD81">
        <v>5.2190899999999996</v>
      </c>
      <c r="FE81">
        <v>12.005000000000001</v>
      </c>
      <c r="FF81">
        <v>4.9863999999999997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1.8622399999999999</v>
      </c>
      <c r="FN81">
        <v>1.8642099999999999</v>
      </c>
      <c r="FO81">
        <v>1.86033</v>
      </c>
      <c r="FP81">
        <v>1.8610599999999999</v>
      </c>
      <c r="FQ81">
        <v>1.8602000000000001</v>
      </c>
      <c r="FR81">
        <v>1.86188</v>
      </c>
      <c r="FS81">
        <v>1.8584400000000001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-4.3849999999999998</v>
      </c>
      <c r="GH81">
        <v>0.15240000000000001</v>
      </c>
      <c r="GI81">
        <v>-3.43048097447471</v>
      </c>
      <c r="GJ81">
        <v>-2.7043828418459848E-3</v>
      </c>
      <c r="GK81">
        <v>1.1637646390227569E-6</v>
      </c>
      <c r="GL81">
        <v>-2.7935288173591201E-10</v>
      </c>
      <c r="GM81">
        <v>0.15243500000000409</v>
      </c>
      <c r="GN81">
        <v>0</v>
      </c>
      <c r="GO81">
        <v>0</v>
      </c>
      <c r="GP81">
        <v>0</v>
      </c>
      <c r="GQ81">
        <v>5</v>
      </c>
      <c r="GR81">
        <v>2087</v>
      </c>
      <c r="GS81">
        <v>4</v>
      </c>
      <c r="GT81">
        <v>31</v>
      </c>
      <c r="GU81">
        <v>78.900000000000006</v>
      </c>
      <c r="GV81">
        <v>78.900000000000006</v>
      </c>
      <c r="GW81">
        <v>1.41113</v>
      </c>
      <c r="GX81">
        <v>2.5549300000000001</v>
      </c>
      <c r="GY81">
        <v>2.04834</v>
      </c>
      <c r="GZ81">
        <v>2.6184099999999999</v>
      </c>
      <c r="HA81">
        <v>2.1972700000000001</v>
      </c>
      <c r="HB81">
        <v>2.3339799999999999</v>
      </c>
      <c r="HC81">
        <v>39.4666</v>
      </c>
      <c r="HD81">
        <v>13.9482</v>
      </c>
      <c r="HE81">
        <v>18</v>
      </c>
      <c r="HF81">
        <v>704.69899999999996</v>
      </c>
      <c r="HG81">
        <v>752.86</v>
      </c>
      <c r="HH81">
        <v>30.998999999999999</v>
      </c>
      <c r="HI81">
        <v>33.091999999999999</v>
      </c>
      <c r="HJ81">
        <v>30.0001</v>
      </c>
      <c r="HK81">
        <v>32.923200000000001</v>
      </c>
      <c r="HL81">
        <v>32.909300000000002</v>
      </c>
      <c r="HM81">
        <v>28.236499999999999</v>
      </c>
      <c r="HN81">
        <v>9.8483099999999997</v>
      </c>
      <c r="HO81">
        <v>100</v>
      </c>
      <c r="HP81">
        <v>31</v>
      </c>
      <c r="HQ81">
        <v>444.95</v>
      </c>
      <c r="HR81">
        <v>34.892899999999997</v>
      </c>
      <c r="HS81">
        <v>99.1999</v>
      </c>
      <c r="HT81">
        <v>98.196600000000004</v>
      </c>
    </row>
    <row r="82" spans="1:228" x14ac:dyDescent="0.2">
      <c r="A82">
        <v>67</v>
      </c>
      <c r="B82">
        <v>1670959234.0999999</v>
      </c>
      <c r="C82">
        <v>263.5</v>
      </c>
      <c r="D82" t="s">
        <v>493</v>
      </c>
      <c r="E82" t="s">
        <v>494</v>
      </c>
      <c r="F82">
        <v>4</v>
      </c>
      <c r="G82">
        <v>1670959232.0999999</v>
      </c>
      <c r="H82">
        <f t="shared" si="34"/>
        <v>1.5529998449945771E-3</v>
      </c>
      <c r="I82">
        <f t="shared" si="35"/>
        <v>1.5529998449945772</v>
      </c>
      <c r="J82">
        <f t="shared" si="36"/>
        <v>8.1313282557773157</v>
      </c>
      <c r="K82">
        <f t="shared" si="37"/>
        <v>420.31171428571417</v>
      </c>
      <c r="L82">
        <f t="shared" si="38"/>
        <v>274.84551359529308</v>
      </c>
      <c r="M82">
        <f t="shared" si="39"/>
        <v>27.805436347192423</v>
      </c>
      <c r="N82">
        <f t="shared" si="40"/>
        <v>42.521889714232906</v>
      </c>
      <c r="O82">
        <f t="shared" si="41"/>
        <v>9.6566459284600586E-2</v>
      </c>
      <c r="P82">
        <f t="shared" si="42"/>
        <v>3.6724113052025218</v>
      </c>
      <c r="Q82">
        <f t="shared" si="43"/>
        <v>9.5177672444720599E-2</v>
      </c>
      <c r="R82">
        <f t="shared" si="44"/>
        <v>5.9609158335028528E-2</v>
      </c>
      <c r="S82">
        <f t="shared" si="45"/>
        <v>226.11040123697424</v>
      </c>
      <c r="T82">
        <f t="shared" si="46"/>
        <v>34.05527644952452</v>
      </c>
      <c r="U82">
        <f t="shared" si="47"/>
        <v>33.420099999999998</v>
      </c>
      <c r="V82">
        <f t="shared" si="48"/>
        <v>5.1725918017809853</v>
      </c>
      <c r="W82">
        <f t="shared" si="49"/>
        <v>69.915052514283772</v>
      </c>
      <c r="X82">
        <f t="shared" si="50"/>
        <v>3.5933731366332156</v>
      </c>
      <c r="Y82">
        <f t="shared" si="51"/>
        <v>5.1396273154469601</v>
      </c>
      <c r="Z82">
        <f t="shared" si="52"/>
        <v>1.5792186651477698</v>
      </c>
      <c r="AA82">
        <f t="shared" si="53"/>
        <v>-68.487293164260848</v>
      </c>
      <c r="AB82">
        <f t="shared" si="54"/>
        <v>-22.587492682181729</v>
      </c>
      <c r="AC82">
        <f t="shared" si="55"/>
        <v>-1.4136344357998885</v>
      </c>
      <c r="AD82">
        <f t="shared" si="56"/>
        <v>133.62198095473178</v>
      </c>
      <c r="AE82">
        <f t="shared" si="57"/>
        <v>31.715361934499676</v>
      </c>
      <c r="AF82">
        <f t="shared" si="58"/>
        <v>1.5385996755717142</v>
      </c>
      <c r="AG82">
        <f t="shared" si="59"/>
        <v>8.1313282557773157</v>
      </c>
      <c r="AH82">
        <v>448.66155892767739</v>
      </c>
      <c r="AI82">
        <v>438.39349696969668</v>
      </c>
      <c r="AJ82">
        <v>1.7341965966780879</v>
      </c>
      <c r="AK82">
        <v>63.959090836484933</v>
      </c>
      <c r="AL82">
        <f t="shared" si="60"/>
        <v>1.5529998449945772</v>
      </c>
      <c r="AM82">
        <v>34.900362991691651</v>
      </c>
      <c r="AN82">
        <v>35.52251212121211</v>
      </c>
      <c r="AO82">
        <v>-1.9429380649176701E-6</v>
      </c>
      <c r="AP82">
        <v>94.062117317295773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47146.089985108025</v>
      </c>
      <c r="AV82">
        <f t="shared" si="64"/>
        <v>1199.958571428572</v>
      </c>
      <c r="AW82">
        <f t="shared" si="65"/>
        <v>1025.8911135942874</v>
      </c>
      <c r="AX82">
        <f t="shared" si="66"/>
        <v>0.85493877707206667</v>
      </c>
      <c r="AY82">
        <f t="shared" si="67"/>
        <v>0.18843183974908884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1670959232.0999999</v>
      </c>
      <c r="BF82">
        <v>420.31171428571417</v>
      </c>
      <c r="BG82">
        <v>433.75357142857138</v>
      </c>
      <c r="BH82">
        <v>35.519042857142857</v>
      </c>
      <c r="BI82">
        <v>34.902671428571431</v>
      </c>
      <c r="BJ82">
        <v>424.70228571428572</v>
      </c>
      <c r="BK82">
        <v>35.366614285714277</v>
      </c>
      <c r="BL82">
        <v>650.04071428571422</v>
      </c>
      <c r="BM82">
        <v>101.0672857142857</v>
      </c>
      <c r="BN82">
        <v>0.1002246571428571</v>
      </c>
      <c r="BO82">
        <v>33.306014285714276</v>
      </c>
      <c r="BP82">
        <v>33.420099999999998</v>
      </c>
      <c r="BQ82">
        <v>999.89999999999986</v>
      </c>
      <c r="BR82">
        <v>0</v>
      </c>
      <c r="BS82">
        <v>0</v>
      </c>
      <c r="BT82">
        <v>8980.5357142857138</v>
      </c>
      <c r="BU82">
        <v>0</v>
      </c>
      <c r="BV82">
        <v>1126.052857142857</v>
      </c>
      <c r="BW82">
        <v>-13.44178571428572</v>
      </c>
      <c r="BX82">
        <v>435.79057142857141</v>
      </c>
      <c r="BY82">
        <v>449.44</v>
      </c>
      <c r="BZ82">
        <v>0.61638214285714288</v>
      </c>
      <c r="CA82">
        <v>433.75357142857138</v>
      </c>
      <c r="CB82">
        <v>34.902671428571431</v>
      </c>
      <c r="CC82">
        <v>3.5898142857142852</v>
      </c>
      <c r="CD82">
        <v>3.5275185714285722</v>
      </c>
      <c r="CE82">
        <v>27.050642857142861</v>
      </c>
      <c r="CF82">
        <v>26.752785714285711</v>
      </c>
      <c r="CG82">
        <v>1199.958571428572</v>
      </c>
      <c r="CH82">
        <v>0.49995614285714279</v>
      </c>
      <c r="CI82">
        <v>0.50004385714285715</v>
      </c>
      <c r="CJ82">
        <v>0</v>
      </c>
      <c r="CK82">
        <v>692.17528571428568</v>
      </c>
      <c r="CL82">
        <v>4.9990899999999998</v>
      </c>
      <c r="CM82">
        <v>7523.9114285714286</v>
      </c>
      <c r="CN82">
        <v>9557.387142857142</v>
      </c>
      <c r="CO82">
        <v>43.561999999999998</v>
      </c>
      <c r="CP82">
        <v>45.875</v>
      </c>
      <c r="CQ82">
        <v>44.401571428571437</v>
      </c>
      <c r="CR82">
        <v>44.866</v>
      </c>
      <c r="CS82">
        <v>44.892714285714291</v>
      </c>
      <c r="CT82">
        <v>597.42857142857144</v>
      </c>
      <c r="CU82">
        <v>597.53</v>
      </c>
      <c r="CV82">
        <v>0</v>
      </c>
      <c r="CW82">
        <v>1670959266.4000001</v>
      </c>
      <c r="CX82">
        <v>0</v>
      </c>
      <c r="CY82">
        <v>1670954496.5999999</v>
      </c>
      <c r="CZ82" t="s">
        <v>356</v>
      </c>
      <c r="DA82">
        <v>1670954495.5999999</v>
      </c>
      <c r="DB82">
        <v>1670954496.5999999</v>
      </c>
      <c r="DC82">
        <v>16</v>
      </c>
      <c r="DD82">
        <v>-7.6999999999999999E-2</v>
      </c>
      <c r="DE82">
        <v>-1.0999999999999999E-2</v>
      </c>
      <c r="DF82">
        <v>-4.38</v>
      </c>
      <c r="DG82">
        <v>0.152</v>
      </c>
      <c r="DH82">
        <v>415</v>
      </c>
      <c r="DI82">
        <v>32</v>
      </c>
      <c r="DJ82">
        <v>0.4</v>
      </c>
      <c r="DK82">
        <v>0.41</v>
      </c>
      <c r="DL82">
        <v>-13.181335000000001</v>
      </c>
      <c r="DM82">
        <v>-1.701392870544038</v>
      </c>
      <c r="DN82">
        <v>0.16570441990182411</v>
      </c>
      <c r="DO82">
        <v>0</v>
      </c>
      <c r="DP82">
        <v>0.62040967499999999</v>
      </c>
      <c r="DQ82">
        <v>-2.6607050656661631E-2</v>
      </c>
      <c r="DR82">
        <v>3.27635298302472E-3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3.29677</v>
      </c>
      <c r="EB82">
        <v>2.6252499999999999</v>
      </c>
      <c r="EC82">
        <v>0.103422</v>
      </c>
      <c r="ED82">
        <v>0.104237</v>
      </c>
      <c r="EE82">
        <v>0.14353399999999999</v>
      </c>
      <c r="EF82">
        <v>0.14030500000000001</v>
      </c>
      <c r="EG82">
        <v>27131.599999999999</v>
      </c>
      <c r="EH82">
        <v>27576.799999999999</v>
      </c>
      <c r="EI82">
        <v>28153.3</v>
      </c>
      <c r="EJ82">
        <v>29630.2</v>
      </c>
      <c r="EK82">
        <v>33178.300000000003</v>
      </c>
      <c r="EL82">
        <v>35354.300000000003</v>
      </c>
      <c r="EM82">
        <v>39737.199999999997</v>
      </c>
      <c r="EN82">
        <v>42340.3</v>
      </c>
      <c r="EO82">
        <v>2.2265199999999998</v>
      </c>
      <c r="EP82">
        <v>2.1918700000000002</v>
      </c>
      <c r="EQ82">
        <v>0.11833399999999999</v>
      </c>
      <c r="ER82">
        <v>0</v>
      </c>
      <c r="ES82">
        <v>31.495899999999999</v>
      </c>
      <c r="ET82">
        <v>999.9</v>
      </c>
      <c r="EU82">
        <v>72.5</v>
      </c>
      <c r="EV82">
        <v>34.1</v>
      </c>
      <c r="EW82">
        <v>38.5383</v>
      </c>
      <c r="EX82">
        <v>57.524500000000003</v>
      </c>
      <c r="EY82">
        <v>-2.9727600000000001</v>
      </c>
      <c r="EZ82">
        <v>2</v>
      </c>
      <c r="FA82">
        <v>0.44834299999999999</v>
      </c>
      <c r="FB82">
        <v>0.43379899999999999</v>
      </c>
      <c r="FC82">
        <v>20.270700000000001</v>
      </c>
      <c r="FD82">
        <v>5.2186399999999997</v>
      </c>
      <c r="FE82">
        <v>12.004</v>
      </c>
      <c r="FF82">
        <v>4.9861500000000003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1.8622399999999999</v>
      </c>
      <c r="FN82">
        <v>1.86426</v>
      </c>
      <c r="FO82">
        <v>1.86033</v>
      </c>
      <c r="FP82">
        <v>1.86104</v>
      </c>
      <c r="FQ82">
        <v>1.8602000000000001</v>
      </c>
      <c r="FR82">
        <v>1.86188</v>
      </c>
      <c r="FS82">
        <v>1.85842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-4.3970000000000002</v>
      </c>
      <c r="GH82">
        <v>0.1525</v>
      </c>
      <c r="GI82">
        <v>-3.43048097447471</v>
      </c>
      <c r="GJ82">
        <v>-2.7043828418459848E-3</v>
      </c>
      <c r="GK82">
        <v>1.1637646390227569E-6</v>
      </c>
      <c r="GL82">
        <v>-2.7935288173591201E-10</v>
      </c>
      <c r="GM82">
        <v>0.15243500000000409</v>
      </c>
      <c r="GN82">
        <v>0</v>
      </c>
      <c r="GO82">
        <v>0</v>
      </c>
      <c r="GP82">
        <v>0</v>
      </c>
      <c r="GQ82">
        <v>5</v>
      </c>
      <c r="GR82">
        <v>2087</v>
      </c>
      <c r="GS82">
        <v>4</v>
      </c>
      <c r="GT82">
        <v>31</v>
      </c>
      <c r="GU82">
        <v>79</v>
      </c>
      <c r="GV82">
        <v>79</v>
      </c>
      <c r="GW82">
        <v>1.42822</v>
      </c>
      <c r="GX82">
        <v>2.5610400000000002</v>
      </c>
      <c r="GY82">
        <v>2.04834</v>
      </c>
      <c r="GZ82">
        <v>2.6184099999999999</v>
      </c>
      <c r="HA82">
        <v>2.1972700000000001</v>
      </c>
      <c r="HB82">
        <v>2.3547400000000001</v>
      </c>
      <c r="HC82">
        <v>39.4666</v>
      </c>
      <c r="HD82">
        <v>13.939399999999999</v>
      </c>
      <c r="HE82">
        <v>18</v>
      </c>
      <c r="HF82">
        <v>704.83900000000006</v>
      </c>
      <c r="HG82">
        <v>752.69100000000003</v>
      </c>
      <c r="HH82">
        <v>30.998799999999999</v>
      </c>
      <c r="HI82">
        <v>33.0929</v>
      </c>
      <c r="HJ82">
        <v>30.0001</v>
      </c>
      <c r="HK82">
        <v>32.924399999999999</v>
      </c>
      <c r="HL82">
        <v>32.909399999999998</v>
      </c>
      <c r="HM82">
        <v>28.588899999999999</v>
      </c>
      <c r="HN82">
        <v>9.8483099999999997</v>
      </c>
      <c r="HO82">
        <v>100</v>
      </c>
      <c r="HP82">
        <v>31</v>
      </c>
      <c r="HQ82">
        <v>451.63</v>
      </c>
      <c r="HR82">
        <v>34.892899999999997</v>
      </c>
      <c r="HS82">
        <v>99.200999999999993</v>
      </c>
      <c r="HT82">
        <v>98.194500000000005</v>
      </c>
    </row>
    <row r="83" spans="1:228" x14ac:dyDescent="0.2">
      <c r="A83">
        <v>68</v>
      </c>
      <c r="B83">
        <v>1670959238.0999999</v>
      </c>
      <c r="C83">
        <v>267.5</v>
      </c>
      <c r="D83" t="s">
        <v>495</v>
      </c>
      <c r="E83" t="s">
        <v>496</v>
      </c>
      <c r="F83">
        <v>4</v>
      </c>
      <c r="G83">
        <v>1670959235.7874999</v>
      </c>
      <c r="H83">
        <f t="shared" si="34"/>
        <v>1.5458687295223613E-3</v>
      </c>
      <c r="I83">
        <f t="shared" si="35"/>
        <v>1.5458687295223612</v>
      </c>
      <c r="J83">
        <f t="shared" si="36"/>
        <v>8.3267130810395891</v>
      </c>
      <c r="K83">
        <f t="shared" si="37"/>
        <v>426.43012499999998</v>
      </c>
      <c r="L83">
        <f t="shared" si="38"/>
        <v>277.19431943147526</v>
      </c>
      <c r="M83">
        <f t="shared" si="39"/>
        <v>28.042905250574467</v>
      </c>
      <c r="N83">
        <f t="shared" si="40"/>
        <v>43.140637282510497</v>
      </c>
      <c r="O83">
        <f t="shared" si="41"/>
        <v>9.6287262737159166E-2</v>
      </c>
      <c r="P83">
        <f t="shared" si="42"/>
        <v>3.677521430574</v>
      </c>
      <c r="Q83">
        <f t="shared" si="43"/>
        <v>9.4908322108411491E-2</v>
      </c>
      <c r="R83">
        <f t="shared" si="44"/>
        <v>5.9439948477736912E-2</v>
      </c>
      <c r="S83">
        <f t="shared" si="45"/>
        <v>226.1164871112052</v>
      </c>
      <c r="T83">
        <f t="shared" si="46"/>
        <v>34.050094032154149</v>
      </c>
      <c r="U83">
        <f t="shared" si="47"/>
        <v>33.412387500000001</v>
      </c>
      <c r="V83">
        <f t="shared" si="48"/>
        <v>5.1703575322638464</v>
      </c>
      <c r="W83">
        <f t="shared" si="49"/>
        <v>69.948233916641144</v>
      </c>
      <c r="X83">
        <f t="shared" si="50"/>
        <v>3.5939244630337375</v>
      </c>
      <c r="Y83">
        <f t="shared" si="51"/>
        <v>5.1379774181528255</v>
      </c>
      <c r="Z83">
        <f t="shared" si="52"/>
        <v>1.576433069230109</v>
      </c>
      <c r="AA83">
        <f t="shared" si="53"/>
        <v>-68.17281097193613</v>
      </c>
      <c r="AB83">
        <f t="shared" si="54"/>
        <v>-22.225230214427949</v>
      </c>
      <c r="AC83">
        <f t="shared" si="55"/>
        <v>-1.3889380799234787</v>
      </c>
      <c r="AD83">
        <f t="shared" si="56"/>
        <v>134.32950784491766</v>
      </c>
      <c r="AE83">
        <f t="shared" si="57"/>
        <v>31.734034135153948</v>
      </c>
      <c r="AF83">
        <f t="shared" si="58"/>
        <v>1.5379652220472406</v>
      </c>
      <c r="AG83">
        <f t="shared" si="59"/>
        <v>8.3267130810395891</v>
      </c>
      <c r="AH83">
        <v>455.56567329738499</v>
      </c>
      <c r="AI83">
        <v>445.25820606060603</v>
      </c>
      <c r="AJ83">
        <v>1.7224519453873659</v>
      </c>
      <c r="AK83">
        <v>63.959090836484933</v>
      </c>
      <c r="AL83">
        <f t="shared" si="60"/>
        <v>1.5458687295223612</v>
      </c>
      <c r="AM83">
        <v>34.906604800501853</v>
      </c>
      <c r="AN83">
        <v>35.525613333333332</v>
      </c>
      <c r="AO83">
        <v>5.7896037728921342E-5</v>
      </c>
      <c r="AP83">
        <v>94.062117317295773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47238.205946130976</v>
      </c>
      <c r="AV83">
        <f t="shared" si="64"/>
        <v>1199.9962499999999</v>
      </c>
      <c r="AW83">
        <f t="shared" si="65"/>
        <v>1025.9228010938887</v>
      </c>
      <c r="AX83">
        <f t="shared" si="66"/>
        <v>0.85493833926055074</v>
      </c>
      <c r="AY83">
        <f t="shared" si="67"/>
        <v>0.18843099477286301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1670959235.7874999</v>
      </c>
      <c r="BF83">
        <v>426.43012499999998</v>
      </c>
      <c r="BG83">
        <v>439.88487500000002</v>
      </c>
      <c r="BH83">
        <v>35.524687499999999</v>
      </c>
      <c r="BI83">
        <v>34.908512500000001</v>
      </c>
      <c r="BJ83">
        <v>430.83224999999999</v>
      </c>
      <c r="BK83">
        <v>35.372225</v>
      </c>
      <c r="BL83">
        <v>649.976</v>
      </c>
      <c r="BM83">
        <v>101.06699999999999</v>
      </c>
      <c r="BN83">
        <v>9.995503750000001E-2</v>
      </c>
      <c r="BO83">
        <v>33.300287500000003</v>
      </c>
      <c r="BP83">
        <v>33.412387500000001</v>
      </c>
      <c r="BQ83">
        <v>999.9</v>
      </c>
      <c r="BR83">
        <v>0</v>
      </c>
      <c r="BS83">
        <v>0</v>
      </c>
      <c r="BT83">
        <v>8998.2024999999994</v>
      </c>
      <c r="BU83">
        <v>0</v>
      </c>
      <c r="BV83">
        <v>1269.51875</v>
      </c>
      <c r="BW83">
        <v>-13.454700000000001</v>
      </c>
      <c r="BX83">
        <v>442.137</v>
      </c>
      <c r="BY83">
        <v>455.79587500000002</v>
      </c>
      <c r="BZ83">
        <v>0.6161708749999999</v>
      </c>
      <c r="CA83">
        <v>439.88487500000002</v>
      </c>
      <c r="CB83">
        <v>34.908512500000001</v>
      </c>
      <c r="CC83">
        <v>3.5903662500000002</v>
      </c>
      <c r="CD83">
        <v>3.5280925000000001</v>
      </c>
      <c r="CE83">
        <v>27.053237500000002</v>
      </c>
      <c r="CF83">
        <v>26.755549999999999</v>
      </c>
      <c r="CG83">
        <v>1199.9962499999999</v>
      </c>
      <c r="CH83">
        <v>0.49997124999999998</v>
      </c>
      <c r="CI83">
        <v>0.50002875000000002</v>
      </c>
      <c r="CJ83">
        <v>0</v>
      </c>
      <c r="CK83">
        <v>692.21487500000001</v>
      </c>
      <c r="CL83">
        <v>4.9990899999999998</v>
      </c>
      <c r="CM83">
        <v>7528.38</v>
      </c>
      <c r="CN83">
        <v>9557.7275000000009</v>
      </c>
      <c r="CO83">
        <v>43.561999999999998</v>
      </c>
      <c r="CP83">
        <v>45.913749999999993</v>
      </c>
      <c r="CQ83">
        <v>44.436999999999998</v>
      </c>
      <c r="CR83">
        <v>44.867125000000001</v>
      </c>
      <c r="CS83">
        <v>44.898249999999997</v>
      </c>
      <c r="CT83">
        <v>597.46499999999992</v>
      </c>
      <c r="CU83">
        <v>597.53125</v>
      </c>
      <c r="CV83">
        <v>0</v>
      </c>
      <c r="CW83">
        <v>1670959270.5999999</v>
      </c>
      <c r="CX83">
        <v>0</v>
      </c>
      <c r="CY83">
        <v>1670954496.5999999</v>
      </c>
      <c r="CZ83" t="s">
        <v>356</v>
      </c>
      <c r="DA83">
        <v>1670954495.5999999</v>
      </c>
      <c r="DB83">
        <v>1670954496.5999999</v>
      </c>
      <c r="DC83">
        <v>16</v>
      </c>
      <c r="DD83">
        <v>-7.6999999999999999E-2</v>
      </c>
      <c r="DE83">
        <v>-1.0999999999999999E-2</v>
      </c>
      <c r="DF83">
        <v>-4.38</v>
      </c>
      <c r="DG83">
        <v>0.152</v>
      </c>
      <c r="DH83">
        <v>415</v>
      </c>
      <c r="DI83">
        <v>32</v>
      </c>
      <c r="DJ83">
        <v>0.4</v>
      </c>
      <c r="DK83">
        <v>0.41</v>
      </c>
      <c r="DL83">
        <v>-13.2764775</v>
      </c>
      <c r="DM83">
        <v>-1.6471035647279579</v>
      </c>
      <c r="DN83">
        <v>0.16196326664941649</v>
      </c>
      <c r="DO83">
        <v>0</v>
      </c>
      <c r="DP83">
        <v>0.61940372499999996</v>
      </c>
      <c r="DQ83">
        <v>-3.1539298311445148E-2</v>
      </c>
      <c r="DR83">
        <v>3.468287884443129E-3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3.2967599999999999</v>
      </c>
      <c r="EB83">
        <v>2.6252399999999998</v>
      </c>
      <c r="EC83">
        <v>0.104642</v>
      </c>
      <c r="ED83">
        <v>0.105424</v>
      </c>
      <c r="EE83">
        <v>0.14354600000000001</v>
      </c>
      <c r="EF83">
        <v>0.14033000000000001</v>
      </c>
      <c r="EG83">
        <v>27094.5</v>
      </c>
      <c r="EH83">
        <v>27540.400000000001</v>
      </c>
      <c r="EI83">
        <v>28153.200000000001</v>
      </c>
      <c r="EJ83">
        <v>29630.400000000001</v>
      </c>
      <c r="EK83">
        <v>33177.5</v>
      </c>
      <c r="EL83">
        <v>35353.800000000003</v>
      </c>
      <c r="EM83">
        <v>39736.800000000003</v>
      </c>
      <c r="EN83">
        <v>42340.9</v>
      </c>
      <c r="EO83">
        <v>2.2265199999999998</v>
      </c>
      <c r="EP83">
        <v>2.1920799999999998</v>
      </c>
      <c r="EQ83">
        <v>0.118591</v>
      </c>
      <c r="ER83">
        <v>0</v>
      </c>
      <c r="ES83">
        <v>31.4876</v>
      </c>
      <c r="ET83">
        <v>999.9</v>
      </c>
      <c r="EU83">
        <v>72.5</v>
      </c>
      <c r="EV83">
        <v>34.200000000000003</v>
      </c>
      <c r="EW83">
        <v>38.756500000000003</v>
      </c>
      <c r="EX83">
        <v>57.764499999999998</v>
      </c>
      <c r="EY83">
        <v>-2.8205100000000001</v>
      </c>
      <c r="EZ83">
        <v>2</v>
      </c>
      <c r="FA83">
        <v>0.44841500000000001</v>
      </c>
      <c r="FB83">
        <v>0.42762800000000001</v>
      </c>
      <c r="FC83">
        <v>20.270800000000001</v>
      </c>
      <c r="FD83">
        <v>5.2189399999999999</v>
      </c>
      <c r="FE83">
        <v>12.0046</v>
      </c>
      <c r="FF83">
        <v>4.9859999999999998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1.86225</v>
      </c>
      <c r="FN83">
        <v>1.86426</v>
      </c>
      <c r="FO83">
        <v>1.8603400000000001</v>
      </c>
      <c r="FP83">
        <v>1.8610800000000001</v>
      </c>
      <c r="FQ83">
        <v>1.8602000000000001</v>
      </c>
      <c r="FR83">
        <v>1.86188</v>
      </c>
      <c r="FS83">
        <v>1.8584700000000001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-4.4089999999999998</v>
      </c>
      <c r="GH83">
        <v>0.1525</v>
      </c>
      <c r="GI83">
        <v>-3.43048097447471</v>
      </c>
      <c r="GJ83">
        <v>-2.7043828418459848E-3</v>
      </c>
      <c r="GK83">
        <v>1.1637646390227569E-6</v>
      </c>
      <c r="GL83">
        <v>-2.7935288173591201E-10</v>
      </c>
      <c r="GM83">
        <v>0.15243500000000409</v>
      </c>
      <c r="GN83">
        <v>0</v>
      </c>
      <c r="GO83">
        <v>0</v>
      </c>
      <c r="GP83">
        <v>0</v>
      </c>
      <c r="GQ83">
        <v>5</v>
      </c>
      <c r="GR83">
        <v>2087</v>
      </c>
      <c r="GS83">
        <v>4</v>
      </c>
      <c r="GT83">
        <v>31</v>
      </c>
      <c r="GU83">
        <v>79</v>
      </c>
      <c r="GV83">
        <v>79</v>
      </c>
      <c r="GW83">
        <v>1.4465300000000001</v>
      </c>
      <c r="GX83">
        <v>2.5671400000000002</v>
      </c>
      <c r="GY83">
        <v>2.04834</v>
      </c>
      <c r="GZ83">
        <v>2.6184099999999999</v>
      </c>
      <c r="HA83">
        <v>2.1972700000000001</v>
      </c>
      <c r="HB83">
        <v>2.2949199999999998</v>
      </c>
      <c r="HC83">
        <v>39.491599999999998</v>
      </c>
      <c r="HD83">
        <v>13.9131</v>
      </c>
      <c r="HE83">
        <v>18</v>
      </c>
      <c r="HF83">
        <v>704.86599999999999</v>
      </c>
      <c r="HG83">
        <v>752.92200000000003</v>
      </c>
      <c r="HH83">
        <v>30.9985</v>
      </c>
      <c r="HI83">
        <v>33.094900000000003</v>
      </c>
      <c r="HJ83">
        <v>30.0002</v>
      </c>
      <c r="HK83">
        <v>32.926900000000003</v>
      </c>
      <c r="HL83">
        <v>32.912300000000002</v>
      </c>
      <c r="HM83">
        <v>28.941600000000001</v>
      </c>
      <c r="HN83">
        <v>9.8483099999999997</v>
      </c>
      <c r="HO83">
        <v>100</v>
      </c>
      <c r="HP83">
        <v>31</v>
      </c>
      <c r="HQ83">
        <v>458.31599999999997</v>
      </c>
      <c r="HR83">
        <v>34.892899999999997</v>
      </c>
      <c r="HS83">
        <v>99.200100000000006</v>
      </c>
      <c r="HT83">
        <v>98.195499999999996</v>
      </c>
    </row>
    <row r="84" spans="1:228" x14ac:dyDescent="0.2">
      <c r="A84">
        <v>69</v>
      </c>
      <c r="B84">
        <v>1670959242.0999999</v>
      </c>
      <c r="C84">
        <v>271.5</v>
      </c>
      <c r="D84" t="s">
        <v>497</v>
      </c>
      <c r="E84" t="s">
        <v>498</v>
      </c>
      <c r="F84">
        <v>4</v>
      </c>
      <c r="G84">
        <v>1670959240.0999999</v>
      </c>
      <c r="H84">
        <f t="shared" si="34"/>
        <v>1.5453058008123859E-3</v>
      </c>
      <c r="I84">
        <f t="shared" si="35"/>
        <v>1.5453058008123859</v>
      </c>
      <c r="J84">
        <f t="shared" si="36"/>
        <v>8.0645735278583572</v>
      </c>
      <c r="K84">
        <f t="shared" si="37"/>
        <v>433.68142857142863</v>
      </c>
      <c r="L84">
        <f t="shared" si="38"/>
        <v>288.86969731395573</v>
      </c>
      <c r="M84">
        <f t="shared" si="39"/>
        <v>29.224020859753502</v>
      </c>
      <c r="N84">
        <f t="shared" si="40"/>
        <v>43.874159293643686</v>
      </c>
      <c r="O84">
        <f t="shared" si="41"/>
        <v>9.6458502009505814E-2</v>
      </c>
      <c r="P84">
        <f t="shared" si="42"/>
        <v>3.6821475764347991</v>
      </c>
      <c r="Q84">
        <f t="shared" si="43"/>
        <v>9.5076402070461932E-2</v>
      </c>
      <c r="R84">
        <f t="shared" si="44"/>
        <v>5.9545277693242707E-2</v>
      </c>
      <c r="S84">
        <f t="shared" si="45"/>
        <v>226.11696866583088</v>
      </c>
      <c r="T84">
        <f t="shared" si="46"/>
        <v>34.046612406149585</v>
      </c>
      <c r="U84">
        <f t="shared" si="47"/>
        <v>33.402700000000003</v>
      </c>
      <c r="V84">
        <f t="shared" si="48"/>
        <v>5.1675523054675647</v>
      </c>
      <c r="W84">
        <f t="shared" si="49"/>
        <v>69.969376830545229</v>
      </c>
      <c r="X84">
        <f t="shared" si="50"/>
        <v>3.5944633799667836</v>
      </c>
      <c r="Y84">
        <f t="shared" si="51"/>
        <v>5.1371950741708128</v>
      </c>
      <c r="Z84">
        <f t="shared" si="52"/>
        <v>1.5730889255007812</v>
      </c>
      <c r="AA84">
        <f t="shared" si="53"/>
        <v>-68.147985815826218</v>
      </c>
      <c r="AB84">
        <f t="shared" si="54"/>
        <v>-20.869276678511664</v>
      </c>
      <c r="AC84">
        <f t="shared" si="55"/>
        <v>-1.3024817837487854</v>
      </c>
      <c r="AD84">
        <f t="shared" si="56"/>
        <v>135.79722438774422</v>
      </c>
      <c r="AE84">
        <f t="shared" si="57"/>
        <v>31.693503862628116</v>
      </c>
      <c r="AF84">
        <f t="shared" si="58"/>
        <v>1.5286436906749443</v>
      </c>
      <c r="AG84">
        <f t="shared" si="59"/>
        <v>8.0645735278583572</v>
      </c>
      <c r="AH84">
        <v>462.51495750697052</v>
      </c>
      <c r="AI84">
        <v>452.25967878787878</v>
      </c>
      <c r="AJ84">
        <v>1.738247649033813</v>
      </c>
      <c r="AK84">
        <v>63.959090836484933</v>
      </c>
      <c r="AL84">
        <f t="shared" si="60"/>
        <v>1.5453058008123859</v>
      </c>
      <c r="AM84">
        <v>34.914500210529191</v>
      </c>
      <c r="AN84">
        <v>35.53316909090907</v>
      </c>
      <c r="AO84">
        <v>6.5394535290667617E-5</v>
      </c>
      <c r="AP84">
        <v>94.062117317295773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47321.237344589819</v>
      </c>
      <c r="AV84">
        <f t="shared" si="64"/>
        <v>1199.991428571429</v>
      </c>
      <c r="AW84">
        <f t="shared" si="65"/>
        <v>1025.919399308721</v>
      </c>
      <c r="AX84">
        <f t="shared" si="66"/>
        <v>0.8549389394639777</v>
      </c>
      <c r="AY84">
        <f t="shared" si="67"/>
        <v>0.18843215316547685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1670959240.0999999</v>
      </c>
      <c r="BF84">
        <v>433.68142857142863</v>
      </c>
      <c r="BG84">
        <v>447.12085714285712</v>
      </c>
      <c r="BH84">
        <v>35.530071428571418</v>
      </c>
      <c r="BI84">
        <v>34.917700000000004</v>
      </c>
      <c r="BJ84">
        <v>438.09657142857139</v>
      </c>
      <c r="BK84">
        <v>35.377657142857139</v>
      </c>
      <c r="BL84">
        <v>650.04557142857152</v>
      </c>
      <c r="BM84">
        <v>101.0668571428572</v>
      </c>
      <c r="BN84">
        <v>9.9935814285714297E-2</v>
      </c>
      <c r="BO84">
        <v>33.29757142857143</v>
      </c>
      <c r="BP84">
        <v>33.402700000000003</v>
      </c>
      <c r="BQ84">
        <v>999.89999999999986</v>
      </c>
      <c r="BR84">
        <v>0</v>
      </c>
      <c r="BS84">
        <v>0</v>
      </c>
      <c r="BT84">
        <v>9014.1971428571433</v>
      </c>
      <c r="BU84">
        <v>0</v>
      </c>
      <c r="BV84">
        <v>1648.81</v>
      </c>
      <c r="BW84">
        <v>-13.43957142857143</v>
      </c>
      <c r="BX84">
        <v>449.6578571428571</v>
      </c>
      <c r="BY84">
        <v>463.29828571428573</v>
      </c>
      <c r="BZ84">
        <v>0.61238328571428569</v>
      </c>
      <c r="CA84">
        <v>447.12085714285712</v>
      </c>
      <c r="CB84">
        <v>34.917700000000004</v>
      </c>
      <c r="CC84">
        <v>3.590918571428571</v>
      </c>
      <c r="CD84">
        <v>3.529025714285714</v>
      </c>
      <c r="CE84">
        <v>27.05585714285715</v>
      </c>
      <c r="CF84">
        <v>26.760042857142849</v>
      </c>
      <c r="CG84">
        <v>1199.991428571429</v>
      </c>
      <c r="CH84">
        <v>0.49995200000000001</v>
      </c>
      <c r="CI84">
        <v>0.50004800000000005</v>
      </c>
      <c r="CJ84">
        <v>0</v>
      </c>
      <c r="CK84">
        <v>692.50428571428563</v>
      </c>
      <c r="CL84">
        <v>4.9990899999999998</v>
      </c>
      <c r="CM84">
        <v>7531.8714285714286</v>
      </c>
      <c r="CN84">
        <v>9557.6042857142875</v>
      </c>
      <c r="CO84">
        <v>43.561999999999998</v>
      </c>
      <c r="CP84">
        <v>45.936999999999998</v>
      </c>
      <c r="CQ84">
        <v>44.436999999999998</v>
      </c>
      <c r="CR84">
        <v>44.848000000000013</v>
      </c>
      <c r="CS84">
        <v>44.892714285714291</v>
      </c>
      <c r="CT84">
        <v>597.43857142857144</v>
      </c>
      <c r="CU84">
        <v>597.55285714285708</v>
      </c>
      <c r="CV84">
        <v>0</v>
      </c>
      <c r="CW84">
        <v>1670959274.2</v>
      </c>
      <c r="CX84">
        <v>0</v>
      </c>
      <c r="CY84">
        <v>1670954496.5999999</v>
      </c>
      <c r="CZ84" t="s">
        <v>356</v>
      </c>
      <c r="DA84">
        <v>1670954495.5999999</v>
      </c>
      <c r="DB84">
        <v>1670954496.5999999</v>
      </c>
      <c r="DC84">
        <v>16</v>
      </c>
      <c r="DD84">
        <v>-7.6999999999999999E-2</v>
      </c>
      <c r="DE84">
        <v>-1.0999999999999999E-2</v>
      </c>
      <c r="DF84">
        <v>-4.38</v>
      </c>
      <c r="DG84">
        <v>0.152</v>
      </c>
      <c r="DH84">
        <v>415</v>
      </c>
      <c r="DI84">
        <v>32</v>
      </c>
      <c r="DJ84">
        <v>0.4</v>
      </c>
      <c r="DK84">
        <v>0.41</v>
      </c>
      <c r="DL84">
        <v>-13.356287500000001</v>
      </c>
      <c r="DM84">
        <v>-1.0251793621012799</v>
      </c>
      <c r="DN84">
        <v>0.1115964923003855</v>
      </c>
      <c r="DO84">
        <v>0</v>
      </c>
      <c r="DP84">
        <v>0.6168112750000001</v>
      </c>
      <c r="DQ84">
        <v>-2.7482803001876839E-2</v>
      </c>
      <c r="DR84">
        <v>2.9020954066630812E-3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3.29671</v>
      </c>
      <c r="EB84">
        <v>2.62534</v>
      </c>
      <c r="EC84">
        <v>0.105853</v>
      </c>
      <c r="ED84">
        <v>0.106637</v>
      </c>
      <c r="EE84">
        <v>0.143562</v>
      </c>
      <c r="EF84">
        <v>0.140343</v>
      </c>
      <c r="EG84">
        <v>27057.8</v>
      </c>
      <c r="EH84">
        <v>27503.1</v>
      </c>
      <c r="EI84">
        <v>28153.200000000001</v>
      </c>
      <c r="EJ84">
        <v>29630.5</v>
      </c>
      <c r="EK84">
        <v>33176.9</v>
      </c>
      <c r="EL84">
        <v>35353</v>
      </c>
      <c r="EM84">
        <v>39736.800000000003</v>
      </c>
      <c r="EN84">
        <v>42340.4</v>
      </c>
      <c r="EO84">
        <v>2.2264200000000001</v>
      </c>
      <c r="EP84">
        <v>2.19217</v>
      </c>
      <c r="EQ84">
        <v>0.11863600000000001</v>
      </c>
      <c r="ER84">
        <v>0</v>
      </c>
      <c r="ES84">
        <v>31.479299999999999</v>
      </c>
      <c r="ET84">
        <v>999.9</v>
      </c>
      <c r="EU84">
        <v>72.5</v>
      </c>
      <c r="EV84">
        <v>34.1</v>
      </c>
      <c r="EW84">
        <v>38.544800000000002</v>
      </c>
      <c r="EX84">
        <v>57.944499999999998</v>
      </c>
      <c r="EY84">
        <v>-2.8966400000000001</v>
      </c>
      <c r="EZ84">
        <v>2</v>
      </c>
      <c r="FA84">
        <v>0.44850600000000002</v>
      </c>
      <c r="FB84">
        <v>0.42063499999999998</v>
      </c>
      <c r="FC84">
        <v>20.270800000000001</v>
      </c>
      <c r="FD84">
        <v>5.2190899999999996</v>
      </c>
      <c r="FE84">
        <v>12.004300000000001</v>
      </c>
      <c r="FF84">
        <v>4.9856999999999996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1.86225</v>
      </c>
      <c r="FN84">
        <v>1.8642099999999999</v>
      </c>
      <c r="FO84">
        <v>1.86033</v>
      </c>
      <c r="FP84">
        <v>1.8610599999999999</v>
      </c>
      <c r="FQ84">
        <v>1.8602000000000001</v>
      </c>
      <c r="FR84">
        <v>1.86188</v>
      </c>
      <c r="FS84">
        <v>1.8584499999999999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-4.4210000000000003</v>
      </c>
      <c r="GH84">
        <v>0.1525</v>
      </c>
      <c r="GI84">
        <v>-3.43048097447471</v>
      </c>
      <c r="GJ84">
        <v>-2.7043828418459848E-3</v>
      </c>
      <c r="GK84">
        <v>1.1637646390227569E-6</v>
      </c>
      <c r="GL84">
        <v>-2.7935288173591201E-10</v>
      </c>
      <c r="GM84">
        <v>0.15243500000000409</v>
      </c>
      <c r="GN84">
        <v>0</v>
      </c>
      <c r="GO84">
        <v>0</v>
      </c>
      <c r="GP84">
        <v>0</v>
      </c>
      <c r="GQ84">
        <v>5</v>
      </c>
      <c r="GR84">
        <v>2087</v>
      </c>
      <c r="GS84">
        <v>4</v>
      </c>
      <c r="GT84">
        <v>31</v>
      </c>
      <c r="GU84">
        <v>79.099999999999994</v>
      </c>
      <c r="GV84">
        <v>79.099999999999994</v>
      </c>
      <c r="GW84">
        <v>1.4636199999999999</v>
      </c>
      <c r="GX84">
        <v>2.5512700000000001</v>
      </c>
      <c r="GY84">
        <v>2.04834</v>
      </c>
      <c r="GZ84">
        <v>2.6184099999999999</v>
      </c>
      <c r="HA84">
        <v>2.1972700000000001</v>
      </c>
      <c r="HB84">
        <v>2.3339799999999999</v>
      </c>
      <c r="HC84">
        <v>39.491599999999998</v>
      </c>
      <c r="HD84">
        <v>13.9482</v>
      </c>
      <c r="HE84">
        <v>18</v>
      </c>
      <c r="HF84">
        <v>704.78899999999999</v>
      </c>
      <c r="HG84">
        <v>753.01800000000003</v>
      </c>
      <c r="HH84">
        <v>30.9983</v>
      </c>
      <c r="HI84">
        <v>33.094900000000003</v>
      </c>
      <c r="HJ84">
        <v>30.000299999999999</v>
      </c>
      <c r="HK84">
        <v>32.927399999999999</v>
      </c>
      <c r="HL84">
        <v>32.912300000000002</v>
      </c>
      <c r="HM84">
        <v>29.293800000000001</v>
      </c>
      <c r="HN84">
        <v>9.8483099999999997</v>
      </c>
      <c r="HO84">
        <v>100</v>
      </c>
      <c r="HP84">
        <v>31</v>
      </c>
      <c r="HQ84">
        <v>464.99799999999999</v>
      </c>
      <c r="HR84">
        <v>34.892899999999997</v>
      </c>
      <c r="HS84">
        <v>99.200100000000006</v>
      </c>
      <c r="HT84">
        <v>98.195099999999996</v>
      </c>
    </row>
    <row r="85" spans="1:228" x14ac:dyDescent="0.2">
      <c r="A85">
        <v>70</v>
      </c>
      <c r="B85">
        <v>1670959246.0999999</v>
      </c>
      <c r="C85">
        <v>275.5</v>
      </c>
      <c r="D85" t="s">
        <v>499</v>
      </c>
      <c r="E85" t="s">
        <v>500</v>
      </c>
      <c r="F85">
        <v>4</v>
      </c>
      <c r="G85">
        <v>1670959243.7874999</v>
      </c>
      <c r="H85">
        <f t="shared" si="34"/>
        <v>1.5473143672762881E-3</v>
      </c>
      <c r="I85">
        <f t="shared" si="35"/>
        <v>1.5473143672762881</v>
      </c>
      <c r="J85">
        <f t="shared" si="36"/>
        <v>9.0145598449194964</v>
      </c>
      <c r="K85">
        <f t="shared" si="37"/>
        <v>439.751125</v>
      </c>
      <c r="L85">
        <f t="shared" si="38"/>
        <v>279.27995440707213</v>
      </c>
      <c r="M85">
        <f t="shared" si="39"/>
        <v>28.253917552798875</v>
      </c>
      <c r="N85">
        <f t="shared" si="40"/>
        <v>44.488305850231562</v>
      </c>
      <c r="O85">
        <f t="shared" si="41"/>
        <v>9.6616675769182855E-2</v>
      </c>
      <c r="P85">
        <f t="shared" si="42"/>
        <v>3.684240229120499</v>
      </c>
      <c r="Q85">
        <f t="shared" si="43"/>
        <v>9.5230849888227859E-2</v>
      </c>
      <c r="R85">
        <f t="shared" si="44"/>
        <v>5.964213615067665E-2</v>
      </c>
      <c r="S85">
        <f t="shared" si="45"/>
        <v>226.1169194872476</v>
      </c>
      <c r="T85">
        <f t="shared" si="46"/>
        <v>34.047619685563497</v>
      </c>
      <c r="U85">
        <f t="shared" si="47"/>
        <v>33.403300000000002</v>
      </c>
      <c r="V85">
        <f t="shared" si="48"/>
        <v>5.1677260100774554</v>
      </c>
      <c r="W85">
        <f t="shared" si="49"/>
        <v>69.975577672118149</v>
      </c>
      <c r="X85">
        <f t="shared" si="50"/>
        <v>3.5951504870730822</v>
      </c>
      <c r="Y85">
        <f t="shared" si="51"/>
        <v>5.1377217690416783</v>
      </c>
      <c r="Z85">
        <f t="shared" si="52"/>
        <v>1.5725755230043732</v>
      </c>
      <c r="AA85">
        <f t="shared" si="53"/>
        <v>-68.236563596884309</v>
      </c>
      <c r="AB85">
        <f t="shared" si="54"/>
        <v>-20.637112484241172</v>
      </c>
      <c r="AC85">
        <f t="shared" si="55"/>
        <v>-1.2872758053393891</v>
      </c>
      <c r="AD85">
        <f t="shared" si="56"/>
        <v>135.95596760078274</v>
      </c>
      <c r="AE85">
        <f t="shared" si="57"/>
        <v>32.100086976393101</v>
      </c>
      <c r="AF85">
        <f t="shared" si="58"/>
        <v>1.533303834315384</v>
      </c>
      <c r="AG85">
        <f t="shared" si="59"/>
        <v>9.0145598449194964</v>
      </c>
      <c r="AH85">
        <v>469.55393554905783</v>
      </c>
      <c r="AI85">
        <v>459.0360606060608</v>
      </c>
      <c r="AJ85">
        <v>1.7004299031414429</v>
      </c>
      <c r="AK85">
        <v>63.959090836484933</v>
      </c>
      <c r="AL85">
        <f t="shared" si="60"/>
        <v>1.5473143672762881</v>
      </c>
      <c r="AM85">
        <v>34.920855343012157</v>
      </c>
      <c r="AN85">
        <v>35.54060666666664</v>
      </c>
      <c r="AO85">
        <v>2.9959508866429021E-5</v>
      </c>
      <c r="AP85">
        <v>94.062117317295773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47358.33254739939</v>
      </c>
      <c r="AV85">
        <f t="shared" si="64"/>
        <v>1199.99125</v>
      </c>
      <c r="AW85">
        <f t="shared" si="65"/>
        <v>1025.9192385944289</v>
      </c>
      <c r="AX85">
        <f t="shared" si="66"/>
        <v>0.85493893275840871</v>
      </c>
      <c r="AY85">
        <f t="shared" si="67"/>
        <v>0.18843214022372878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1670959243.7874999</v>
      </c>
      <c r="BF85">
        <v>439.751125</v>
      </c>
      <c r="BG85">
        <v>453.36587500000002</v>
      </c>
      <c r="BH85">
        <v>35.536787500000003</v>
      </c>
      <c r="BI85">
        <v>34.922475000000013</v>
      </c>
      <c r="BJ85">
        <v>444.17750000000001</v>
      </c>
      <c r="BK85">
        <v>35.384387500000003</v>
      </c>
      <c r="BL85">
        <v>649.96249999999998</v>
      </c>
      <c r="BM85">
        <v>101.067125</v>
      </c>
      <c r="BN85">
        <v>9.9883612499999996E-2</v>
      </c>
      <c r="BO85">
        <v>33.299399999999999</v>
      </c>
      <c r="BP85">
        <v>33.403300000000002</v>
      </c>
      <c r="BQ85">
        <v>999.9</v>
      </c>
      <c r="BR85">
        <v>0</v>
      </c>
      <c r="BS85">
        <v>0</v>
      </c>
      <c r="BT85">
        <v>9021.40625</v>
      </c>
      <c r="BU85">
        <v>0</v>
      </c>
      <c r="BV85">
        <v>1644.80375</v>
      </c>
      <c r="BW85">
        <v>-13.614850000000001</v>
      </c>
      <c r="BX85">
        <v>455.95425</v>
      </c>
      <c r="BY85">
        <v>469.77137499999998</v>
      </c>
      <c r="BZ85">
        <v>0.61434312499999999</v>
      </c>
      <c r="CA85">
        <v>453.36587500000002</v>
      </c>
      <c r="CB85">
        <v>34.922475000000013</v>
      </c>
      <c r="CC85">
        <v>3.59160375</v>
      </c>
      <c r="CD85">
        <v>3.52951375</v>
      </c>
      <c r="CE85">
        <v>27.059100000000001</v>
      </c>
      <c r="CF85">
        <v>26.7624</v>
      </c>
      <c r="CG85">
        <v>1199.99125</v>
      </c>
      <c r="CH85">
        <v>0.49995200000000001</v>
      </c>
      <c r="CI85">
        <v>0.50004800000000005</v>
      </c>
      <c r="CJ85">
        <v>0</v>
      </c>
      <c r="CK85">
        <v>692.77862500000003</v>
      </c>
      <c r="CL85">
        <v>4.9990899999999998</v>
      </c>
      <c r="CM85">
        <v>7535.0574999999999</v>
      </c>
      <c r="CN85">
        <v>9557.6075000000001</v>
      </c>
      <c r="CO85">
        <v>43.561999999999998</v>
      </c>
      <c r="CP85">
        <v>45.936999999999998</v>
      </c>
      <c r="CQ85">
        <v>44.436999999999998</v>
      </c>
      <c r="CR85">
        <v>44.811999999999998</v>
      </c>
      <c r="CS85">
        <v>44.890500000000003</v>
      </c>
      <c r="CT85">
        <v>597.43875000000003</v>
      </c>
      <c r="CU85">
        <v>597.55250000000001</v>
      </c>
      <c r="CV85">
        <v>0</v>
      </c>
      <c r="CW85">
        <v>1670959278.4000001</v>
      </c>
      <c r="CX85">
        <v>0</v>
      </c>
      <c r="CY85">
        <v>1670954496.5999999</v>
      </c>
      <c r="CZ85" t="s">
        <v>356</v>
      </c>
      <c r="DA85">
        <v>1670954495.5999999</v>
      </c>
      <c r="DB85">
        <v>1670954496.5999999</v>
      </c>
      <c r="DC85">
        <v>16</v>
      </c>
      <c r="DD85">
        <v>-7.6999999999999999E-2</v>
      </c>
      <c r="DE85">
        <v>-1.0999999999999999E-2</v>
      </c>
      <c r="DF85">
        <v>-4.38</v>
      </c>
      <c r="DG85">
        <v>0.152</v>
      </c>
      <c r="DH85">
        <v>415</v>
      </c>
      <c r="DI85">
        <v>32</v>
      </c>
      <c r="DJ85">
        <v>0.4</v>
      </c>
      <c r="DK85">
        <v>0.41</v>
      </c>
      <c r="DL85">
        <v>-13.442107500000001</v>
      </c>
      <c r="DM85">
        <v>-0.92903752345210788</v>
      </c>
      <c r="DN85">
        <v>0.10184533957796001</v>
      </c>
      <c r="DO85">
        <v>0</v>
      </c>
      <c r="DP85">
        <v>0.61550004999999997</v>
      </c>
      <c r="DQ85">
        <v>-1.7753786116322699E-2</v>
      </c>
      <c r="DR85">
        <v>2.1780050499252629E-3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365</v>
      </c>
      <c r="EA85">
        <v>3.2966700000000002</v>
      </c>
      <c r="EB85">
        <v>2.6253600000000001</v>
      </c>
      <c r="EC85">
        <v>0.10703799999999999</v>
      </c>
      <c r="ED85">
        <v>0.10782</v>
      </c>
      <c r="EE85">
        <v>0.143595</v>
      </c>
      <c r="EF85">
        <v>0.14036399999999999</v>
      </c>
      <c r="EG85">
        <v>27022.3</v>
      </c>
      <c r="EH85">
        <v>27467.1</v>
      </c>
      <c r="EI85">
        <v>28153.599999999999</v>
      </c>
      <c r="EJ85">
        <v>29630.9</v>
      </c>
      <c r="EK85">
        <v>33176.699999999997</v>
      </c>
      <c r="EL85">
        <v>35352.9</v>
      </c>
      <c r="EM85">
        <v>39737.9</v>
      </c>
      <c r="EN85">
        <v>42341.2</v>
      </c>
      <c r="EO85">
        <v>2.22627</v>
      </c>
      <c r="EP85">
        <v>2.19225</v>
      </c>
      <c r="EQ85">
        <v>0.119045</v>
      </c>
      <c r="ER85">
        <v>0</v>
      </c>
      <c r="ES85">
        <v>31.471800000000002</v>
      </c>
      <c r="ET85">
        <v>999.9</v>
      </c>
      <c r="EU85">
        <v>72.5</v>
      </c>
      <c r="EV85">
        <v>34.200000000000003</v>
      </c>
      <c r="EW85">
        <v>38.756</v>
      </c>
      <c r="EX85">
        <v>57.854500000000002</v>
      </c>
      <c r="EY85">
        <v>-2.9006400000000001</v>
      </c>
      <c r="EZ85">
        <v>2</v>
      </c>
      <c r="FA85">
        <v>0.44864300000000001</v>
      </c>
      <c r="FB85">
        <v>0.416487</v>
      </c>
      <c r="FC85">
        <v>20.270700000000001</v>
      </c>
      <c r="FD85">
        <v>5.2189399999999999</v>
      </c>
      <c r="FE85">
        <v>12.0044</v>
      </c>
      <c r="FF85">
        <v>4.9859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1.8622700000000001</v>
      </c>
      <c r="FN85">
        <v>1.8642099999999999</v>
      </c>
      <c r="FO85">
        <v>1.8603099999999999</v>
      </c>
      <c r="FP85">
        <v>1.8610199999999999</v>
      </c>
      <c r="FQ85">
        <v>1.8602000000000001</v>
      </c>
      <c r="FR85">
        <v>1.86188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-4.4329999999999998</v>
      </c>
      <c r="GH85">
        <v>0.15240000000000001</v>
      </c>
      <c r="GI85">
        <v>-3.43048097447471</v>
      </c>
      <c r="GJ85">
        <v>-2.7043828418459848E-3</v>
      </c>
      <c r="GK85">
        <v>1.1637646390227569E-6</v>
      </c>
      <c r="GL85">
        <v>-2.7935288173591201E-10</v>
      </c>
      <c r="GM85">
        <v>0.15243500000000409</v>
      </c>
      <c r="GN85">
        <v>0</v>
      </c>
      <c r="GO85">
        <v>0</v>
      </c>
      <c r="GP85">
        <v>0</v>
      </c>
      <c r="GQ85">
        <v>5</v>
      </c>
      <c r="GR85">
        <v>2087</v>
      </c>
      <c r="GS85">
        <v>4</v>
      </c>
      <c r="GT85">
        <v>31</v>
      </c>
      <c r="GU85">
        <v>79.2</v>
      </c>
      <c r="GV85">
        <v>79.2</v>
      </c>
      <c r="GW85">
        <v>1.48193</v>
      </c>
      <c r="GX85">
        <v>2.5634800000000002</v>
      </c>
      <c r="GY85">
        <v>2.04834</v>
      </c>
      <c r="GZ85">
        <v>2.6171899999999999</v>
      </c>
      <c r="HA85">
        <v>2.1972700000000001</v>
      </c>
      <c r="HB85">
        <v>2.35229</v>
      </c>
      <c r="HC85">
        <v>39.491599999999998</v>
      </c>
      <c r="HD85">
        <v>13.939399999999999</v>
      </c>
      <c r="HE85">
        <v>18</v>
      </c>
      <c r="HF85">
        <v>704.68100000000004</v>
      </c>
      <c r="HG85">
        <v>753.10900000000004</v>
      </c>
      <c r="HH85">
        <v>30.9986</v>
      </c>
      <c r="HI85">
        <v>33.094900000000003</v>
      </c>
      <c r="HJ85">
        <v>30.000299999999999</v>
      </c>
      <c r="HK85">
        <v>32.929099999999998</v>
      </c>
      <c r="HL85">
        <v>32.913800000000002</v>
      </c>
      <c r="HM85">
        <v>29.643799999999999</v>
      </c>
      <c r="HN85">
        <v>9.8483099999999997</v>
      </c>
      <c r="HO85">
        <v>100</v>
      </c>
      <c r="HP85">
        <v>31</v>
      </c>
      <c r="HQ85">
        <v>471.678</v>
      </c>
      <c r="HR85">
        <v>34.892299999999999</v>
      </c>
      <c r="HS85">
        <v>99.202299999999994</v>
      </c>
      <c r="HT85">
        <v>98.196799999999996</v>
      </c>
    </row>
    <row r="86" spans="1:228" x14ac:dyDescent="0.2">
      <c r="A86">
        <v>71</v>
      </c>
      <c r="B86">
        <v>1670959250.0999999</v>
      </c>
      <c r="C86">
        <v>279.5</v>
      </c>
      <c r="D86" t="s">
        <v>501</v>
      </c>
      <c r="E86" t="s">
        <v>502</v>
      </c>
      <c r="F86">
        <v>4</v>
      </c>
      <c r="G86">
        <v>1670959248.0999999</v>
      </c>
      <c r="H86">
        <f t="shared" si="34"/>
        <v>1.5708525525947705E-3</v>
      </c>
      <c r="I86">
        <f t="shared" si="35"/>
        <v>1.5708525525947705</v>
      </c>
      <c r="J86">
        <f t="shared" si="36"/>
        <v>8.6003515523919258</v>
      </c>
      <c r="K86">
        <f t="shared" si="37"/>
        <v>446.86785714285708</v>
      </c>
      <c r="L86">
        <f t="shared" si="38"/>
        <v>295.32693892772011</v>
      </c>
      <c r="M86">
        <f t="shared" si="39"/>
        <v>29.877906513177198</v>
      </c>
      <c r="N86">
        <f t="shared" si="40"/>
        <v>45.20913705988</v>
      </c>
      <c r="O86">
        <f t="shared" si="41"/>
        <v>9.8186383524906634E-2</v>
      </c>
      <c r="P86">
        <f t="shared" si="42"/>
        <v>3.6861545006079859</v>
      </c>
      <c r="Q86">
        <f t="shared" si="43"/>
        <v>9.6756252448489094E-2</v>
      </c>
      <c r="R86">
        <f t="shared" si="44"/>
        <v>6.0599414042877615E-2</v>
      </c>
      <c r="S86">
        <f t="shared" si="45"/>
        <v>226.11691037864347</v>
      </c>
      <c r="T86">
        <f t="shared" si="46"/>
        <v>34.047234781646438</v>
      </c>
      <c r="U86">
        <f t="shared" si="47"/>
        <v>33.403528571428573</v>
      </c>
      <c r="V86">
        <f t="shared" si="48"/>
        <v>5.167792184598202</v>
      </c>
      <c r="W86">
        <f t="shared" si="49"/>
        <v>69.98152104026353</v>
      </c>
      <c r="X86">
        <f t="shared" si="50"/>
        <v>3.5964437064315207</v>
      </c>
      <c r="Y86">
        <f t="shared" si="51"/>
        <v>5.1391333783132893</v>
      </c>
      <c r="Z86">
        <f t="shared" si="52"/>
        <v>1.5713484781666813</v>
      </c>
      <c r="AA86">
        <f t="shared" si="53"/>
        <v>-69.274597569429375</v>
      </c>
      <c r="AB86">
        <f t="shared" si="54"/>
        <v>-19.71949171628453</v>
      </c>
      <c r="AC86">
        <f t="shared" si="55"/>
        <v>-1.2294297061868886</v>
      </c>
      <c r="AD86">
        <f t="shared" si="56"/>
        <v>135.89339138674268</v>
      </c>
      <c r="AE86">
        <f t="shared" si="57"/>
        <v>32.19925593498121</v>
      </c>
      <c r="AF86">
        <f t="shared" si="58"/>
        <v>1.5491452064419917</v>
      </c>
      <c r="AG86">
        <f t="shared" si="59"/>
        <v>8.6003515523919258</v>
      </c>
      <c r="AH86">
        <v>476.42898702521438</v>
      </c>
      <c r="AI86">
        <v>465.94845454545458</v>
      </c>
      <c r="AJ86">
        <v>1.7367509461396811</v>
      </c>
      <c r="AK86">
        <v>63.959090836484933</v>
      </c>
      <c r="AL86">
        <f t="shared" si="60"/>
        <v>1.5708525525947705</v>
      </c>
      <c r="AM86">
        <v>34.925822820495959</v>
      </c>
      <c r="AN86">
        <v>35.554613333333322</v>
      </c>
      <c r="AO86">
        <v>8.7434203035142034E-5</v>
      </c>
      <c r="AP86">
        <v>94.062117317295773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47391.781170026719</v>
      </c>
      <c r="AV86">
        <f t="shared" si="64"/>
        <v>1200.001428571429</v>
      </c>
      <c r="AW86">
        <f t="shared" si="65"/>
        <v>1025.9269421651006</v>
      </c>
      <c r="AX86">
        <f t="shared" si="66"/>
        <v>0.85493810068746368</v>
      </c>
      <c r="AY86">
        <f t="shared" si="67"/>
        <v>0.18843053432680482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1670959248.0999999</v>
      </c>
      <c r="BF86">
        <v>446.86785714285708</v>
      </c>
      <c r="BG86">
        <v>460.53014285714289</v>
      </c>
      <c r="BH86">
        <v>35.548900000000003</v>
      </c>
      <c r="BI86">
        <v>34.9283</v>
      </c>
      <c r="BJ86">
        <v>451.30728571428568</v>
      </c>
      <c r="BK86">
        <v>35.396471428571417</v>
      </c>
      <c r="BL86">
        <v>650.01642857142849</v>
      </c>
      <c r="BM86">
        <v>101.069</v>
      </c>
      <c r="BN86">
        <v>9.9916800000000014E-2</v>
      </c>
      <c r="BO86">
        <v>33.304299999999998</v>
      </c>
      <c r="BP86">
        <v>33.403528571428573</v>
      </c>
      <c r="BQ86">
        <v>999.89999999999986</v>
      </c>
      <c r="BR86">
        <v>0</v>
      </c>
      <c r="BS86">
        <v>0</v>
      </c>
      <c r="BT86">
        <v>9027.8571428571431</v>
      </c>
      <c r="BU86">
        <v>0</v>
      </c>
      <c r="BV86">
        <v>1634.6785714285711</v>
      </c>
      <c r="BW86">
        <v>-13.662128571428569</v>
      </c>
      <c r="BX86">
        <v>463.33885714285719</v>
      </c>
      <c r="BY86">
        <v>477.19742857142847</v>
      </c>
      <c r="BZ86">
        <v>0.6206005714285715</v>
      </c>
      <c r="CA86">
        <v>460.53014285714289</v>
      </c>
      <c r="CB86">
        <v>34.9283</v>
      </c>
      <c r="CC86">
        <v>3.5928842857142849</v>
      </c>
      <c r="CD86">
        <v>3.5301642857142861</v>
      </c>
      <c r="CE86">
        <v>27.065200000000001</v>
      </c>
      <c r="CF86">
        <v>26.765499999999999</v>
      </c>
      <c r="CG86">
        <v>1200.001428571429</v>
      </c>
      <c r="CH86">
        <v>0.49997999999999998</v>
      </c>
      <c r="CI86">
        <v>0.50001999999999991</v>
      </c>
      <c r="CJ86">
        <v>0</v>
      </c>
      <c r="CK86">
        <v>693.16800000000001</v>
      </c>
      <c r="CL86">
        <v>4.9990899999999998</v>
      </c>
      <c r="CM86">
        <v>7539.0214285714274</v>
      </c>
      <c r="CN86">
        <v>9557.7857142857138</v>
      </c>
      <c r="CO86">
        <v>43.561999999999998</v>
      </c>
      <c r="CP86">
        <v>45.936999999999998</v>
      </c>
      <c r="CQ86">
        <v>44.436999999999998</v>
      </c>
      <c r="CR86">
        <v>44.857000000000014</v>
      </c>
      <c r="CS86">
        <v>44.901571428571437</v>
      </c>
      <c r="CT86">
        <v>597.47714285714289</v>
      </c>
      <c r="CU86">
        <v>597.52428571428572</v>
      </c>
      <c r="CV86">
        <v>0</v>
      </c>
      <c r="CW86">
        <v>1670959282</v>
      </c>
      <c r="CX86">
        <v>0</v>
      </c>
      <c r="CY86">
        <v>1670954496.5999999</v>
      </c>
      <c r="CZ86" t="s">
        <v>356</v>
      </c>
      <c r="DA86">
        <v>1670954495.5999999</v>
      </c>
      <c r="DB86">
        <v>1670954496.5999999</v>
      </c>
      <c r="DC86">
        <v>16</v>
      </c>
      <c r="DD86">
        <v>-7.6999999999999999E-2</v>
      </c>
      <c r="DE86">
        <v>-1.0999999999999999E-2</v>
      </c>
      <c r="DF86">
        <v>-4.38</v>
      </c>
      <c r="DG86">
        <v>0.152</v>
      </c>
      <c r="DH86">
        <v>415</v>
      </c>
      <c r="DI86">
        <v>32</v>
      </c>
      <c r="DJ86">
        <v>0.4</v>
      </c>
      <c r="DK86">
        <v>0.41</v>
      </c>
      <c r="DL86">
        <v>-13.51559</v>
      </c>
      <c r="DM86">
        <v>-0.93971707317072262</v>
      </c>
      <c r="DN86">
        <v>0.10362484692389159</v>
      </c>
      <c r="DO86">
        <v>0</v>
      </c>
      <c r="DP86">
        <v>0.61574005000000009</v>
      </c>
      <c r="DQ86">
        <v>5.6210881801103197E-3</v>
      </c>
      <c r="DR86">
        <v>2.6736660781593348E-3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365</v>
      </c>
      <c r="EA86">
        <v>3.2968000000000002</v>
      </c>
      <c r="EB86">
        <v>2.6255199999999999</v>
      </c>
      <c r="EC86">
        <v>0.108228</v>
      </c>
      <c r="ED86">
        <v>0.108986</v>
      </c>
      <c r="EE86">
        <v>0.143619</v>
      </c>
      <c r="EF86">
        <v>0.140377</v>
      </c>
      <c r="EG86">
        <v>26986</v>
      </c>
      <c r="EH86">
        <v>27430.799999999999</v>
      </c>
      <c r="EI86">
        <v>28153.3</v>
      </c>
      <c r="EJ86">
        <v>29630.6</v>
      </c>
      <c r="EK86">
        <v>33175.199999999997</v>
      </c>
      <c r="EL86">
        <v>35351.9</v>
      </c>
      <c r="EM86">
        <v>39737.1</v>
      </c>
      <c r="EN86">
        <v>42340.6</v>
      </c>
      <c r="EO86">
        <v>2.22668</v>
      </c>
      <c r="EP86">
        <v>2.1921499999999998</v>
      </c>
      <c r="EQ86">
        <v>0.119362</v>
      </c>
      <c r="ER86">
        <v>0</v>
      </c>
      <c r="ES86">
        <v>31.466999999999999</v>
      </c>
      <c r="ET86">
        <v>999.9</v>
      </c>
      <c r="EU86">
        <v>72.5</v>
      </c>
      <c r="EV86">
        <v>34.200000000000003</v>
      </c>
      <c r="EW86">
        <v>38.758200000000002</v>
      </c>
      <c r="EX86">
        <v>57.4345</v>
      </c>
      <c r="EY86">
        <v>-2.84856</v>
      </c>
      <c r="EZ86">
        <v>2</v>
      </c>
      <c r="FA86">
        <v>0.448544</v>
      </c>
      <c r="FB86">
        <v>0.41277200000000003</v>
      </c>
      <c r="FC86">
        <v>20.270700000000001</v>
      </c>
      <c r="FD86">
        <v>5.2202799999999998</v>
      </c>
      <c r="FE86">
        <v>12.004</v>
      </c>
      <c r="FF86">
        <v>4.9863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1.86226</v>
      </c>
      <c r="FN86">
        <v>1.86425</v>
      </c>
      <c r="FO86">
        <v>1.86032</v>
      </c>
      <c r="FP86">
        <v>1.8610599999999999</v>
      </c>
      <c r="FQ86">
        <v>1.8602000000000001</v>
      </c>
      <c r="FR86">
        <v>1.86188</v>
      </c>
      <c r="FS86">
        <v>1.85846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-4.4459999999999997</v>
      </c>
      <c r="GH86">
        <v>0.1525</v>
      </c>
      <c r="GI86">
        <v>-3.43048097447471</v>
      </c>
      <c r="GJ86">
        <v>-2.7043828418459848E-3</v>
      </c>
      <c r="GK86">
        <v>1.1637646390227569E-6</v>
      </c>
      <c r="GL86">
        <v>-2.7935288173591201E-10</v>
      </c>
      <c r="GM86">
        <v>0.15243500000000409</v>
      </c>
      <c r="GN86">
        <v>0</v>
      </c>
      <c r="GO86">
        <v>0</v>
      </c>
      <c r="GP86">
        <v>0</v>
      </c>
      <c r="GQ86">
        <v>5</v>
      </c>
      <c r="GR86">
        <v>2087</v>
      </c>
      <c r="GS86">
        <v>4</v>
      </c>
      <c r="GT86">
        <v>31</v>
      </c>
      <c r="GU86">
        <v>79.2</v>
      </c>
      <c r="GV86">
        <v>79.2</v>
      </c>
      <c r="GW86">
        <v>1.49902</v>
      </c>
      <c r="GX86">
        <v>2.5634800000000002</v>
      </c>
      <c r="GY86">
        <v>2.04834</v>
      </c>
      <c r="GZ86">
        <v>2.6184099999999999</v>
      </c>
      <c r="HA86">
        <v>2.1972700000000001</v>
      </c>
      <c r="HB86">
        <v>2.34375</v>
      </c>
      <c r="HC86">
        <v>39.491599999999998</v>
      </c>
      <c r="HD86">
        <v>13.921900000000001</v>
      </c>
      <c r="HE86">
        <v>18</v>
      </c>
      <c r="HF86">
        <v>705.03099999999995</v>
      </c>
      <c r="HG86">
        <v>753.03099999999995</v>
      </c>
      <c r="HH86">
        <v>30.998799999999999</v>
      </c>
      <c r="HI86">
        <v>33.094900000000003</v>
      </c>
      <c r="HJ86">
        <v>30.0002</v>
      </c>
      <c r="HK86">
        <v>32.930300000000003</v>
      </c>
      <c r="HL86">
        <v>32.915199999999999</v>
      </c>
      <c r="HM86">
        <v>29.997</v>
      </c>
      <c r="HN86">
        <v>9.8483099999999997</v>
      </c>
      <c r="HO86">
        <v>100</v>
      </c>
      <c r="HP86">
        <v>31</v>
      </c>
      <c r="HQ86">
        <v>478.37</v>
      </c>
      <c r="HR86">
        <v>34.880699999999997</v>
      </c>
      <c r="HS86">
        <v>99.200800000000001</v>
      </c>
      <c r="HT86">
        <v>98.195499999999996</v>
      </c>
    </row>
    <row r="87" spans="1:228" x14ac:dyDescent="0.2">
      <c r="A87">
        <v>72</v>
      </c>
      <c r="B87">
        <v>1670959254.0999999</v>
      </c>
      <c r="C87">
        <v>283.5</v>
      </c>
      <c r="D87" t="s">
        <v>503</v>
      </c>
      <c r="E87" t="s">
        <v>504</v>
      </c>
      <c r="F87">
        <v>4</v>
      </c>
      <c r="G87">
        <v>1670959251.7874999</v>
      </c>
      <c r="H87">
        <f t="shared" si="34"/>
        <v>1.5670007892838532E-3</v>
      </c>
      <c r="I87">
        <f t="shared" si="35"/>
        <v>1.5670007892838531</v>
      </c>
      <c r="J87">
        <f t="shared" si="36"/>
        <v>8.9739949859084795</v>
      </c>
      <c r="K87">
        <f t="shared" si="37"/>
        <v>453.00712499999997</v>
      </c>
      <c r="L87">
        <f t="shared" si="38"/>
        <v>294.99989445946005</v>
      </c>
      <c r="M87">
        <f t="shared" si="39"/>
        <v>29.843824902496326</v>
      </c>
      <c r="N87">
        <f t="shared" si="40"/>
        <v>45.828712389390901</v>
      </c>
      <c r="O87">
        <f t="shared" si="41"/>
        <v>9.8030899753872525E-2</v>
      </c>
      <c r="P87">
        <f t="shared" si="42"/>
        <v>3.6826613331701354</v>
      </c>
      <c r="Q87">
        <f t="shared" si="43"/>
        <v>9.6603927964779499E-2</v>
      </c>
      <c r="R87">
        <f t="shared" si="44"/>
        <v>6.0503932308319734E-2</v>
      </c>
      <c r="S87">
        <f t="shared" si="45"/>
        <v>226.11793461230292</v>
      </c>
      <c r="T87">
        <f t="shared" si="46"/>
        <v>34.048883222904124</v>
      </c>
      <c r="U87">
        <f t="shared" si="47"/>
        <v>33.401187499999999</v>
      </c>
      <c r="V87">
        <f t="shared" si="48"/>
        <v>5.167114447636199</v>
      </c>
      <c r="W87">
        <f t="shared" si="49"/>
        <v>69.995603102324807</v>
      </c>
      <c r="X87">
        <f t="shared" si="50"/>
        <v>3.5972026947657851</v>
      </c>
      <c r="Y87">
        <f t="shared" si="51"/>
        <v>5.139183799169678</v>
      </c>
      <c r="Z87">
        <f t="shared" si="52"/>
        <v>1.5699117528704138</v>
      </c>
      <c r="AA87">
        <f t="shared" si="53"/>
        <v>-69.104734807417927</v>
      </c>
      <c r="AB87">
        <f t="shared" si="54"/>
        <v>-19.201264720139974</v>
      </c>
      <c r="AC87">
        <f t="shared" si="55"/>
        <v>-1.1982431830046241</v>
      </c>
      <c r="AD87">
        <f t="shared" si="56"/>
        <v>136.61369190174037</v>
      </c>
      <c r="AE87">
        <f t="shared" si="57"/>
        <v>32.263623414531843</v>
      </c>
      <c r="AF87">
        <f t="shared" si="58"/>
        <v>1.5534953617528997</v>
      </c>
      <c r="AG87">
        <f t="shared" si="59"/>
        <v>8.9739949859084795</v>
      </c>
      <c r="AH87">
        <v>483.3561490956011</v>
      </c>
      <c r="AI87">
        <v>472.81204242424252</v>
      </c>
      <c r="AJ87">
        <v>1.7119967041582591</v>
      </c>
      <c r="AK87">
        <v>63.959090836484933</v>
      </c>
      <c r="AL87">
        <f t="shared" si="60"/>
        <v>1.5670007892838531</v>
      </c>
      <c r="AM87">
        <v>34.933024383936512</v>
      </c>
      <c r="AN87">
        <v>35.560570909090899</v>
      </c>
      <c r="AO87">
        <v>3.0341074461633301E-5</v>
      </c>
      <c r="AP87">
        <v>94.062117317295773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47329.336348414006</v>
      </c>
      <c r="AV87">
        <f t="shared" si="64"/>
        <v>1199.9962499999999</v>
      </c>
      <c r="AW87">
        <f t="shared" si="65"/>
        <v>1025.9235510944575</v>
      </c>
      <c r="AX87">
        <f t="shared" si="66"/>
        <v>0.85493896426297789</v>
      </c>
      <c r="AY87">
        <f t="shared" si="67"/>
        <v>0.18843220102754732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1670959251.7874999</v>
      </c>
      <c r="BF87">
        <v>453.00712499999997</v>
      </c>
      <c r="BG87">
        <v>466.70037500000001</v>
      </c>
      <c r="BH87">
        <v>35.557587499999997</v>
      </c>
      <c r="BI87">
        <v>34.935274999999997</v>
      </c>
      <c r="BJ87">
        <v>457.45762500000001</v>
      </c>
      <c r="BK87">
        <v>35.405137500000002</v>
      </c>
      <c r="BL87">
        <v>650.04212499999994</v>
      </c>
      <c r="BM87">
        <v>101.0655</v>
      </c>
      <c r="BN87">
        <v>0.1000443375</v>
      </c>
      <c r="BO87">
        <v>33.304474999999996</v>
      </c>
      <c r="BP87">
        <v>33.401187499999999</v>
      </c>
      <c r="BQ87">
        <v>999.9</v>
      </c>
      <c r="BR87">
        <v>0</v>
      </c>
      <c r="BS87">
        <v>0</v>
      </c>
      <c r="BT87">
        <v>9016.09375</v>
      </c>
      <c r="BU87">
        <v>0</v>
      </c>
      <c r="BV87">
        <v>1630.01875</v>
      </c>
      <c r="BW87">
        <v>-13.693524999999999</v>
      </c>
      <c r="BX87">
        <v>469.70875000000001</v>
      </c>
      <c r="BY87">
        <v>483.59500000000003</v>
      </c>
      <c r="BZ87">
        <v>0.62230112500000001</v>
      </c>
      <c r="CA87">
        <v>466.70037500000001</v>
      </c>
      <c r="CB87">
        <v>34.935274999999997</v>
      </c>
      <c r="CC87">
        <v>3.5936487499999998</v>
      </c>
      <c r="CD87">
        <v>3.5307587499999999</v>
      </c>
      <c r="CE87">
        <v>27.0688125</v>
      </c>
      <c r="CF87">
        <v>26.768362499999999</v>
      </c>
      <c r="CG87">
        <v>1199.9962499999999</v>
      </c>
      <c r="CH87">
        <v>0.49995200000000001</v>
      </c>
      <c r="CI87">
        <v>0.50004800000000005</v>
      </c>
      <c r="CJ87">
        <v>0</v>
      </c>
      <c r="CK87">
        <v>693.55424999999991</v>
      </c>
      <c r="CL87">
        <v>4.9990899999999998</v>
      </c>
      <c r="CM87">
        <v>7542.4737500000001</v>
      </c>
      <c r="CN87">
        <v>9557.6549999999988</v>
      </c>
      <c r="CO87">
        <v>43.561999999999998</v>
      </c>
      <c r="CP87">
        <v>45.936999999999998</v>
      </c>
      <c r="CQ87">
        <v>44.436999999999998</v>
      </c>
      <c r="CR87">
        <v>44.843499999999999</v>
      </c>
      <c r="CS87">
        <v>44.921499999999988</v>
      </c>
      <c r="CT87">
        <v>597.44000000000005</v>
      </c>
      <c r="CU87">
        <v>597.55624999999986</v>
      </c>
      <c r="CV87">
        <v>0</v>
      </c>
      <c r="CW87">
        <v>1670959286.2</v>
      </c>
      <c r="CX87">
        <v>0</v>
      </c>
      <c r="CY87">
        <v>1670954496.5999999</v>
      </c>
      <c r="CZ87" t="s">
        <v>356</v>
      </c>
      <c r="DA87">
        <v>1670954495.5999999</v>
      </c>
      <c r="DB87">
        <v>1670954496.5999999</v>
      </c>
      <c r="DC87">
        <v>16</v>
      </c>
      <c r="DD87">
        <v>-7.6999999999999999E-2</v>
      </c>
      <c r="DE87">
        <v>-1.0999999999999999E-2</v>
      </c>
      <c r="DF87">
        <v>-4.38</v>
      </c>
      <c r="DG87">
        <v>0.152</v>
      </c>
      <c r="DH87">
        <v>415</v>
      </c>
      <c r="DI87">
        <v>32</v>
      </c>
      <c r="DJ87">
        <v>0.4</v>
      </c>
      <c r="DK87">
        <v>0.41</v>
      </c>
      <c r="DL87">
        <v>-13.567055</v>
      </c>
      <c r="DM87">
        <v>-1.00195046904314</v>
      </c>
      <c r="DN87">
        <v>0.10797171840347811</v>
      </c>
      <c r="DO87">
        <v>0</v>
      </c>
      <c r="DP87">
        <v>0.61688340000000008</v>
      </c>
      <c r="DQ87">
        <v>2.6213155722325129E-2</v>
      </c>
      <c r="DR87">
        <v>3.7432581182707601E-3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365</v>
      </c>
      <c r="EA87">
        <v>3.2967499999999998</v>
      </c>
      <c r="EB87">
        <v>2.62534</v>
      </c>
      <c r="EC87">
        <v>0.109401</v>
      </c>
      <c r="ED87">
        <v>0.110161</v>
      </c>
      <c r="EE87">
        <v>0.14364499999999999</v>
      </c>
      <c r="EF87">
        <v>0.14039299999999999</v>
      </c>
      <c r="EG87">
        <v>26950.5</v>
      </c>
      <c r="EH87">
        <v>27394.6</v>
      </c>
      <c r="EI87">
        <v>28153.3</v>
      </c>
      <c r="EJ87">
        <v>29630.6</v>
      </c>
      <c r="EK87">
        <v>33174.699999999997</v>
      </c>
      <c r="EL87">
        <v>35351.4</v>
      </c>
      <c r="EM87">
        <v>39737.599999999999</v>
      </c>
      <c r="EN87">
        <v>42340.6</v>
      </c>
      <c r="EO87">
        <v>2.22648</v>
      </c>
      <c r="EP87">
        <v>2.1920799999999998</v>
      </c>
      <c r="EQ87">
        <v>0.119917</v>
      </c>
      <c r="ER87">
        <v>0</v>
      </c>
      <c r="ES87">
        <v>31.4635</v>
      </c>
      <c r="ET87">
        <v>999.9</v>
      </c>
      <c r="EU87">
        <v>72.5</v>
      </c>
      <c r="EV87">
        <v>34.200000000000003</v>
      </c>
      <c r="EW87">
        <v>38.759799999999998</v>
      </c>
      <c r="EX87">
        <v>57.704500000000003</v>
      </c>
      <c r="EY87">
        <v>-2.7844500000000001</v>
      </c>
      <c r="EZ87">
        <v>2</v>
      </c>
      <c r="FA87">
        <v>0.44893499999999997</v>
      </c>
      <c r="FB87">
        <v>0.40826000000000001</v>
      </c>
      <c r="FC87">
        <v>20.270800000000001</v>
      </c>
      <c r="FD87">
        <v>5.2199900000000001</v>
      </c>
      <c r="FE87">
        <v>12.0044</v>
      </c>
      <c r="FF87">
        <v>4.9863999999999997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1.8622300000000001</v>
      </c>
      <c r="FN87">
        <v>1.8642300000000001</v>
      </c>
      <c r="FO87">
        <v>1.86033</v>
      </c>
      <c r="FP87">
        <v>1.8610599999999999</v>
      </c>
      <c r="FQ87">
        <v>1.8602000000000001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-4.4580000000000002</v>
      </c>
      <c r="GH87">
        <v>0.15240000000000001</v>
      </c>
      <c r="GI87">
        <v>-3.43048097447471</v>
      </c>
      <c r="GJ87">
        <v>-2.7043828418459848E-3</v>
      </c>
      <c r="GK87">
        <v>1.1637646390227569E-6</v>
      </c>
      <c r="GL87">
        <v>-2.7935288173591201E-10</v>
      </c>
      <c r="GM87">
        <v>0.15243500000000409</v>
      </c>
      <c r="GN87">
        <v>0</v>
      </c>
      <c r="GO87">
        <v>0</v>
      </c>
      <c r="GP87">
        <v>0</v>
      </c>
      <c r="GQ87">
        <v>5</v>
      </c>
      <c r="GR87">
        <v>2087</v>
      </c>
      <c r="GS87">
        <v>4</v>
      </c>
      <c r="GT87">
        <v>31</v>
      </c>
      <c r="GU87">
        <v>79.3</v>
      </c>
      <c r="GV87">
        <v>79.3</v>
      </c>
      <c r="GW87">
        <v>1.5161100000000001</v>
      </c>
      <c r="GX87">
        <v>2.5598100000000001</v>
      </c>
      <c r="GY87">
        <v>2.04834</v>
      </c>
      <c r="GZ87">
        <v>2.6184099999999999</v>
      </c>
      <c r="HA87">
        <v>2.1972700000000001</v>
      </c>
      <c r="HB87">
        <v>2.2692899999999998</v>
      </c>
      <c r="HC87">
        <v>39.491599999999998</v>
      </c>
      <c r="HD87">
        <v>13.921900000000001</v>
      </c>
      <c r="HE87">
        <v>18</v>
      </c>
      <c r="HF87">
        <v>704.86500000000001</v>
      </c>
      <c r="HG87">
        <v>752.95799999999997</v>
      </c>
      <c r="HH87">
        <v>30.998799999999999</v>
      </c>
      <c r="HI87">
        <v>33.094900000000003</v>
      </c>
      <c r="HJ87">
        <v>30.000299999999999</v>
      </c>
      <c r="HK87">
        <v>32.930500000000002</v>
      </c>
      <c r="HL87">
        <v>32.915300000000002</v>
      </c>
      <c r="HM87">
        <v>30.346399999999999</v>
      </c>
      <c r="HN87">
        <v>9.8483099999999997</v>
      </c>
      <c r="HO87">
        <v>100</v>
      </c>
      <c r="HP87">
        <v>31</v>
      </c>
      <c r="HQ87">
        <v>485.053</v>
      </c>
      <c r="HR87">
        <v>34.854999999999997</v>
      </c>
      <c r="HS87">
        <v>99.201599999999999</v>
      </c>
      <c r="HT87">
        <v>98.195499999999996</v>
      </c>
    </row>
    <row r="88" spans="1:228" x14ac:dyDescent="0.2">
      <c r="A88">
        <v>73</v>
      </c>
      <c r="B88">
        <v>1670959258.0999999</v>
      </c>
      <c r="C88">
        <v>287.5</v>
      </c>
      <c r="D88" t="s">
        <v>505</v>
      </c>
      <c r="E88" t="s">
        <v>506</v>
      </c>
      <c r="F88">
        <v>4</v>
      </c>
      <c r="G88">
        <v>1670959256.0999999</v>
      </c>
      <c r="H88">
        <f t="shared" si="34"/>
        <v>1.6271304623943811E-3</v>
      </c>
      <c r="I88">
        <f t="shared" si="35"/>
        <v>1.6271304623943812</v>
      </c>
      <c r="J88">
        <f t="shared" si="36"/>
        <v>8.8932399149857311</v>
      </c>
      <c r="K88">
        <f t="shared" si="37"/>
        <v>460.17042857142849</v>
      </c>
      <c r="L88">
        <f t="shared" si="38"/>
        <v>308.66587568788628</v>
      </c>
      <c r="M88">
        <f t="shared" si="39"/>
        <v>31.226364403824782</v>
      </c>
      <c r="N88">
        <f t="shared" si="40"/>
        <v>46.553411381845159</v>
      </c>
      <c r="O88">
        <f t="shared" si="41"/>
        <v>0.10185070060315927</v>
      </c>
      <c r="P88">
        <f t="shared" si="42"/>
        <v>3.6697500761858768</v>
      </c>
      <c r="Q88">
        <f t="shared" si="43"/>
        <v>0.10030597156096832</v>
      </c>
      <c r="R88">
        <f t="shared" si="44"/>
        <v>6.2828068328283637E-2</v>
      </c>
      <c r="S88">
        <f t="shared" si="45"/>
        <v>226.11904080862618</v>
      </c>
      <c r="T88">
        <f t="shared" si="46"/>
        <v>34.042477382579634</v>
      </c>
      <c r="U88">
        <f t="shared" si="47"/>
        <v>33.405700000000003</v>
      </c>
      <c r="V88">
        <f t="shared" si="48"/>
        <v>5.1684208793106476</v>
      </c>
      <c r="W88">
        <f t="shared" si="49"/>
        <v>70.005248934310671</v>
      </c>
      <c r="X88">
        <f t="shared" si="50"/>
        <v>3.5984526922975246</v>
      </c>
      <c r="Y88">
        <f t="shared" si="51"/>
        <v>5.1402612619435546</v>
      </c>
      <c r="Z88">
        <f t="shared" si="52"/>
        <v>1.569968187013123</v>
      </c>
      <c r="AA88">
        <f t="shared" si="53"/>
        <v>-71.756453391592203</v>
      </c>
      <c r="AB88">
        <f t="shared" si="54"/>
        <v>-19.286921358805522</v>
      </c>
      <c r="AC88">
        <f t="shared" si="55"/>
        <v>-1.2078719118239354</v>
      </c>
      <c r="AD88">
        <f t="shared" si="56"/>
        <v>133.86779414640452</v>
      </c>
      <c r="AE88">
        <f t="shared" si="57"/>
        <v>32.469757271195498</v>
      </c>
      <c r="AF88">
        <f t="shared" si="58"/>
        <v>1.5672337113488397</v>
      </c>
      <c r="AG88">
        <f t="shared" si="59"/>
        <v>8.8932399149857311</v>
      </c>
      <c r="AH88">
        <v>490.34081571667389</v>
      </c>
      <c r="AI88">
        <v>479.74423030303018</v>
      </c>
      <c r="AJ88">
        <v>1.7342740951133619</v>
      </c>
      <c r="AK88">
        <v>63.959090836484933</v>
      </c>
      <c r="AL88">
        <f t="shared" si="60"/>
        <v>1.6271304623943812</v>
      </c>
      <c r="AM88">
        <v>34.940045246006477</v>
      </c>
      <c r="AN88">
        <v>35.572536969696962</v>
      </c>
      <c r="AO88">
        <v>3.3675359215056492E-3</v>
      </c>
      <c r="AP88">
        <v>94.062117317295773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47098.234352828928</v>
      </c>
      <c r="AV88">
        <f t="shared" si="64"/>
        <v>1200.002857142857</v>
      </c>
      <c r="AW88">
        <f t="shared" si="65"/>
        <v>1025.929127880117</v>
      </c>
      <c r="AX88">
        <f t="shared" si="66"/>
        <v>0.85493890433127784</v>
      </c>
      <c r="AY88">
        <f t="shared" si="67"/>
        <v>0.18843208535936623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1670959256.0999999</v>
      </c>
      <c r="BF88">
        <v>460.17042857142849</v>
      </c>
      <c r="BG88">
        <v>473.95699999999988</v>
      </c>
      <c r="BH88">
        <v>35.569928571428584</v>
      </c>
      <c r="BI88">
        <v>34.942100000000003</v>
      </c>
      <c r="BJ88">
        <v>464.63428571428568</v>
      </c>
      <c r="BK88">
        <v>35.417499999999997</v>
      </c>
      <c r="BL88">
        <v>650.02071428571435</v>
      </c>
      <c r="BM88">
        <v>101.0654285714286</v>
      </c>
      <c r="BN88">
        <v>0.10015811428571431</v>
      </c>
      <c r="BO88">
        <v>33.308214285714293</v>
      </c>
      <c r="BP88">
        <v>33.405700000000003</v>
      </c>
      <c r="BQ88">
        <v>999.89999999999986</v>
      </c>
      <c r="BR88">
        <v>0</v>
      </c>
      <c r="BS88">
        <v>0</v>
      </c>
      <c r="BT88">
        <v>8971.5185714285708</v>
      </c>
      <c r="BU88">
        <v>0</v>
      </c>
      <c r="BV88">
        <v>1632.741428571429</v>
      </c>
      <c r="BW88">
        <v>-13.786428571428569</v>
      </c>
      <c r="BX88">
        <v>477.14242857142852</v>
      </c>
      <c r="BY88">
        <v>491.11757142857141</v>
      </c>
      <c r="BZ88">
        <v>0.6278162857142856</v>
      </c>
      <c r="CA88">
        <v>473.95699999999988</v>
      </c>
      <c r="CB88">
        <v>34.942100000000003</v>
      </c>
      <c r="CC88">
        <v>3.5948885714285721</v>
      </c>
      <c r="CD88">
        <v>3.5314371428571429</v>
      </c>
      <c r="CE88">
        <v>27.07468571428571</v>
      </c>
      <c r="CF88">
        <v>26.771657142857141</v>
      </c>
      <c r="CG88">
        <v>1200.002857142857</v>
      </c>
      <c r="CH88">
        <v>0.49995400000000012</v>
      </c>
      <c r="CI88">
        <v>0.50004599999999999</v>
      </c>
      <c r="CJ88">
        <v>0</v>
      </c>
      <c r="CK88">
        <v>693.94071428571442</v>
      </c>
      <c r="CL88">
        <v>4.9990899999999998</v>
      </c>
      <c r="CM88">
        <v>7546.7428571428582</v>
      </c>
      <c r="CN88">
        <v>9557.7142857142862</v>
      </c>
      <c r="CO88">
        <v>43.561999999999998</v>
      </c>
      <c r="CP88">
        <v>45.936999999999998</v>
      </c>
      <c r="CQ88">
        <v>44.436999999999998</v>
      </c>
      <c r="CR88">
        <v>44.811999999999998</v>
      </c>
      <c r="CS88">
        <v>44.936999999999998</v>
      </c>
      <c r="CT88">
        <v>597.4457142857143</v>
      </c>
      <c r="CU88">
        <v>597.55714285714282</v>
      </c>
      <c r="CV88">
        <v>0</v>
      </c>
      <c r="CW88">
        <v>1670959290.4000001</v>
      </c>
      <c r="CX88">
        <v>0</v>
      </c>
      <c r="CY88">
        <v>1670954496.5999999</v>
      </c>
      <c r="CZ88" t="s">
        <v>356</v>
      </c>
      <c r="DA88">
        <v>1670954495.5999999</v>
      </c>
      <c r="DB88">
        <v>1670954496.5999999</v>
      </c>
      <c r="DC88">
        <v>16</v>
      </c>
      <c r="DD88">
        <v>-7.6999999999999999E-2</v>
      </c>
      <c r="DE88">
        <v>-1.0999999999999999E-2</v>
      </c>
      <c r="DF88">
        <v>-4.38</v>
      </c>
      <c r="DG88">
        <v>0.152</v>
      </c>
      <c r="DH88">
        <v>415</v>
      </c>
      <c r="DI88">
        <v>32</v>
      </c>
      <c r="DJ88">
        <v>0.4</v>
      </c>
      <c r="DK88">
        <v>0.41</v>
      </c>
      <c r="DL88">
        <v>-13.631055</v>
      </c>
      <c r="DM88">
        <v>-1.1639977485928581</v>
      </c>
      <c r="DN88">
        <v>0.1200492043913661</v>
      </c>
      <c r="DO88">
        <v>0</v>
      </c>
      <c r="DP88">
        <v>0.61892780000000003</v>
      </c>
      <c r="DQ88">
        <v>5.5148487804876828E-2</v>
      </c>
      <c r="DR88">
        <v>5.5287551184692429E-3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365</v>
      </c>
      <c r="EA88">
        <v>3.2967599999999999</v>
      </c>
      <c r="EB88">
        <v>2.62521</v>
      </c>
      <c r="EC88">
        <v>0.110582</v>
      </c>
      <c r="ED88">
        <v>0.11133</v>
      </c>
      <c r="EE88">
        <v>0.14366599999999999</v>
      </c>
      <c r="EF88">
        <v>0.14040800000000001</v>
      </c>
      <c r="EG88">
        <v>26914.400000000001</v>
      </c>
      <c r="EH88">
        <v>27358.5</v>
      </c>
      <c r="EI88">
        <v>28153</v>
      </c>
      <c r="EJ88">
        <v>29630.5</v>
      </c>
      <c r="EK88">
        <v>33173.300000000003</v>
      </c>
      <c r="EL88">
        <v>35350.800000000003</v>
      </c>
      <c r="EM88">
        <v>39736.9</v>
      </c>
      <c r="EN88">
        <v>42340.6</v>
      </c>
      <c r="EO88">
        <v>2.2264200000000001</v>
      </c>
      <c r="EP88">
        <v>2.1921499999999998</v>
      </c>
      <c r="EQ88">
        <v>0.11983099999999999</v>
      </c>
      <c r="ER88">
        <v>0</v>
      </c>
      <c r="ES88">
        <v>31.462900000000001</v>
      </c>
      <c r="ET88">
        <v>999.9</v>
      </c>
      <c r="EU88">
        <v>72.5</v>
      </c>
      <c r="EV88">
        <v>34.200000000000003</v>
      </c>
      <c r="EW88">
        <v>38.756399999999999</v>
      </c>
      <c r="EX88">
        <v>57.314500000000002</v>
      </c>
      <c r="EY88">
        <v>-2.9006400000000001</v>
      </c>
      <c r="EZ88">
        <v>2</v>
      </c>
      <c r="FA88">
        <v>0.448847</v>
      </c>
      <c r="FB88">
        <v>0.40446900000000002</v>
      </c>
      <c r="FC88">
        <v>20.270800000000001</v>
      </c>
      <c r="FD88">
        <v>5.2201399999999998</v>
      </c>
      <c r="FE88">
        <v>12.0047</v>
      </c>
      <c r="FF88">
        <v>4.9865000000000004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1.8622399999999999</v>
      </c>
      <c r="FN88">
        <v>1.86425</v>
      </c>
      <c r="FO88">
        <v>1.86033</v>
      </c>
      <c r="FP88">
        <v>1.8610800000000001</v>
      </c>
      <c r="FQ88">
        <v>1.86019</v>
      </c>
      <c r="FR88">
        <v>1.86188</v>
      </c>
      <c r="FS88">
        <v>1.85846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-4.47</v>
      </c>
      <c r="GH88">
        <v>0.15240000000000001</v>
      </c>
      <c r="GI88">
        <v>-3.43048097447471</v>
      </c>
      <c r="GJ88">
        <v>-2.7043828418459848E-3</v>
      </c>
      <c r="GK88">
        <v>1.1637646390227569E-6</v>
      </c>
      <c r="GL88">
        <v>-2.7935288173591201E-10</v>
      </c>
      <c r="GM88">
        <v>0.15243500000000409</v>
      </c>
      <c r="GN88">
        <v>0</v>
      </c>
      <c r="GO88">
        <v>0</v>
      </c>
      <c r="GP88">
        <v>0</v>
      </c>
      <c r="GQ88">
        <v>5</v>
      </c>
      <c r="GR88">
        <v>2087</v>
      </c>
      <c r="GS88">
        <v>4</v>
      </c>
      <c r="GT88">
        <v>31</v>
      </c>
      <c r="GU88">
        <v>79.400000000000006</v>
      </c>
      <c r="GV88">
        <v>79.400000000000006</v>
      </c>
      <c r="GW88">
        <v>1.5331999999999999</v>
      </c>
      <c r="GX88">
        <v>2.5488300000000002</v>
      </c>
      <c r="GY88">
        <v>2.04834</v>
      </c>
      <c r="GZ88">
        <v>2.6184099999999999</v>
      </c>
      <c r="HA88">
        <v>2.1972700000000001</v>
      </c>
      <c r="HB88">
        <v>2.33643</v>
      </c>
      <c r="HC88">
        <v>39.491599999999998</v>
      </c>
      <c r="HD88">
        <v>13.939399999999999</v>
      </c>
      <c r="HE88">
        <v>18</v>
      </c>
      <c r="HF88">
        <v>704.85400000000004</v>
      </c>
      <c r="HG88">
        <v>753.06700000000001</v>
      </c>
      <c r="HH88">
        <v>30.998899999999999</v>
      </c>
      <c r="HI88">
        <v>33.094900000000003</v>
      </c>
      <c r="HJ88">
        <v>30</v>
      </c>
      <c r="HK88">
        <v>32.933199999999999</v>
      </c>
      <c r="HL88">
        <v>32.918100000000003</v>
      </c>
      <c r="HM88">
        <v>30.695399999999999</v>
      </c>
      <c r="HN88">
        <v>9.8483099999999997</v>
      </c>
      <c r="HO88">
        <v>100</v>
      </c>
      <c r="HP88">
        <v>31</v>
      </c>
      <c r="HQ88">
        <v>491.73200000000003</v>
      </c>
      <c r="HR88">
        <v>34.846200000000003</v>
      </c>
      <c r="HS88">
        <v>99.2</v>
      </c>
      <c r="HT88">
        <v>98.195400000000006</v>
      </c>
    </row>
    <row r="89" spans="1:228" x14ac:dyDescent="0.2">
      <c r="A89">
        <v>74</v>
      </c>
      <c r="B89">
        <v>1670959262.0999999</v>
      </c>
      <c r="C89">
        <v>291.5</v>
      </c>
      <c r="D89" t="s">
        <v>507</v>
      </c>
      <c r="E89" t="s">
        <v>508</v>
      </c>
      <c r="F89">
        <v>4</v>
      </c>
      <c r="G89">
        <v>1670959259.7874999</v>
      </c>
      <c r="H89">
        <f t="shared" si="34"/>
        <v>1.5931833489842495E-3</v>
      </c>
      <c r="I89">
        <f t="shared" si="35"/>
        <v>1.5931833489842495</v>
      </c>
      <c r="J89">
        <f t="shared" si="36"/>
        <v>9.1614823317555842</v>
      </c>
      <c r="K89">
        <f t="shared" si="37"/>
        <v>466.32187499999998</v>
      </c>
      <c r="L89">
        <f t="shared" si="38"/>
        <v>307.27879297213047</v>
      </c>
      <c r="M89">
        <f t="shared" si="39"/>
        <v>31.086084322539847</v>
      </c>
      <c r="N89">
        <f t="shared" si="40"/>
        <v>47.175794292480347</v>
      </c>
      <c r="O89">
        <f t="shared" si="41"/>
        <v>9.9628482550558256E-2</v>
      </c>
      <c r="P89">
        <f t="shared" si="42"/>
        <v>3.6875326888339952</v>
      </c>
      <c r="Q89">
        <f t="shared" si="43"/>
        <v>9.81569142757793E-2</v>
      </c>
      <c r="R89">
        <f t="shared" si="44"/>
        <v>6.1478475256976958E-2</v>
      </c>
      <c r="S89">
        <f t="shared" si="45"/>
        <v>226.11871498700162</v>
      </c>
      <c r="T89">
        <f t="shared" si="46"/>
        <v>34.051302503994428</v>
      </c>
      <c r="U89">
        <f t="shared" si="47"/>
        <v>33.410750000000007</v>
      </c>
      <c r="V89">
        <f t="shared" si="48"/>
        <v>5.1698832654323539</v>
      </c>
      <c r="W89">
        <f t="shared" si="49"/>
        <v>69.996527867839092</v>
      </c>
      <c r="X89">
        <f t="shared" si="50"/>
        <v>3.5990278567551175</v>
      </c>
      <c r="Y89">
        <f t="shared" si="51"/>
        <v>5.1417234059816019</v>
      </c>
      <c r="Z89">
        <f t="shared" si="52"/>
        <v>1.5708554086772364</v>
      </c>
      <c r="AA89">
        <f t="shared" si="53"/>
        <v>-70.259385690205406</v>
      </c>
      <c r="AB89">
        <f t="shared" si="54"/>
        <v>-19.375765491404966</v>
      </c>
      <c r="AC89">
        <f t="shared" si="55"/>
        <v>-1.2076441369596802</v>
      </c>
      <c r="AD89">
        <f t="shared" si="56"/>
        <v>135.27591966843156</v>
      </c>
      <c r="AE89">
        <f t="shared" si="57"/>
        <v>32.629004056190439</v>
      </c>
      <c r="AF89">
        <f t="shared" si="58"/>
        <v>1.5713291249942958</v>
      </c>
      <c r="AG89">
        <f t="shared" si="59"/>
        <v>9.1614823317555842</v>
      </c>
      <c r="AH89">
        <v>497.33597217230101</v>
      </c>
      <c r="AI89">
        <v>486.6531030303031</v>
      </c>
      <c r="AJ89">
        <v>1.7267191519830229</v>
      </c>
      <c r="AK89">
        <v>63.959090836484933</v>
      </c>
      <c r="AL89">
        <f t="shared" si="60"/>
        <v>1.5931833489842495</v>
      </c>
      <c r="AM89">
        <v>34.944134301178543</v>
      </c>
      <c r="AN89">
        <v>35.580090909090913</v>
      </c>
      <c r="AO89">
        <v>3.9770728471725852E-4</v>
      </c>
      <c r="AP89">
        <v>94.062117317295773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47414.986038217648</v>
      </c>
      <c r="AV89">
        <f t="shared" si="64"/>
        <v>1200.0025000000001</v>
      </c>
      <c r="AW89">
        <f t="shared" si="65"/>
        <v>1025.9286885943013</v>
      </c>
      <c r="AX89">
        <f t="shared" si="66"/>
        <v>0.85493879270609963</v>
      </c>
      <c r="AY89">
        <f t="shared" si="67"/>
        <v>0.18843186992277233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1670959259.7874999</v>
      </c>
      <c r="BF89">
        <v>466.32187499999998</v>
      </c>
      <c r="BG89">
        <v>480.17987499999998</v>
      </c>
      <c r="BH89">
        <v>35.575562499999997</v>
      </c>
      <c r="BI89">
        <v>34.946075</v>
      </c>
      <c r="BJ89">
        <v>470.79674999999997</v>
      </c>
      <c r="BK89">
        <v>35.423137500000003</v>
      </c>
      <c r="BL89">
        <v>649.99800000000005</v>
      </c>
      <c r="BM89">
        <v>101.066</v>
      </c>
      <c r="BN89">
        <v>9.9732987500000009E-2</v>
      </c>
      <c r="BO89">
        <v>33.313287500000001</v>
      </c>
      <c r="BP89">
        <v>33.410750000000007</v>
      </c>
      <c r="BQ89">
        <v>999.9</v>
      </c>
      <c r="BR89">
        <v>0</v>
      </c>
      <c r="BS89">
        <v>0</v>
      </c>
      <c r="BT89">
        <v>9032.8912500000006</v>
      </c>
      <c r="BU89">
        <v>0</v>
      </c>
      <c r="BV89">
        <v>1638.3575000000001</v>
      </c>
      <c r="BW89">
        <v>-13.857912499999999</v>
      </c>
      <c r="BX89">
        <v>483.52337499999999</v>
      </c>
      <c r="BY89">
        <v>497.56774999999999</v>
      </c>
      <c r="BZ89">
        <v>0.629505125</v>
      </c>
      <c r="CA89">
        <v>480.17987499999998</v>
      </c>
      <c r="CB89">
        <v>34.946075</v>
      </c>
      <c r="CC89">
        <v>3.5954774999999999</v>
      </c>
      <c r="CD89">
        <v>3.5318550000000002</v>
      </c>
      <c r="CE89">
        <v>27.077475</v>
      </c>
      <c r="CF89">
        <v>26.7736625</v>
      </c>
      <c r="CG89">
        <v>1200.0025000000001</v>
      </c>
      <c r="CH89">
        <v>0.4999555</v>
      </c>
      <c r="CI89">
        <v>0.5000445</v>
      </c>
      <c r="CJ89">
        <v>0</v>
      </c>
      <c r="CK89">
        <v>694.24937499999999</v>
      </c>
      <c r="CL89">
        <v>4.9990899999999998</v>
      </c>
      <c r="CM89">
        <v>7550.61625</v>
      </c>
      <c r="CN89">
        <v>9557.7124999999996</v>
      </c>
      <c r="CO89">
        <v>43.561999999999998</v>
      </c>
      <c r="CP89">
        <v>45.984250000000003</v>
      </c>
      <c r="CQ89">
        <v>44.436999999999998</v>
      </c>
      <c r="CR89">
        <v>44.851374999999997</v>
      </c>
      <c r="CS89">
        <v>44.936999999999998</v>
      </c>
      <c r="CT89">
        <v>597.45000000000005</v>
      </c>
      <c r="CU89">
        <v>597.55250000000001</v>
      </c>
      <c r="CV89">
        <v>0</v>
      </c>
      <c r="CW89">
        <v>1670959294</v>
      </c>
      <c r="CX89">
        <v>0</v>
      </c>
      <c r="CY89">
        <v>1670954496.5999999</v>
      </c>
      <c r="CZ89" t="s">
        <v>356</v>
      </c>
      <c r="DA89">
        <v>1670954495.5999999</v>
      </c>
      <c r="DB89">
        <v>1670954496.5999999</v>
      </c>
      <c r="DC89">
        <v>16</v>
      </c>
      <c r="DD89">
        <v>-7.6999999999999999E-2</v>
      </c>
      <c r="DE89">
        <v>-1.0999999999999999E-2</v>
      </c>
      <c r="DF89">
        <v>-4.38</v>
      </c>
      <c r="DG89">
        <v>0.152</v>
      </c>
      <c r="DH89">
        <v>415</v>
      </c>
      <c r="DI89">
        <v>32</v>
      </c>
      <c r="DJ89">
        <v>0.4</v>
      </c>
      <c r="DK89">
        <v>0.41</v>
      </c>
      <c r="DL89">
        <v>-13.71447</v>
      </c>
      <c r="DM89">
        <v>-0.93378911819883803</v>
      </c>
      <c r="DN89">
        <v>9.5005416161395892E-2</v>
      </c>
      <c r="DO89">
        <v>0</v>
      </c>
      <c r="DP89">
        <v>0.62231024999999995</v>
      </c>
      <c r="DQ89">
        <v>5.6472382739211353E-2</v>
      </c>
      <c r="DR89">
        <v>5.6266657122580046E-3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365</v>
      </c>
      <c r="EA89">
        <v>3.29671</v>
      </c>
      <c r="EB89">
        <v>2.62527</v>
      </c>
      <c r="EC89">
        <v>0.11175</v>
      </c>
      <c r="ED89">
        <v>0.11248900000000001</v>
      </c>
      <c r="EE89">
        <v>0.14369100000000001</v>
      </c>
      <c r="EF89">
        <v>0.140426</v>
      </c>
      <c r="EG89">
        <v>26879.4</v>
      </c>
      <c r="EH89">
        <v>27322.7</v>
      </c>
      <c r="EI89">
        <v>28153.3</v>
      </c>
      <c r="EJ89">
        <v>29630.400000000001</v>
      </c>
      <c r="EK89">
        <v>33173</v>
      </c>
      <c r="EL89">
        <v>35350.1</v>
      </c>
      <c r="EM89">
        <v>39737.5</v>
      </c>
      <c r="EN89">
        <v>42340.6</v>
      </c>
      <c r="EO89">
        <v>2.2263799999999998</v>
      </c>
      <c r="EP89">
        <v>2.1920500000000001</v>
      </c>
      <c r="EQ89">
        <v>0.12052400000000001</v>
      </c>
      <c r="ER89">
        <v>0</v>
      </c>
      <c r="ES89">
        <v>31.462900000000001</v>
      </c>
      <c r="ET89">
        <v>999.9</v>
      </c>
      <c r="EU89">
        <v>72.5</v>
      </c>
      <c r="EV89">
        <v>34.200000000000003</v>
      </c>
      <c r="EW89">
        <v>38.755099999999999</v>
      </c>
      <c r="EX89">
        <v>57.974499999999999</v>
      </c>
      <c r="EY89">
        <v>-2.9006400000000001</v>
      </c>
      <c r="EZ89">
        <v>2</v>
      </c>
      <c r="FA89">
        <v>0.44860800000000001</v>
      </c>
      <c r="FB89">
        <v>0.40098</v>
      </c>
      <c r="FC89">
        <v>20.270600000000002</v>
      </c>
      <c r="FD89">
        <v>5.2196899999999999</v>
      </c>
      <c r="FE89">
        <v>12.0061</v>
      </c>
      <c r="FF89">
        <v>4.98665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1.8622300000000001</v>
      </c>
      <c r="FN89">
        <v>1.86422</v>
      </c>
      <c r="FO89">
        <v>1.8603099999999999</v>
      </c>
      <c r="FP89">
        <v>1.8610500000000001</v>
      </c>
      <c r="FQ89">
        <v>1.8602000000000001</v>
      </c>
      <c r="FR89">
        <v>1.8618600000000001</v>
      </c>
      <c r="FS89">
        <v>1.85843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-4.4820000000000002</v>
      </c>
      <c r="GH89">
        <v>0.15240000000000001</v>
      </c>
      <c r="GI89">
        <v>-3.43048097447471</v>
      </c>
      <c r="GJ89">
        <v>-2.7043828418459848E-3</v>
      </c>
      <c r="GK89">
        <v>1.1637646390227569E-6</v>
      </c>
      <c r="GL89">
        <v>-2.7935288173591201E-10</v>
      </c>
      <c r="GM89">
        <v>0.15243500000000409</v>
      </c>
      <c r="GN89">
        <v>0</v>
      </c>
      <c r="GO89">
        <v>0</v>
      </c>
      <c r="GP89">
        <v>0</v>
      </c>
      <c r="GQ89">
        <v>5</v>
      </c>
      <c r="GR89">
        <v>2087</v>
      </c>
      <c r="GS89">
        <v>4</v>
      </c>
      <c r="GT89">
        <v>31</v>
      </c>
      <c r="GU89">
        <v>79.400000000000006</v>
      </c>
      <c r="GV89">
        <v>79.400000000000006</v>
      </c>
      <c r="GW89">
        <v>1.5515099999999999</v>
      </c>
      <c r="GX89">
        <v>2.5561500000000001</v>
      </c>
      <c r="GY89">
        <v>2.04834</v>
      </c>
      <c r="GZ89">
        <v>2.6171899999999999</v>
      </c>
      <c r="HA89">
        <v>2.1972700000000001</v>
      </c>
      <c r="HB89">
        <v>2.3535200000000001</v>
      </c>
      <c r="HC89">
        <v>39.491599999999998</v>
      </c>
      <c r="HD89">
        <v>13.939399999999999</v>
      </c>
      <c r="HE89">
        <v>18</v>
      </c>
      <c r="HF89">
        <v>704.81200000000001</v>
      </c>
      <c r="HG89">
        <v>752.97</v>
      </c>
      <c r="HH89">
        <v>30.998999999999999</v>
      </c>
      <c r="HI89">
        <v>33.094900000000003</v>
      </c>
      <c r="HJ89">
        <v>30.0001</v>
      </c>
      <c r="HK89">
        <v>32.933199999999999</v>
      </c>
      <c r="HL89">
        <v>32.918100000000003</v>
      </c>
      <c r="HM89">
        <v>31.041</v>
      </c>
      <c r="HN89">
        <v>9.8483099999999997</v>
      </c>
      <c r="HO89">
        <v>100</v>
      </c>
      <c r="HP89">
        <v>31</v>
      </c>
      <c r="HQ89">
        <v>498.41</v>
      </c>
      <c r="HR89">
        <v>34.822699999999998</v>
      </c>
      <c r="HS89">
        <v>99.201400000000007</v>
      </c>
      <c r="HT89">
        <v>98.1952</v>
      </c>
    </row>
    <row r="90" spans="1:228" x14ac:dyDescent="0.2">
      <c r="A90">
        <v>75</v>
      </c>
      <c r="B90">
        <v>1670959265.5999999</v>
      </c>
      <c r="C90">
        <v>295</v>
      </c>
      <c r="D90" t="s">
        <v>509</v>
      </c>
      <c r="E90" t="s">
        <v>510</v>
      </c>
      <c r="F90">
        <v>4</v>
      </c>
      <c r="G90">
        <v>1670959263.2249999</v>
      </c>
      <c r="H90">
        <f t="shared" si="34"/>
        <v>1.585493562607917E-3</v>
      </c>
      <c r="I90">
        <f t="shared" si="35"/>
        <v>1.585493562607917</v>
      </c>
      <c r="J90">
        <f t="shared" si="36"/>
        <v>9.1034302385001382</v>
      </c>
      <c r="K90">
        <f t="shared" si="37"/>
        <v>472.08162499999997</v>
      </c>
      <c r="L90">
        <f t="shared" si="38"/>
        <v>312.89813250783965</v>
      </c>
      <c r="M90">
        <f t="shared" si="39"/>
        <v>31.654523770463751</v>
      </c>
      <c r="N90">
        <f t="shared" si="40"/>
        <v>47.758415495775587</v>
      </c>
      <c r="O90">
        <f t="shared" si="41"/>
        <v>9.9005510299985472E-2</v>
      </c>
      <c r="P90">
        <f t="shared" si="42"/>
        <v>3.6810820583954542</v>
      </c>
      <c r="Q90">
        <f t="shared" si="43"/>
        <v>9.7549636581634389E-2</v>
      </c>
      <c r="R90">
        <f t="shared" si="44"/>
        <v>6.1097543862044752E-2</v>
      </c>
      <c r="S90">
        <f t="shared" si="45"/>
        <v>226.11851548702893</v>
      </c>
      <c r="T90">
        <f t="shared" si="46"/>
        <v>34.06419799859971</v>
      </c>
      <c r="U90">
        <f t="shared" si="47"/>
        <v>33.420225000000002</v>
      </c>
      <c r="V90">
        <f t="shared" si="48"/>
        <v>5.1726280205198432</v>
      </c>
      <c r="W90">
        <f t="shared" si="49"/>
        <v>69.96914747304487</v>
      </c>
      <c r="X90">
        <f t="shared" si="50"/>
        <v>3.5996524785462563</v>
      </c>
      <c r="Y90">
        <f t="shared" si="51"/>
        <v>5.1446281804891187</v>
      </c>
      <c r="Z90">
        <f t="shared" si="52"/>
        <v>1.5729755419735869</v>
      </c>
      <c r="AA90">
        <f t="shared" si="53"/>
        <v>-69.920266111009141</v>
      </c>
      <c r="AB90">
        <f t="shared" si="54"/>
        <v>-19.222798612234307</v>
      </c>
      <c r="AC90">
        <f t="shared" si="55"/>
        <v>-1.2003245087668155</v>
      </c>
      <c r="AD90">
        <f t="shared" si="56"/>
        <v>135.77512625501868</v>
      </c>
      <c r="AE90">
        <f t="shared" si="57"/>
        <v>32.713624670247576</v>
      </c>
      <c r="AF90">
        <f t="shared" si="58"/>
        <v>1.5756837040679372</v>
      </c>
      <c r="AG90">
        <f t="shared" si="59"/>
        <v>9.1034302385001382</v>
      </c>
      <c r="AH90">
        <v>503.45385619561608</v>
      </c>
      <c r="AI90">
        <v>492.75545454545431</v>
      </c>
      <c r="AJ90">
        <v>1.7370636139192559</v>
      </c>
      <c r="AK90">
        <v>63.959090836484933</v>
      </c>
      <c r="AL90">
        <f t="shared" si="60"/>
        <v>1.585493562607917</v>
      </c>
      <c r="AM90">
        <v>34.951401372605183</v>
      </c>
      <c r="AN90">
        <v>35.584338181818183</v>
      </c>
      <c r="AO90">
        <v>3.9050505762671203E-4</v>
      </c>
      <c r="AP90">
        <v>94.062117317295773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47298.216348602145</v>
      </c>
      <c r="AV90">
        <f t="shared" si="64"/>
        <v>1200.00125</v>
      </c>
      <c r="AW90">
        <f t="shared" si="65"/>
        <v>1025.9276385943156</v>
      </c>
      <c r="AX90">
        <f t="shared" si="66"/>
        <v>0.8549388082673377</v>
      </c>
      <c r="AY90">
        <f t="shared" si="67"/>
        <v>0.18843189995596166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1670959263.2249999</v>
      </c>
      <c r="BF90">
        <v>472.08162499999997</v>
      </c>
      <c r="BG90">
        <v>485.97987499999999</v>
      </c>
      <c r="BH90">
        <v>35.581787499999997</v>
      </c>
      <c r="BI90">
        <v>34.950537500000003</v>
      </c>
      <c r="BJ90">
        <v>476.56687499999998</v>
      </c>
      <c r="BK90">
        <v>35.429362500000003</v>
      </c>
      <c r="BL90">
        <v>649.97524999999996</v>
      </c>
      <c r="BM90">
        <v>101.065625</v>
      </c>
      <c r="BN90">
        <v>9.9963675000000002E-2</v>
      </c>
      <c r="BO90">
        <v>33.323362500000002</v>
      </c>
      <c r="BP90">
        <v>33.420225000000002</v>
      </c>
      <c r="BQ90">
        <v>999.9</v>
      </c>
      <c r="BR90">
        <v>0</v>
      </c>
      <c r="BS90">
        <v>0</v>
      </c>
      <c r="BT90">
        <v>9010.625</v>
      </c>
      <c r="BU90">
        <v>0</v>
      </c>
      <c r="BV90">
        <v>1645.7125000000001</v>
      </c>
      <c r="BW90">
        <v>-13.898199999999999</v>
      </c>
      <c r="BX90">
        <v>489.498625</v>
      </c>
      <c r="BY90">
        <v>503.58012500000001</v>
      </c>
      <c r="BZ90">
        <v>0.63125474999999998</v>
      </c>
      <c r="CA90">
        <v>485.97987499999999</v>
      </c>
      <c r="CB90">
        <v>34.950537500000003</v>
      </c>
      <c r="CC90">
        <v>3.5960937500000001</v>
      </c>
      <c r="CD90">
        <v>3.5322962499999999</v>
      </c>
      <c r="CE90">
        <v>27.080400000000001</v>
      </c>
      <c r="CF90">
        <v>26.775762499999999</v>
      </c>
      <c r="CG90">
        <v>1200.00125</v>
      </c>
      <c r="CH90">
        <v>0.4999555</v>
      </c>
      <c r="CI90">
        <v>0.5000445</v>
      </c>
      <c r="CJ90">
        <v>0</v>
      </c>
      <c r="CK90">
        <v>694.51250000000005</v>
      </c>
      <c r="CL90">
        <v>4.9990899999999998</v>
      </c>
      <c r="CM90">
        <v>7554.6049999999996</v>
      </c>
      <c r="CN90">
        <v>9557.7087499999998</v>
      </c>
      <c r="CO90">
        <v>43.561999999999998</v>
      </c>
      <c r="CP90">
        <v>45.976374999999997</v>
      </c>
      <c r="CQ90">
        <v>44.436999999999998</v>
      </c>
      <c r="CR90">
        <v>44.875</v>
      </c>
      <c r="CS90">
        <v>44.936999999999998</v>
      </c>
      <c r="CT90">
        <v>597.44875000000002</v>
      </c>
      <c r="CU90">
        <v>597.55250000000001</v>
      </c>
      <c r="CV90">
        <v>0</v>
      </c>
      <c r="CW90">
        <v>1670959298.2</v>
      </c>
      <c r="CX90">
        <v>0</v>
      </c>
      <c r="CY90">
        <v>1670954496.5999999</v>
      </c>
      <c r="CZ90" t="s">
        <v>356</v>
      </c>
      <c r="DA90">
        <v>1670954495.5999999</v>
      </c>
      <c r="DB90">
        <v>1670954496.5999999</v>
      </c>
      <c r="DC90">
        <v>16</v>
      </c>
      <c r="DD90">
        <v>-7.6999999999999999E-2</v>
      </c>
      <c r="DE90">
        <v>-1.0999999999999999E-2</v>
      </c>
      <c r="DF90">
        <v>-4.38</v>
      </c>
      <c r="DG90">
        <v>0.152</v>
      </c>
      <c r="DH90">
        <v>415</v>
      </c>
      <c r="DI90">
        <v>32</v>
      </c>
      <c r="DJ90">
        <v>0.4</v>
      </c>
      <c r="DK90">
        <v>0.41</v>
      </c>
      <c r="DL90">
        <v>-13.77469</v>
      </c>
      <c r="DM90">
        <v>-0.95162026266414779</v>
      </c>
      <c r="DN90">
        <v>9.5000602103355314E-2</v>
      </c>
      <c r="DO90">
        <v>0</v>
      </c>
      <c r="DP90">
        <v>0.62575464999999997</v>
      </c>
      <c r="DQ90">
        <v>4.7579864915569342E-2</v>
      </c>
      <c r="DR90">
        <v>4.9263309041821324E-3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365</v>
      </c>
      <c r="EA90">
        <v>3.29677</v>
      </c>
      <c r="EB90">
        <v>2.62527</v>
      </c>
      <c r="EC90">
        <v>0.112771</v>
      </c>
      <c r="ED90">
        <v>0.1135</v>
      </c>
      <c r="EE90">
        <v>0.14369999999999999</v>
      </c>
      <c r="EF90">
        <v>0.14039399999999999</v>
      </c>
      <c r="EG90">
        <v>26848.3</v>
      </c>
      <c r="EH90">
        <v>27291.8</v>
      </c>
      <c r="EI90">
        <v>28153.200000000001</v>
      </c>
      <c r="EJ90">
        <v>29630.7</v>
      </c>
      <c r="EK90">
        <v>33172</v>
      </c>
      <c r="EL90">
        <v>35351.599999999999</v>
      </c>
      <c r="EM90">
        <v>39736.699999999997</v>
      </c>
      <c r="EN90">
        <v>42340.7</v>
      </c>
      <c r="EO90">
        <v>2.22648</v>
      </c>
      <c r="EP90">
        <v>2.1919499999999998</v>
      </c>
      <c r="EQ90">
        <v>0.121221</v>
      </c>
      <c r="ER90">
        <v>0</v>
      </c>
      <c r="ES90">
        <v>31.464500000000001</v>
      </c>
      <c r="ET90">
        <v>999.9</v>
      </c>
      <c r="EU90">
        <v>72.5</v>
      </c>
      <c r="EV90">
        <v>34.200000000000003</v>
      </c>
      <c r="EW90">
        <v>38.755099999999999</v>
      </c>
      <c r="EX90">
        <v>57.494500000000002</v>
      </c>
      <c r="EY90">
        <v>-2.93269</v>
      </c>
      <c r="EZ90">
        <v>2</v>
      </c>
      <c r="FA90">
        <v>0.44900899999999999</v>
      </c>
      <c r="FB90">
        <v>0.398314</v>
      </c>
      <c r="FC90">
        <v>20.270600000000002</v>
      </c>
      <c r="FD90">
        <v>5.2204300000000003</v>
      </c>
      <c r="FE90">
        <v>12.0059</v>
      </c>
      <c r="FF90">
        <v>4.9868499999999996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1.86225</v>
      </c>
      <c r="FN90">
        <v>1.8642399999999999</v>
      </c>
      <c r="FO90">
        <v>1.8603400000000001</v>
      </c>
      <c r="FP90">
        <v>1.86104</v>
      </c>
      <c r="FQ90">
        <v>1.86019</v>
      </c>
      <c r="FR90">
        <v>1.8618699999999999</v>
      </c>
      <c r="FS90">
        <v>1.85842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-4.492</v>
      </c>
      <c r="GH90">
        <v>0.15240000000000001</v>
      </c>
      <c r="GI90">
        <v>-3.43048097447471</v>
      </c>
      <c r="GJ90">
        <v>-2.7043828418459848E-3</v>
      </c>
      <c r="GK90">
        <v>1.1637646390227569E-6</v>
      </c>
      <c r="GL90">
        <v>-2.7935288173591201E-10</v>
      </c>
      <c r="GM90">
        <v>0.15243500000000409</v>
      </c>
      <c r="GN90">
        <v>0</v>
      </c>
      <c r="GO90">
        <v>0</v>
      </c>
      <c r="GP90">
        <v>0</v>
      </c>
      <c r="GQ90">
        <v>5</v>
      </c>
      <c r="GR90">
        <v>2087</v>
      </c>
      <c r="GS90">
        <v>4</v>
      </c>
      <c r="GT90">
        <v>31</v>
      </c>
      <c r="GU90">
        <v>79.5</v>
      </c>
      <c r="GV90">
        <v>79.5</v>
      </c>
      <c r="GW90">
        <v>1.56494</v>
      </c>
      <c r="GX90">
        <v>2.5524900000000001</v>
      </c>
      <c r="GY90">
        <v>2.04834</v>
      </c>
      <c r="GZ90">
        <v>2.6171899999999999</v>
      </c>
      <c r="HA90">
        <v>2.1972700000000001</v>
      </c>
      <c r="HB90">
        <v>2.34009</v>
      </c>
      <c r="HC90">
        <v>39.516599999999997</v>
      </c>
      <c r="HD90">
        <v>13.939399999999999</v>
      </c>
      <c r="HE90">
        <v>18</v>
      </c>
      <c r="HF90">
        <v>704.89599999999996</v>
      </c>
      <c r="HG90">
        <v>752.87400000000002</v>
      </c>
      <c r="HH90">
        <v>30.999099999999999</v>
      </c>
      <c r="HI90">
        <v>33.094900000000003</v>
      </c>
      <c r="HJ90">
        <v>30.0002</v>
      </c>
      <c r="HK90">
        <v>32.933199999999999</v>
      </c>
      <c r="HL90">
        <v>32.918100000000003</v>
      </c>
      <c r="HM90">
        <v>31.317</v>
      </c>
      <c r="HN90">
        <v>10.1342</v>
      </c>
      <c r="HO90">
        <v>100</v>
      </c>
      <c r="HP90">
        <v>31</v>
      </c>
      <c r="HQ90">
        <v>505.08800000000002</v>
      </c>
      <c r="HR90">
        <v>34.811799999999998</v>
      </c>
      <c r="HS90">
        <v>99.2</v>
      </c>
      <c r="HT90">
        <v>98.195700000000002</v>
      </c>
    </row>
    <row r="91" spans="1:228" x14ac:dyDescent="0.2">
      <c r="A91">
        <v>76</v>
      </c>
      <c r="B91">
        <v>1670959270.0999999</v>
      </c>
      <c r="C91">
        <v>299.5</v>
      </c>
      <c r="D91" t="s">
        <v>511</v>
      </c>
      <c r="E91" t="s">
        <v>512</v>
      </c>
      <c r="F91">
        <v>4</v>
      </c>
      <c r="G91">
        <v>1670959267.8499999</v>
      </c>
      <c r="H91">
        <f t="shared" si="34"/>
        <v>1.6539799845504092E-3</v>
      </c>
      <c r="I91">
        <f t="shared" si="35"/>
        <v>1.6539799845504091</v>
      </c>
      <c r="J91">
        <f t="shared" si="36"/>
        <v>9.2756412303193034</v>
      </c>
      <c r="K91">
        <f t="shared" si="37"/>
        <v>479.81375000000003</v>
      </c>
      <c r="L91">
        <f t="shared" si="38"/>
        <v>323.61457845599642</v>
      </c>
      <c r="M91">
        <f t="shared" si="39"/>
        <v>32.738772343568826</v>
      </c>
      <c r="N91">
        <f t="shared" si="40"/>
        <v>48.540808030068455</v>
      </c>
      <c r="O91">
        <f t="shared" si="41"/>
        <v>0.10318046448823652</v>
      </c>
      <c r="P91">
        <f t="shared" si="42"/>
        <v>3.6679590812752925</v>
      </c>
      <c r="Q91">
        <f t="shared" si="43"/>
        <v>0.101594713445865</v>
      </c>
      <c r="R91">
        <f t="shared" si="44"/>
        <v>6.3637139167940768E-2</v>
      </c>
      <c r="S91">
        <f t="shared" si="45"/>
        <v>226.11795411178184</v>
      </c>
      <c r="T91">
        <f t="shared" si="46"/>
        <v>34.059650984568712</v>
      </c>
      <c r="U91">
        <f t="shared" si="47"/>
        <v>33.431137500000013</v>
      </c>
      <c r="V91">
        <f t="shared" si="48"/>
        <v>5.175790766826597</v>
      </c>
      <c r="W91">
        <f t="shared" si="49"/>
        <v>69.951575034521781</v>
      </c>
      <c r="X91">
        <f t="shared" si="50"/>
        <v>3.6002289042549465</v>
      </c>
      <c r="Y91">
        <f t="shared" si="51"/>
        <v>5.146744590780405</v>
      </c>
      <c r="Z91">
        <f t="shared" si="52"/>
        <v>1.5755618625716505</v>
      </c>
      <c r="AA91">
        <f t="shared" si="53"/>
        <v>-72.940517318673045</v>
      </c>
      <c r="AB91">
        <f t="shared" si="54"/>
        <v>-19.861215315845712</v>
      </c>
      <c r="AC91">
        <f t="shared" si="55"/>
        <v>-1.2447372872380151</v>
      </c>
      <c r="AD91">
        <f t="shared" si="56"/>
        <v>132.07148419002505</v>
      </c>
      <c r="AE91">
        <f t="shared" si="57"/>
        <v>32.656064946841731</v>
      </c>
      <c r="AF91">
        <f t="shared" si="58"/>
        <v>1.6810455535763036</v>
      </c>
      <c r="AG91">
        <f t="shared" si="59"/>
        <v>9.2756412303193034</v>
      </c>
      <c r="AH91">
        <v>511.24145445133229</v>
      </c>
      <c r="AI91">
        <v>500.53053939393931</v>
      </c>
      <c r="AJ91">
        <v>1.72153331926613</v>
      </c>
      <c r="AK91">
        <v>63.959090836484933</v>
      </c>
      <c r="AL91">
        <f t="shared" si="60"/>
        <v>1.6539799845504091</v>
      </c>
      <c r="AM91">
        <v>34.926553682181151</v>
      </c>
      <c r="AN91">
        <v>35.587086666666657</v>
      </c>
      <c r="AO91">
        <v>3.5498531797492448E-4</v>
      </c>
      <c r="AP91">
        <v>94.062117317295773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47062.814514210062</v>
      </c>
      <c r="AV91">
        <f t="shared" si="64"/>
        <v>1200</v>
      </c>
      <c r="AW91">
        <f t="shared" si="65"/>
        <v>1025.9264010941874</v>
      </c>
      <c r="AX91">
        <f t="shared" si="66"/>
        <v>0.85493866757848958</v>
      </c>
      <c r="AY91">
        <f t="shared" si="67"/>
        <v>0.18843162842648487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1670959267.8499999</v>
      </c>
      <c r="BF91">
        <v>479.81375000000003</v>
      </c>
      <c r="BG91">
        <v>493.71325000000002</v>
      </c>
      <c r="BH91">
        <v>35.587362499999998</v>
      </c>
      <c r="BI91">
        <v>34.91395</v>
      </c>
      <c r="BJ91">
        <v>484.31299999999999</v>
      </c>
      <c r="BK91">
        <v>35.434937499999997</v>
      </c>
      <c r="BL91">
        <v>650.01737500000002</v>
      </c>
      <c r="BM91">
        <v>101.06574999999999</v>
      </c>
      <c r="BN91">
        <v>0.1001878875</v>
      </c>
      <c r="BO91">
        <v>33.330699999999993</v>
      </c>
      <c r="BP91">
        <v>33.431137500000013</v>
      </c>
      <c r="BQ91">
        <v>999.9</v>
      </c>
      <c r="BR91">
        <v>0</v>
      </c>
      <c r="BS91">
        <v>0</v>
      </c>
      <c r="BT91">
        <v>8965.3125</v>
      </c>
      <c r="BU91">
        <v>0</v>
      </c>
      <c r="BV91">
        <v>1652.6524999999999</v>
      </c>
      <c r="BW91">
        <v>-13.8994</v>
      </c>
      <c r="BX91">
        <v>497.51937500000003</v>
      </c>
      <c r="BY91">
        <v>511.57437499999992</v>
      </c>
      <c r="BZ91">
        <v>0.67342587499999995</v>
      </c>
      <c r="CA91">
        <v>493.71325000000002</v>
      </c>
      <c r="CB91">
        <v>34.91395</v>
      </c>
      <c r="CC91">
        <v>3.5966624999999999</v>
      </c>
      <c r="CD91">
        <v>3.5286037499999998</v>
      </c>
      <c r="CE91">
        <v>27.083100000000002</v>
      </c>
      <c r="CF91">
        <v>26.757999999999999</v>
      </c>
      <c r="CG91">
        <v>1200</v>
      </c>
      <c r="CH91">
        <v>0.49996249999999998</v>
      </c>
      <c r="CI91">
        <v>0.50003749999999991</v>
      </c>
      <c r="CJ91">
        <v>0</v>
      </c>
      <c r="CK91">
        <v>694.90037499999994</v>
      </c>
      <c r="CL91">
        <v>4.9990899999999998</v>
      </c>
      <c r="CM91">
        <v>7559.5124999999998</v>
      </c>
      <c r="CN91">
        <v>9557.7000000000007</v>
      </c>
      <c r="CO91">
        <v>43.561999999999998</v>
      </c>
      <c r="CP91">
        <v>46</v>
      </c>
      <c r="CQ91">
        <v>44.436999999999998</v>
      </c>
      <c r="CR91">
        <v>44.875</v>
      </c>
      <c r="CS91">
        <v>44.936999999999998</v>
      </c>
      <c r="CT91">
        <v>597.45375000000013</v>
      </c>
      <c r="CU91">
        <v>597.54624999999999</v>
      </c>
      <c r="CV91">
        <v>0</v>
      </c>
      <c r="CW91">
        <v>1670959302.4000001</v>
      </c>
      <c r="CX91">
        <v>0</v>
      </c>
      <c r="CY91">
        <v>1670954496.5999999</v>
      </c>
      <c r="CZ91" t="s">
        <v>356</v>
      </c>
      <c r="DA91">
        <v>1670954495.5999999</v>
      </c>
      <c r="DB91">
        <v>1670954496.5999999</v>
      </c>
      <c r="DC91">
        <v>16</v>
      </c>
      <c r="DD91">
        <v>-7.6999999999999999E-2</v>
      </c>
      <c r="DE91">
        <v>-1.0999999999999999E-2</v>
      </c>
      <c r="DF91">
        <v>-4.38</v>
      </c>
      <c r="DG91">
        <v>0.152</v>
      </c>
      <c r="DH91">
        <v>415</v>
      </c>
      <c r="DI91">
        <v>32</v>
      </c>
      <c r="DJ91">
        <v>0.4</v>
      </c>
      <c r="DK91">
        <v>0.41</v>
      </c>
      <c r="DL91">
        <v>-13.82268</v>
      </c>
      <c r="DM91">
        <v>-0.85613133208256698</v>
      </c>
      <c r="DN91">
        <v>8.8659827994419307E-2</v>
      </c>
      <c r="DO91">
        <v>0</v>
      </c>
      <c r="DP91">
        <v>0.63558162500000004</v>
      </c>
      <c r="DQ91">
        <v>0.1472768217636018</v>
      </c>
      <c r="DR91">
        <v>1.7921428868379181E-2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3.29677</v>
      </c>
      <c r="EB91">
        <v>2.62521</v>
      </c>
      <c r="EC91">
        <v>0.114061</v>
      </c>
      <c r="ED91">
        <v>0.114761</v>
      </c>
      <c r="EE91">
        <v>0.143709</v>
      </c>
      <c r="EF91">
        <v>0.140291</v>
      </c>
      <c r="EG91">
        <v>26809.599999999999</v>
      </c>
      <c r="EH91">
        <v>27253.200000000001</v>
      </c>
      <c r="EI91">
        <v>28153.599999999999</v>
      </c>
      <c r="EJ91">
        <v>29631</v>
      </c>
      <c r="EK91">
        <v>33172.400000000001</v>
      </c>
      <c r="EL91">
        <v>35356.6</v>
      </c>
      <c r="EM91">
        <v>39737.5</v>
      </c>
      <c r="EN91">
        <v>42341.5</v>
      </c>
      <c r="EO91">
        <v>2.2265199999999998</v>
      </c>
      <c r="EP91">
        <v>2.1919499999999998</v>
      </c>
      <c r="EQ91">
        <v>0.121169</v>
      </c>
      <c r="ER91">
        <v>0</v>
      </c>
      <c r="ES91">
        <v>31.4693</v>
      </c>
      <c r="ET91">
        <v>999.9</v>
      </c>
      <c r="EU91">
        <v>72.5</v>
      </c>
      <c r="EV91">
        <v>34.200000000000003</v>
      </c>
      <c r="EW91">
        <v>38.760800000000003</v>
      </c>
      <c r="EX91">
        <v>57.914499999999997</v>
      </c>
      <c r="EY91">
        <v>-2.8205100000000001</v>
      </c>
      <c r="EZ91">
        <v>2</v>
      </c>
      <c r="FA91">
        <v>0.44864100000000001</v>
      </c>
      <c r="FB91">
        <v>0.39532699999999998</v>
      </c>
      <c r="FC91">
        <v>20.270600000000002</v>
      </c>
      <c r="FD91">
        <v>5.2198399999999996</v>
      </c>
      <c r="FE91">
        <v>12.005800000000001</v>
      </c>
      <c r="FF91">
        <v>4.9865500000000003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1.86229</v>
      </c>
      <c r="FN91">
        <v>1.8642099999999999</v>
      </c>
      <c r="FO91">
        <v>1.8603000000000001</v>
      </c>
      <c r="FP91">
        <v>1.8610599999999999</v>
      </c>
      <c r="FQ91">
        <v>1.8602000000000001</v>
      </c>
      <c r="FR91">
        <v>1.8618699999999999</v>
      </c>
      <c r="FS91">
        <v>1.85843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-4.5049999999999999</v>
      </c>
      <c r="GH91">
        <v>0.15240000000000001</v>
      </c>
      <c r="GI91">
        <v>-3.43048097447471</v>
      </c>
      <c r="GJ91">
        <v>-2.7043828418459848E-3</v>
      </c>
      <c r="GK91">
        <v>1.1637646390227569E-6</v>
      </c>
      <c r="GL91">
        <v>-2.7935288173591201E-10</v>
      </c>
      <c r="GM91">
        <v>0.15243500000000409</v>
      </c>
      <c r="GN91">
        <v>0</v>
      </c>
      <c r="GO91">
        <v>0</v>
      </c>
      <c r="GP91">
        <v>0</v>
      </c>
      <c r="GQ91">
        <v>5</v>
      </c>
      <c r="GR91">
        <v>2087</v>
      </c>
      <c r="GS91">
        <v>4</v>
      </c>
      <c r="GT91">
        <v>31</v>
      </c>
      <c r="GU91">
        <v>79.599999999999994</v>
      </c>
      <c r="GV91">
        <v>79.599999999999994</v>
      </c>
      <c r="GW91">
        <v>1.58569</v>
      </c>
      <c r="GX91">
        <v>2.5622600000000002</v>
      </c>
      <c r="GY91">
        <v>2.04834</v>
      </c>
      <c r="GZ91">
        <v>2.6171899999999999</v>
      </c>
      <c r="HA91">
        <v>2.1972700000000001</v>
      </c>
      <c r="HB91">
        <v>2.2900399999999999</v>
      </c>
      <c r="HC91">
        <v>39.516599999999997</v>
      </c>
      <c r="HD91">
        <v>13.904400000000001</v>
      </c>
      <c r="HE91">
        <v>18</v>
      </c>
      <c r="HF91">
        <v>704.94799999999998</v>
      </c>
      <c r="HG91">
        <v>752.87400000000002</v>
      </c>
      <c r="HH91">
        <v>30.999199999999998</v>
      </c>
      <c r="HI91">
        <v>33.094900000000003</v>
      </c>
      <c r="HJ91">
        <v>30</v>
      </c>
      <c r="HK91">
        <v>32.934199999999997</v>
      </c>
      <c r="HL91">
        <v>32.918100000000003</v>
      </c>
      <c r="HM91">
        <v>31.734400000000001</v>
      </c>
      <c r="HN91">
        <v>10.1342</v>
      </c>
      <c r="HO91">
        <v>100</v>
      </c>
      <c r="HP91">
        <v>31</v>
      </c>
      <c r="HQ91">
        <v>511.863</v>
      </c>
      <c r="HR91">
        <v>34.798999999999999</v>
      </c>
      <c r="HS91">
        <v>99.201800000000006</v>
      </c>
      <c r="HT91">
        <v>98.197400000000002</v>
      </c>
    </row>
    <row r="92" spans="1:228" x14ac:dyDescent="0.2">
      <c r="A92">
        <v>77</v>
      </c>
      <c r="B92">
        <v>1670959273.5999999</v>
      </c>
      <c r="C92">
        <v>303</v>
      </c>
      <c r="D92" t="s">
        <v>513</v>
      </c>
      <c r="E92" t="s">
        <v>514</v>
      </c>
      <c r="F92">
        <v>4</v>
      </c>
      <c r="G92">
        <v>1670959271.2249999</v>
      </c>
      <c r="H92">
        <f t="shared" si="34"/>
        <v>1.6947029211808917E-3</v>
      </c>
      <c r="I92">
        <f t="shared" si="35"/>
        <v>1.6947029211808917</v>
      </c>
      <c r="J92">
        <f t="shared" si="36"/>
        <v>9.8723445708435822</v>
      </c>
      <c r="K92">
        <f t="shared" si="37"/>
        <v>485.34224999999998</v>
      </c>
      <c r="L92">
        <f t="shared" si="38"/>
        <v>323.12115560685305</v>
      </c>
      <c r="M92">
        <f t="shared" si="39"/>
        <v>32.688924568585783</v>
      </c>
      <c r="N92">
        <f t="shared" si="40"/>
        <v>49.100208775872602</v>
      </c>
      <c r="O92">
        <f t="shared" si="41"/>
        <v>0.1055503435906741</v>
      </c>
      <c r="P92">
        <f t="shared" si="42"/>
        <v>3.6730635932271105</v>
      </c>
      <c r="Q92">
        <f t="shared" si="43"/>
        <v>0.10389380960116298</v>
      </c>
      <c r="R92">
        <f t="shared" si="44"/>
        <v>6.5080298329342812E-2</v>
      </c>
      <c r="S92">
        <f t="shared" si="45"/>
        <v>226.11925873705675</v>
      </c>
      <c r="T92">
        <f t="shared" si="46"/>
        <v>34.058889987438711</v>
      </c>
      <c r="U92">
        <f t="shared" si="47"/>
        <v>33.440712499999997</v>
      </c>
      <c r="V92">
        <f t="shared" si="48"/>
        <v>5.1785672538136875</v>
      </c>
      <c r="W92">
        <f t="shared" si="49"/>
        <v>69.912046749846098</v>
      </c>
      <c r="X92">
        <f t="shared" si="50"/>
        <v>3.5999545922505138</v>
      </c>
      <c r="Y92">
        <f t="shared" si="51"/>
        <v>5.149262193869955</v>
      </c>
      <c r="Z92">
        <f t="shared" si="52"/>
        <v>1.5786126615631737</v>
      </c>
      <c r="AA92">
        <f t="shared" si="53"/>
        <v>-74.736398824077327</v>
      </c>
      <c r="AB92">
        <f t="shared" si="54"/>
        <v>-20.057174032019603</v>
      </c>
      <c r="AC92">
        <f t="shared" si="55"/>
        <v>-1.2553839363061721</v>
      </c>
      <c r="AD92">
        <f t="shared" si="56"/>
        <v>130.07030194465364</v>
      </c>
      <c r="AE92">
        <f t="shared" si="57"/>
        <v>32.878702882719644</v>
      </c>
      <c r="AF92">
        <f t="shared" si="58"/>
        <v>1.7046579525944596</v>
      </c>
      <c r="AG92">
        <f t="shared" si="59"/>
        <v>9.8723445708435822</v>
      </c>
      <c r="AH92">
        <v>517.25368533322171</v>
      </c>
      <c r="AI92">
        <v>506.41536969696949</v>
      </c>
      <c r="AJ92">
        <v>1.6884716104291451</v>
      </c>
      <c r="AK92">
        <v>63.959090836484933</v>
      </c>
      <c r="AL92">
        <f t="shared" si="60"/>
        <v>1.6947029211808917</v>
      </c>
      <c r="AM92">
        <v>34.901428791778073</v>
      </c>
      <c r="AN92">
        <v>35.581203030303023</v>
      </c>
      <c r="AO92">
        <v>-1.5632657037135779E-4</v>
      </c>
      <c r="AP92">
        <v>94.062117317295773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47152.583454291867</v>
      </c>
      <c r="AV92">
        <f t="shared" si="64"/>
        <v>1200.0050000000001</v>
      </c>
      <c r="AW92">
        <f t="shared" si="65"/>
        <v>1025.9308635943298</v>
      </c>
      <c r="AX92">
        <f t="shared" si="66"/>
        <v>0.85493882408350785</v>
      </c>
      <c r="AY92">
        <f t="shared" si="67"/>
        <v>0.18843193048117027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1670959271.2249999</v>
      </c>
      <c r="BF92">
        <v>485.34224999999998</v>
      </c>
      <c r="BG92">
        <v>499.342625</v>
      </c>
      <c r="BH92">
        <v>35.584575000000001</v>
      </c>
      <c r="BI92">
        <v>34.901712500000002</v>
      </c>
      <c r="BJ92">
        <v>489.85137500000002</v>
      </c>
      <c r="BK92">
        <v>35.43215</v>
      </c>
      <c r="BL92">
        <v>650.02774999999997</v>
      </c>
      <c r="BM92">
        <v>101.066125</v>
      </c>
      <c r="BN92">
        <v>0.1000289375</v>
      </c>
      <c r="BO92">
        <v>33.339424999999999</v>
      </c>
      <c r="BP92">
        <v>33.440712499999997</v>
      </c>
      <c r="BQ92">
        <v>999.9</v>
      </c>
      <c r="BR92">
        <v>0</v>
      </c>
      <c r="BS92">
        <v>0</v>
      </c>
      <c r="BT92">
        <v>8982.89</v>
      </c>
      <c r="BU92">
        <v>0</v>
      </c>
      <c r="BV92">
        <v>1656.4412500000001</v>
      </c>
      <c r="BW92">
        <v>-14.0003625</v>
      </c>
      <c r="BX92">
        <v>503.25037500000002</v>
      </c>
      <c r="BY92">
        <v>517.40100000000007</v>
      </c>
      <c r="BZ92">
        <v>0.68284362500000007</v>
      </c>
      <c r="CA92">
        <v>499.342625</v>
      </c>
      <c r="CB92">
        <v>34.901712500000002</v>
      </c>
      <c r="CC92">
        <v>3.5963924999999999</v>
      </c>
      <c r="CD92">
        <v>3.5273775000000001</v>
      </c>
      <c r="CE92">
        <v>27.081787500000001</v>
      </c>
      <c r="CF92">
        <v>26.752087499999998</v>
      </c>
      <c r="CG92">
        <v>1200.0050000000001</v>
      </c>
      <c r="CH92">
        <v>0.49995899999999999</v>
      </c>
      <c r="CI92">
        <v>0.50004099999999996</v>
      </c>
      <c r="CJ92">
        <v>0</v>
      </c>
      <c r="CK92">
        <v>695.34687499999995</v>
      </c>
      <c r="CL92">
        <v>4.9990899999999998</v>
      </c>
      <c r="CM92">
        <v>7563.7962500000003</v>
      </c>
      <c r="CN92">
        <v>9557.7312500000007</v>
      </c>
      <c r="CO92">
        <v>43.561999999999998</v>
      </c>
      <c r="CP92">
        <v>46</v>
      </c>
      <c r="CQ92">
        <v>44.436999999999998</v>
      </c>
      <c r="CR92">
        <v>44.875</v>
      </c>
      <c r="CS92">
        <v>44.936999999999998</v>
      </c>
      <c r="CT92">
        <v>597.45000000000005</v>
      </c>
      <c r="CU92">
        <v>597.55500000000006</v>
      </c>
      <c r="CV92">
        <v>0</v>
      </c>
      <c r="CW92">
        <v>1670959306</v>
      </c>
      <c r="CX92">
        <v>0</v>
      </c>
      <c r="CY92">
        <v>1670954496.5999999</v>
      </c>
      <c r="CZ92" t="s">
        <v>356</v>
      </c>
      <c r="DA92">
        <v>1670954495.5999999</v>
      </c>
      <c r="DB92">
        <v>1670954496.5999999</v>
      </c>
      <c r="DC92">
        <v>16</v>
      </c>
      <c r="DD92">
        <v>-7.6999999999999999E-2</v>
      </c>
      <c r="DE92">
        <v>-1.0999999999999999E-2</v>
      </c>
      <c r="DF92">
        <v>-4.38</v>
      </c>
      <c r="DG92">
        <v>0.152</v>
      </c>
      <c r="DH92">
        <v>415</v>
      </c>
      <c r="DI92">
        <v>32</v>
      </c>
      <c r="DJ92">
        <v>0.4</v>
      </c>
      <c r="DK92">
        <v>0.41</v>
      </c>
      <c r="DL92">
        <v>-13.887600000000001</v>
      </c>
      <c r="DM92">
        <v>-0.77317823639768557</v>
      </c>
      <c r="DN92">
        <v>8.4983230698768009E-2</v>
      </c>
      <c r="DO92">
        <v>0</v>
      </c>
      <c r="DP92">
        <v>0.64775222499999996</v>
      </c>
      <c r="DQ92">
        <v>0.22465203377110671</v>
      </c>
      <c r="DR92">
        <v>2.4203814959100459E-2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3.29678</v>
      </c>
      <c r="EB92">
        <v>2.6252300000000002</v>
      </c>
      <c r="EC92">
        <v>0.11504399999999999</v>
      </c>
      <c r="ED92">
        <v>0.11576699999999999</v>
      </c>
      <c r="EE92">
        <v>0.14369000000000001</v>
      </c>
      <c r="EF92">
        <v>0.14030200000000001</v>
      </c>
      <c r="EG92">
        <v>26779.200000000001</v>
      </c>
      <c r="EH92">
        <v>27222.2</v>
      </c>
      <c r="EI92">
        <v>28153</v>
      </c>
      <c r="EJ92">
        <v>29631</v>
      </c>
      <c r="EK92">
        <v>33172.6</v>
      </c>
      <c r="EL92">
        <v>35356.1</v>
      </c>
      <c r="EM92">
        <v>39736.800000000003</v>
      </c>
      <c r="EN92">
        <v>42341.4</v>
      </c>
      <c r="EO92">
        <v>2.2264200000000001</v>
      </c>
      <c r="EP92">
        <v>2.1920999999999999</v>
      </c>
      <c r="EQ92">
        <v>0.121951</v>
      </c>
      <c r="ER92">
        <v>0</v>
      </c>
      <c r="ES92">
        <v>31.474799999999998</v>
      </c>
      <c r="ET92">
        <v>999.9</v>
      </c>
      <c r="EU92">
        <v>72.5</v>
      </c>
      <c r="EV92">
        <v>34.200000000000003</v>
      </c>
      <c r="EW92">
        <v>38.758000000000003</v>
      </c>
      <c r="EX92">
        <v>57.944499999999998</v>
      </c>
      <c r="EY92">
        <v>-2.85256</v>
      </c>
      <c r="EZ92">
        <v>2</v>
      </c>
      <c r="FA92">
        <v>0.44866099999999998</v>
      </c>
      <c r="FB92">
        <v>0.393704</v>
      </c>
      <c r="FC92">
        <v>20.270600000000002</v>
      </c>
      <c r="FD92">
        <v>5.2201399999999998</v>
      </c>
      <c r="FE92">
        <v>12.005000000000001</v>
      </c>
      <c r="FF92">
        <v>4.9866999999999999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1.86229</v>
      </c>
      <c r="FN92">
        <v>1.86422</v>
      </c>
      <c r="FO92">
        <v>1.8603099999999999</v>
      </c>
      <c r="FP92">
        <v>1.86107</v>
      </c>
      <c r="FQ92">
        <v>1.8602000000000001</v>
      </c>
      <c r="FR92">
        <v>1.8618699999999999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-4.516</v>
      </c>
      <c r="GH92">
        <v>0.15240000000000001</v>
      </c>
      <c r="GI92">
        <v>-3.43048097447471</v>
      </c>
      <c r="GJ92">
        <v>-2.7043828418459848E-3</v>
      </c>
      <c r="GK92">
        <v>1.1637646390227569E-6</v>
      </c>
      <c r="GL92">
        <v>-2.7935288173591201E-10</v>
      </c>
      <c r="GM92">
        <v>0.15243500000000409</v>
      </c>
      <c r="GN92">
        <v>0</v>
      </c>
      <c r="GO92">
        <v>0</v>
      </c>
      <c r="GP92">
        <v>0</v>
      </c>
      <c r="GQ92">
        <v>5</v>
      </c>
      <c r="GR92">
        <v>2087</v>
      </c>
      <c r="GS92">
        <v>4</v>
      </c>
      <c r="GT92">
        <v>31</v>
      </c>
      <c r="GU92">
        <v>79.599999999999994</v>
      </c>
      <c r="GV92">
        <v>79.599999999999994</v>
      </c>
      <c r="GW92">
        <v>1.5991200000000001</v>
      </c>
      <c r="GX92">
        <v>2.5610400000000002</v>
      </c>
      <c r="GY92">
        <v>2.04834</v>
      </c>
      <c r="GZ92">
        <v>2.6171899999999999</v>
      </c>
      <c r="HA92">
        <v>2.1972700000000001</v>
      </c>
      <c r="HB92">
        <v>2.2863799999999999</v>
      </c>
      <c r="HC92">
        <v>39.516599999999997</v>
      </c>
      <c r="HD92">
        <v>13.9131</v>
      </c>
      <c r="HE92">
        <v>18</v>
      </c>
      <c r="HF92">
        <v>704.88699999999994</v>
      </c>
      <c r="HG92">
        <v>753.04</v>
      </c>
      <c r="HH92">
        <v>30.999400000000001</v>
      </c>
      <c r="HI92">
        <v>33.094900000000003</v>
      </c>
      <c r="HJ92">
        <v>30.0002</v>
      </c>
      <c r="HK92">
        <v>32.936100000000003</v>
      </c>
      <c r="HL92">
        <v>32.919899999999998</v>
      </c>
      <c r="HM92">
        <v>32.012900000000002</v>
      </c>
      <c r="HN92">
        <v>10.416399999999999</v>
      </c>
      <c r="HO92">
        <v>100</v>
      </c>
      <c r="HP92">
        <v>31</v>
      </c>
      <c r="HQ92">
        <v>518.54200000000003</v>
      </c>
      <c r="HR92">
        <v>34.785400000000003</v>
      </c>
      <c r="HS92">
        <v>99.199799999999996</v>
      </c>
      <c r="HT92">
        <v>98.197199999999995</v>
      </c>
    </row>
    <row r="93" spans="1:228" x14ac:dyDescent="0.2">
      <c r="A93">
        <v>78</v>
      </c>
      <c r="B93">
        <v>1670959277.5999999</v>
      </c>
      <c r="C93">
        <v>307</v>
      </c>
      <c r="D93" t="s">
        <v>515</v>
      </c>
      <c r="E93" t="s">
        <v>516</v>
      </c>
      <c r="F93">
        <v>4</v>
      </c>
      <c r="G93">
        <v>1670959275.5999999</v>
      </c>
      <c r="H93">
        <f t="shared" si="34"/>
        <v>1.5881752970904562E-3</v>
      </c>
      <c r="I93">
        <f t="shared" si="35"/>
        <v>1.5881752970904561</v>
      </c>
      <c r="J93">
        <f t="shared" si="36"/>
        <v>9.5708382348433823</v>
      </c>
      <c r="K93">
        <f t="shared" si="37"/>
        <v>492.59528571428581</v>
      </c>
      <c r="L93">
        <f t="shared" si="38"/>
        <v>324.36676375300755</v>
      </c>
      <c r="M93">
        <f t="shared" si="39"/>
        <v>32.814620002213694</v>
      </c>
      <c r="N93">
        <f t="shared" si="40"/>
        <v>49.833487650123942</v>
      </c>
      <c r="O93">
        <f t="shared" si="41"/>
        <v>9.8432280471032016E-2</v>
      </c>
      <c r="P93">
        <f t="shared" si="42"/>
        <v>3.6808700626315649</v>
      </c>
      <c r="Q93">
        <f t="shared" si="43"/>
        <v>9.6993002899507977E-2</v>
      </c>
      <c r="R93">
        <f t="shared" si="44"/>
        <v>6.0748186981086541E-2</v>
      </c>
      <c r="S93">
        <f t="shared" si="45"/>
        <v>226.1192486655184</v>
      </c>
      <c r="T93">
        <f t="shared" si="46"/>
        <v>34.089364385198358</v>
      </c>
      <c r="U93">
        <f t="shared" si="47"/>
        <v>33.460599999999999</v>
      </c>
      <c r="V93">
        <f t="shared" si="48"/>
        <v>5.1843382229214994</v>
      </c>
      <c r="W93">
        <f t="shared" si="49"/>
        <v>69.870601004703872</v>
      </c>
      <c r="X93">
        <f t="shared" si="50"/>
        <v>3.599763266708965</v>
      </c>
      <c r="Y93">
        <f t="shared" si="51"/>
        <v>5.1520427976089964</v>
      </c>
      <c r="Z93">
        <f t="shared" si="52"/>
        <v>1.5845749562125344</v>
      </c>
      <c r="AA93">
        <f t="shared" si="53"/>
        <v>-70.038530601689118</v>
      </c>
      <c r="AB93">
        <f t="shared" si="54"/>
        <v>-22.134906652913863</v>
      </c>
      <c r="AC93">
        <f t="shared" si="55"/>
        <v>-1.3826913473970728</v>
      </c>
      <c r="AD93">
        <f t="shared" si="56"/>
        <v>132.56312006351834</v>
      </c>
      <c r="AE93">
        <f t="shared" si="57"/>
        <v>33.222353988025453</v>
      </c>
      <c r="AF93">
        <f t="shared" si="58"/>
        <v>1.471113195129228</v>
      </c>
      <c r="AG93">
        <f t="shared" si="59"/>
        <v>9.5708382348433823</v>
      </c>
      <c r="AH93">
        <v>524.30747478082253</v>
      </c>
      <c r="AI93">
        <v>513.3846666666667</v>
      </c>
      <c r="AJ93">
        <v>1.7431768638291201</v>
      </c>
      <c r="AK93">
        <v>63.959090836484933</v>
      </c>
      <c r="AL93">
        <f t="shared" si="60"/>
        <v>1.5881752970904561</v>
      </c>
      <c r="AM93">
        <v>34.924692744617467</v>
      </c>
      <c r="AN93">
        <v>35.593333333333327</v>
      </c>
      <c r="AO93">
        <v>-5.6465639308731358E-3</v>
      </c>
      <c r="AP93">
        <v>94.062117317295773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47290.462500591238</v>
      </c>
      <c r="AV93">
        <f t="shared" si="64"/>
        <v>1200.005714285714</v>
      </c>
      <c r="AW93">
        <f t="shared" si="65"/>
        <v>1025.9313993085586</v>
      </c>
      <c r="AX93">
        <f t="shared" si="66"/>
        <v>0.85493876162017224</v>
      </c>
      <c r="AY93">
        <f t="shared" si="67"/>
        <v>0.1884318099269324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1670959275.5999999</v>
      </c>
      <c r="BF93">
        <v>492.59528571428581</v>
      </c>
      <c r="BG93">
        <v>506.69657142857147</v>
      </c>
      <c r="BH93">
        <v>35.583028571428578</v>
      </c>
      <c r="BI93">
        <v>34.993685714285718</v>
      </c>
      <c r="BJ93">
        <v>497.1168571428571</v>
      </c>
      <c r="BK93">
        <v>35.430600000000013</v>
      </c>
      <c r="BL93">
        <v>649.9899999999999</v>
      </c>
      <c r="BM93">
        <v>101.0654285714286</v>
      </c>
      <c r="BN93">
        <v>9.9745142857142866E-2</v>
      </c>
      <c r="BO93">
        <v>33.349057142857141</v>
      </c>
      <c r="BP93">
        <v>33.460599999999999</v>
      </c>
      <c r="BQ93">
        <v>999.89999999999986</v>
      </c>
      <c r="BR93">
        <v>0</v>
      </c>
      <c r="BS93">
        <v>0</v>
      </c>
      <c r="BT93">
        <v>9009.91</v>
      </c>
      <c r="BU93">
        <v>0</v>
      </c>
      <c r="BV93">
        <v>1657.1542857142861</v>
      </c>
      <c r="BW93">
        <v>-14.1015</v>
      </c>
      <c r="BX93">
        <v>510.76985714285701</v>
      </c>
      <c r="BY93">
        <v>525.07085714285711</v>
      </c>
      <c r="BZ93">
        <v>0.58934128571428579</v>
      </c>
      <c r="CA93">
        <v>506.69657142857147</v>
      </c>
      <c r="CB93">
        <v>34.993685714285718</v>
      </c>
      <c r="CC93">
        <v>3.5962114285714279</v>
      </c>
      <c r="CD93">
        <v>3.536649999999999</v>
      </c>
      <c r="CE93">
        <v>27.080942857142858</v>
      </c>
      <c r="CF93">
        <v>26.796714285714291</v>
      </c>
      <c r="CG93">
        <v>1200.005714285714</v>
      </c>
      <c r="CH93">
        <v>0.49996000000000013</v>
      </c>
      <c r="CI93">
        <v>0.50003999999999993</v>
      </c>
      <c r="CJ93">
        <v>0</v>
      </c>
      <c r="CK93">
        <v>695.80514285714287</v>
      </c>
      <c r="CL93">
        <v>4.9990899999999998</v>
      </c>
      <c r="CM93">
        <v>7569.1471428571431</v>
      </c>
      <c r="CN93">
        <v>9557.767142857143</v>
      </c>
      <c r="CO93">
        <v>43.561999999999998</v>
      </c>
      <c r="CP93">
        <v>46</v>
      </c>
      <c r="CQ93">
        <v>44.436999999999998</v>
      </c>
      <c r="CR93">
        <v>44.875</v>
      </c>
      <c r="CS93">
        <v>44.936999999999998</v>
      </c>
      <c r="CT93">
        <v>597.45285714285717</v>
      </c>
      <c r="CU93">
        <v>597.55285714285731</v>
      </c>
      <c r="CV93">
        <v>0</v>
      </c>
      <c r="CW93">
        <v>1670959310.2</v>
      </c>
      <c r="CX93">
        <v>0</v>
      </c>
      <c r="CY93">
        <v>1670954496.5999999</v>
      </c>
      <c r="CZ93" t="s">
        <v>356</v>
      </c>
      <c r="DA93">
        <v>1670954495.5999999</v>
      </c>
      <c r="DB93">
        <v>1670954496.5999999</v>
      </c>
      <c r="DC93">
        <v>16</v>
      </c>
      <c r="DD93">
        <v>-7.6999999999999999E-2</v>
      </c>
      <c r="DE93">
        <v>-1.0999999999999999E-2</v>
      </c>
      <c r="DF93">
        <v>-4.38</v>
      </c>
      <c r="DG93">
        <v>0.152</v>
      </c>
      <c r="DH93">
        <v>415</v>
      </c>
      <c r="DI93">
        <v>32</v>
      </c>
      <c r="DJ93">
        <v>0.4</v>
      </c>
      <c r="DK93">
        <v>0.41</v>
      </c>
      <c r="DL93">
        <v>-13.952769999999999</v>
      </c>
      <c r="DM93">
        <v>-0.91970431519701401</v>
      </c>
      <c r="DN93">
        <v>0.1028722124774228</v>
      </c>
      <c r="DO93">
        <v>0</v>
      </c>
      <c r="DP93">
        <v>0.64239142500000002</v>
      </c>
      <c r="DQ93">
        <v>-2.4218397748594279E-2</v>
      </c>
      <c r="DR93">
        <v>3.7929876049683772E-2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365</v>
      </c>
      <c r="EA93">
        <v>3.2965599999999999</v>
      </c>
      <c r="EB93">
        <v>2.6250800000000001</v>
      </c>
      <c r="EC93">
        <v>0.11619</v>
      </c>
      <c r="ED93">
        <v>0.116882</v>
      </c>
      <c r="EE93">
        <v>0.14374400000000001</v>
      </c>
      <c r="EF93">
        <v>0.140768</v>
      </c>
      <c r="EG93">
        <v>26744.2</v>
      </c>
      <c r="EH93">
        <v>27187.8</v>
      </c>
      <c r="EI93">
        <v>28152.7</v>
      </c>
      <c r="EJ93">
        <v>29630.9</v>
      </c>
      <c r="EK93">
        <v>33170.199999999997</v>
      </c>
      <c r="EL93">
        <v>35337</v>
      </c>
      <c r="EM93">
        <v>39736.300000000003</v>
      </c>
      <c r="EN93">
        <v>42341.4</v>
      </c>
      <c r="EO93">
        <v>2.2263999999999999</v>
      </c>
      <c r="EP93">
        <v>2.1922799999999998</v>
      </c>
      <c r="EQ93">
        <v>0.122696</v>
      </c>
      <c r="ER93">
        <v>0</v>
      </c>
      <c r="ES93">
        <v>31.4831</v>
      </c>
      <c r="ET93">
        <v>999.9</v>
      </c>
      <c r="EU93">
        <v>72.5</v>
      </c>
      <c r="EV93">
        <v>34.200000000000003</v>
      </c>
      <c r="EW93">
        <v>38.763199999999998</v>
      </c>
      <c r="EX93">
        <v>57.584499999999998</v>
      </c>
      <c r="EY93">
        <v>-2.7484000000000002</v>
      </c>
      <c r="EZ93">
        <v>2</v>
      </c>
      <c r="FA93">
        <v>0.44871699999999998</v>
      </c>
      <c r="FB93">
        <v>0.39149800000000001</v>
      </c>
      <c r="FC93">
        <v>20.270600000000002</v>
      </c>
      <c r="FD93">
        <v>5.2201399999999998</v>
      </c>
      <c r="FE93">
        <v>12.0044</v>
      </c>
      <c r="FF93">
        <v>4.9868499999999996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1.8622399999999999</v>
      </c>
      <c r="FN93">
        <v>1.8642099999999999</v>
      </c>
      <c r="FO93">
        <v>1.8603099999999999</v>
      </c>
      <c r="FP93">
        <v>1.8610199999999999</v>
      </c>
      <c r="FQ93">
        <v>1.86019</v>
      </c>
      <c r="FR93">
        <v>1.86188</v>
      </c>
      <c r="FS93">
        <v>1.85843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-4.5279999999999996</v>
      </c>
      <c r="GH93">
        <v>0.1525</v>
      </c>
      <c r="GI93">
        <v>-3.43048097447471</v>
      </c>
      <c r="GJ93">
        <v>-2.7043828418459848E-3</v>
      </c>
      <c r="GK93">
        <v>1.1637646390227569E-6</v>
      </c>
      <c r="GL93">
        <v>-2.7935288173591201E-10</v>
      </c>
      <c r="GM93">
        <v>0.15243500000000409</v>
      </c>
      <c r="GN93">
        <v>0</v>
      </c>
      <c r="GO93">
        <v>0</v>
      </c>
      <c r="GP93">
        <v>0</v>
      </c>
      <c r="GQ93">
        <v>5</v>
      </c>
      <c r="GR93">
        <v>2087</v>
      </c>
      <c r="GS93">
        <v>4</v>
      </c>
      <c r="GT93">
        <v>31</v>
      </c>
      <c r="GU93">
        <v>79.7</v>
      </c>
      <c r="GV93">
        <v>79.7</v>
      </c>
      <c r="GW93">
        <v>1.6174299999999999</v>
      </c>
      <c r="GX93">
        <v>2.5512700000000001</v>
      </c>
      <c r="GY93">
        <v>2.04834</v>
      </c>
      <c r="GZ93">
        <v>2.6171899999999999</v>
      </c>
      <c r="HA93">
        <v>2.1972700000000001</v>
      </c>
      <c r="HB93">
        <v>2.34131</v>
      </c>
      <c r="HC93">
        <v>39.516599999999997</v>
      </c>
      <c r="HD93">
        <v>13.939399999999999</v>
      </c>
      <c r="HE93">
        <v>18</v>
      </c>
      <c r="HF93">
        <v>704.86599999999999</v>
      </c>
      <c r="HG93">
        <v>753.22500000000002</v>
      </c>
      <c r="HH93">
        <v>30.999400000000001</v>
      </c>
      <c r="HI93">
        <v>33.094900000000003</v>
      </c>
      <c r="HJ93">
        <v>30</v>
      </c>
      <c r="HK93">
        <v>32.936100000000003</v>
      </c>
      <c r="HL93">
        <v>32.920999999999999</v>
      </c>
      <c r="HM93">
        <v>32.360900000000001</v>
      </c>
      <c r="HN93">
        <v>11.083500000000001</v>
      </c>
      <c r="HO93">
        <v>100</v>
      </c>
      <c r="HP93">
        <v>31</v>
      </c>
      <c r="HQ93">
        <v>525.22900000000004</v>
      </c>
      <c r="HR93">
        <v>34.7346</v>
      </c>
      <c r="HS93">
        <v>99.198700000000002</v>
      </c>
      <c r="HT93">
        <v>98.197000000000003</v>
      </c>
    </row>
    <row r="94" spans="1:228" x14ac:dyDescent="0.2">
      <c r="A94">
        <v>79</v>
      </c>
      <c r="B94">
        <v>1670959281.5999999</v>
      </c>
      <c r="C94">
        <v>311</v>
      </c>
      <c r="D94" t="s">
        <v>517</v>
      </c>
      <c r="E94" t="s">
        <v>518</v>
      </c>
      <c r="F94">
        <v>4</v>
      </c>
      <c r="G94">
        <v>1670959279.2874999</v>
      </c>
      <c r="H94">
        <f t="shared" si="34"/>
        <v>1.7423801827982832E-3</v>
      </c>
      <c r="I94">
        <f t="shared" si="35"/>
        <v>1.7423801827982832</v>
      </c>
      <c r="J94">
        <f t="shared" si="36"/>
        <v>9.7387163302410027</v>
      </c>
      <c r="K94">
        <f t="shared" si="37"/>
        <v>498.77449999999999</v>
      </c>
      <c r="L94">
        <f t="shared" si="38"/>
        <v>341.72011973838801</v>
      </c>
      <c r="M94">
        <f t="shared" si="39"/>
        <v>34.569559413576023</v>
      </c>
      <c r="N94">
        <f t="shared" si="40"/>
        <v>50.457710025757386</v>
      </c>
      <c r="O94">
        <f t="shared" si="41"/>
        <v>0.10816480303860397</v>
      </c>
      <c r="P94">
        <f t="shared" si="42"/>
        <v>3.6760025067602569</v>
      </c>
      <c r="Q94">
        <f t="shared" si="43"/>
        <v>0.10642728366934352</v>
      </c>
      <c r="R94">
        <f t="shared" si="44"/>
        <v>6.6670836543301054E-2</v>
      </c>
      <c r="S94">
        <f t="shared" si="45"/>
        <v>226.11773698661719</v>
      </c>
      <c r="T94">
        <f t="shared" si="46"/>
        <v>34.063812401461284</v>
      </c>
      <c r="U94">
        <f t="shared" si="47"/>
        <v>33.473975000000003</v>
      </c>
      <c r="V94">
        <f t="shared" si="48"/>
        <v>5.1882225356077845</v>
      </c>
      <c r="W94">
        <f t="shared" si="49"/>
        <v>69.929823992683666</v>
      </c>
      <c r="X94">
        <f t="shared" si="50"/>
        <v>3.6039918968561815</v>
      </c>
      <c r="Y94">
        <f t="shared" si="51"/>
        <v>5.1537265376690291</v>
      </c>
      <c r="Z94">
        <f t="shared" si="52"/>
        <v>1.584230638751603</v>
      </c>
      <c r="AA94">
        <f t="shared" si="53"/>
        <v>-76.838966061404292</v>
      </c>
      <c r="AB94">
        <f t="shared" si="54"/>
        <v>-23.600837816816995</v>
      </c>
      <c r="AC94">
        <f t="shared" si="55"/>
        <v>-1.4763539564231289</v>
      </c>
      <c r="AD94">
        <f t="shared" si="56"/>
        <v>124.20157915197278</v>
      </c>
      <c r="AE94">
        <f t="shared" si="57"/>
        <v>33.294978287153505</v>
      </c>
      <c r="AF94">
        <f t="shared" si="58"/>
        <v>1.5228314585144858</v>
      </c>
      <c r="AG94">
        <f t="shared" si="59"/>
        <v>9.7387163302410027</v>
      </c>
      <c r="AH94">
        <v>531.31377698669814</v>
      </c>
      <c r="AI94">
        <v>520.34631515151511</v>
      </c>
      <c r="AJ94">
        <v>1.7359614529396139</v>
      </c>
      <c r="AK94">
        <v>63.959090836484933</v>
      </c>
      <c r="AL94">
        <f t="shared" si="60"/>
        <v>1.7423801827982832</v>
      </c>
      <c r="AM94">
        <v>35.065005630254852</v>
      </c>
      <c r="AN94">
        <v>35.643870909090921</v>
      </c>
      <c r="AO94">
        <v>2.075952606765176E-2</v>
      </c>
      <c r="AP94">
        <v>94.062117317295773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47202.645362643692</v>
      </c>
      <c r="AV94">
        <f t="shared" si="64"/>
        <v>1200</v>
      </c>
      <c r="AW94">
        <f t="shared" si="65"/>
        <v>1025.9262885941023</v>
      </c>
      <c r="AX94">
        <f t="shared" si="66"/>
        <v>0.85493857382841854</v>
      </c>
      <c r="AY94">
        <f t="shared" si="67"/>
        <v>0.18843144748884766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1670959279.2874999</v>
      </c>
      <c r="BF94">
        <v>498.77449999999999</v>
      </c>
      <c r="BG94">
        <v>512.92137500000001</v>
      </c>
      <c r="BH94">
        <v>35.625462499999998</v>
      </c>
      <c r="BI94">
        <v>35.015387500000003</v>
      </c>
      <c r="BJ94">
        <v>503.30675000000002</v>
      </c>
      <c r="BK94">
        <v>35.473025</v>
      </c>
      <c r="BL94">
        <v>649.94724999999994</v>
      </c>
      <c r="BM94">
        <v>101.06337499999999</v>
      </c>
      <c r="BN94">
        <v>9.9996475000000001E-2</v>
      </c>
      <c r="BO94">
        <v>33.354887499999997</v>
      </c>
      <c r="BP94">
        <v>33.473975000000003</v>
      </c>
      <c r="BQ94">
        <v>999.9</v>
      </c>
      <c r="BR94">
        <v>0</v>
      </c>
      <c r="BS94">
        <v>0</v>
      </c>
      <c r="BT94">
        <v>8993.2800000000007</v>
      </c>
      <c r="BU94">
        <v>0</v>
      </c>
      <c r="BV94">
        <v>1660.5062499999999</v>
      </c>
      <c r="BW94">
        <v>-14.146912499999999</v>
      </c>
      <c r="BX94">
        <v>517.19987500000002</v>
      </c>
      <c r="BY94">
        <v>531.53312499999993</v>
      </c>
      <c r="BZ94">
        <v>0.61008362499999991</v>
      </c>
      <c r="CA94">
        <v>512.92137500000001</v>
      </c>
      <c r="CB94">
        <v>35.015387500000003</v>
      </c>
      <c r="CC94">
        <v>3.6004337500000001</v>
      </c>
      <c r="CD94">
        <v>3.5387787500000001</v>
      </c>
      <c r="CE94">
        <v>27.100937500000001</v>
      </c>
      <c r="CF94">
        <v>26.806925</v>
      </c>
      <c r="CG94">
        <v>1200</v>
      </c>
      <c r="CH94">
        <v>0.49996600000000002</v>
      </c>
      <c r="CI94">
        <v>0.50003399999999998</v>
      </c>
      <c r="CJ94">
        <v>0</v>
      </c>
      <c r="CK94">
        <v>696.17025000000001</v>
      </c>
      <c r="CL94">
        <v>4.9990899999999998</v>
      </c>
      <c r="CM94">
        <v>7573.8537500000002</v>
      </c>
      <c r="CN94">
        <v>9557.7412500000009</v>
      </c>
      <c r="CO94">
        <v>43.561999999999998</v>
      </c>
      <c r="CP94">
        <v>46</v>
      </c>
      <c r="CQ94">
        <v>44.436999999999998</v>
      </c>
      <c r="CR94">
        <v>44.875</v>
      </c>
      <c r="CS94">
        <v>44.936999999999998</v>
      </c>
      <c r="CT94">
        <v>597.45749999999998</v>
      </c>
      <c r="CU94">
        <v>597.54250000000002</v>
      </c>
      <c r="CV94">
        <v>0</v>
      </c>
      <c r="CW94">
        <v>1670959313.8</v>
      </c>
      <c r="CX94">
        <v>0</v>
      </c>
      <c r="CY94">
        <v>1670954496.5999999</v>
      </c>
      <c r="CZ94" t="s">
        <v>356</v>
      </c>
      <c r="DA94">
        <v>1670954495.5999999</v>
      </c>
      <c r="DB94">
        <v>1670954496.5999999</v>
      </c>
      <c r="DC94">
        <v>16</v>
      </c>
      <c r="DD94">
        <v>-7.6999999999999999E-2</v>
      </c>
      <c r="DE94">
        <v>-1.0999999999999999E-2</v>
      </c>
      <c r="DF94">
        <v>-4.38</v>
      </c>
      <c r="DG94">
        <v>0.152</v>
      </c>
      <c r="DH94">
        <v>415</v>
      </c>
      <c r="DI94">
        <v>32</v>
      </c>
      <c r="DJ94">
        <v>0.4</v>
      </c>
      <c r="DK94">
        <v>0.41</v>
      </c>
      <c r="DL94">
        <v>-14.0129825</v>
      </c>
      <c r="DM94">
        <v>-1.044984990619102</v>
      </c>
      <c r="DN94">
        <v>0.1136227505552915</v>
      </c>
      <c r="DO94">
        <v>0</v>
      </c>
      <c r="DP94">
        <v>0.63842244999999997</v>
      </c>
      <c r="DQ94">
        <v>-0.15108648405253311</v>
      </c>
      <c r="DR94">
        <v>4.9027052513867277E-2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3.2968299999999999</v>
      </c>
      <c r="EB94">
        <v>2.6253199999999999</v>
      </c>
      <c r="EC94">
        <v>0.11731800000000001</v>
      </c>
      <c r="ED94">
        <v>0.118016</v>
      </c>
      <c r="EE94">
        <v>0.14385100000000001</v>
      </c>
      <c r="EF94">
        <v>0.140347</v>
      </c>
      <c r="EG94">
        <v>26710.2</v>
      </c>
      <c r="EH94">
        <v>27153</v>
      </c>
      <c r="EI94">
        <v>28152.799999999999</v>
      </c>
      <c r="EJ94">
        <v>29631.200000000001</v>
      </c>
      <c r="EK94">
        <v>33166.199999999997</v>
      </c>
      <c r="EL94">
        <v>35355.1</v>
      </c>
      <c r="EM94">
        <v>39736.5</v>
      </c>
      <c r="EN94">
        <v>42342.2</v>
      </c>
      <c r="EO94">
        <v>2.2265999999999999</v>
      </c>
      <c r="EP94">
        <v>2.1918500000000001</v>
      </c>
      <c r="EQ94">
        <v>0.122197</v>
      </c>
      <c r="ER94">
        <v>0</v>
      </c>
      <c r="ES94">
        <v>31.492999999999999</v>
      </c>
      <c r="ET94">
        <v>999.9</v>
      </c>
      <c r="EU94">
        <v>72.5</v>
      </c>
      <c r="EV94">
        <v>34.200000000000003</v>
      </c>
      <c r="EW94">
        <v>38.759</v>
      </c>
      <c r="EX94">
        <v>57.914499999999997</v>
      </c>
      <c r="EY94">
        <v>-2.8365399999999998</v>
      </c>
      <c r="EZ94">
        <v>2</v>
      </c>
      <c r="FA94">
        <v>0.44845800000000002</v>
      </c>
      <c r="FB94">
        <v>0.388905</v>
      </c>
      <c r="FC94">
        <v>20.270600000000002</v>
      </c>
      <c r="FD94">
        <v>5.2198399999999996</v>
      </c>
      <c r="FE94">
        <v>12.004099999999999</v>
      </c>
      <c r="FF94">
        <v>4.9867499999999998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1.86225</v>
      </c>
      <c r="FN94">
        <v>1.8642099999999999</v>
      </c>
      <c r="FO94">
        <v>1.86032</v>
      </c>
      <c r="FP94">
        <v>1.86104</v>
      </c>
      <c r="FQ94">
        <v>1.86019</v>
      </c>
      <c r="FR94">
        <v>1.86188</v>
      </c>
      <c r="FS94">
        <v>1.85842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-4.5389999999999997</v>
      </c>
      <c r="GH94">
        <v>0.15240000000000001</v>
      </c>
      <c r="GI94">
        <v>-3.43048097447471</v>
      </c>
      <c r="GJ94">
        <v>-2.7043828418459848E-3</v>
      </c>
      <c r="GK94">
        <v>1.1637646390227569E-6</v>
      </c>
      <c r="GL94">
        <v>-2.7935288173591201E-10</v>
      </c>
      <c r="GM94">
        <v>0.15243500000000409</v>
      </c>
      <c r="GN94">
        <v>0</v>
      </c>
      <c r="GO94">
        <v>0</v>
      </c>
      <c r="GP94">
        <v>0</v>
      </c>
      <c r="GQ94">
        <v>5</v>
      </c>
      <c r="GR94">
        <v>2087</v>
      </c>
      <c r="GS94">
        <v>4</v>
      </c>
      <c r="GT94">
        <v>31</v>
      </c>
      <c r="GU94">
        <v>79.8</v>
      </c>
      <c r="GV94">
        <v>79.8</v>
      </c>
      <c r="GW94">
        <v>1.63452</v>
      </c>
      <c r="GX94">
        <v>2.5549300000000001</v>
      </c>
      <c r="GY94">
        <v>2.04834</v>
      </c>
      <c r="GZ94">
        <v>2.6184099999999999</v>
      </c>
      <c r="HA94">
        <v>2.1972700000000001</v>
      </c>
      <c r="HB94">
        <v>2.34375</v>
      </c>
      <c r="HC94">
        <v>39.541600000000003</v>
      </c>
      <c r="HD94">
        <v>13.9306</v>
      </c>
      <c r="HE94">
        <v>18</v>
      </c>
      <c r="HF94">
        <v>705.03399999999999</v>
      </c>
      <c r="HG94">
        <v>752.81399999999996</v>
      </c>
      <c r="HH94">
        <v>30.999400000000001</v>
      </c>
      <c r="HI94">
        <v>33.094900000000003</v>
      </c>
      <c r="HJ94">
        <v>30.0001</v>
      </c>
      <c r="HK94">
        <v>32.936100000000003</v>
      </c>
      <c r="HL94">
        <v>32.920999999999999</v>
      </c>
      <c r="HM94">
        <v>32.7042</v>
      </c>
      <c r="HN94">
        <v>11.361599999999999</v>
      </c>
      <c r="HO94">
        <v>100</v>
      </c>
      <c r="HP94">
        <v>31</v>
      </c>
      <c r="HQ94">
        <v>531.92499999999995</v>
      </c>
      <c r="HR94">
        <v>34.692399999999999</v>
      </c>
      <c r="HS94">
        <v>99.199100000000001</v>
      </c>
      <c r="HT94">
        <v>98.198499999999996</v>
      </c>
    </row>
    <row r="95" spans="1:228" x14ac:dyDescent="0.2">
      <c r="A95">
        <v>80</v>
      </c>
      <c r="B95">
        <v>1670959285.5999999</v>
      </c>
      <c r="C95">
        <v>315</v>
      </c>
      <c r="D95" t="s">
        <v>519</v>
      </c>
      <c r="E95" t="s">
        <v>520</v>
      </c>
      <c r="F95">
        <v>4</v>
      </c>
      <c r="G95">
        <v>1670959283.5999999</v>
      </c>
      <c r="H95">
        <f t="shared" si="34"/>
        <v>1.7327296155710426E-3</v>
      </c>
      <c r="I95">
        <f t="shared" si="35"/>
        <v>1.7327296155710425</v>
      </c>
      <c r="J95">
        <f t="shared" si="36"/>
        <v>10.521277792252137</v>
      </c>
      <c r="K95">
        <f t="shared" si="37"/>
        <v>505.8977142857143</v>
      </c>
      <c r="L95">
        <f t="shared" si="38"/>
        <v>336.31282128980166</v>
      </c>
      <c r="M95">
        <f t="shared" si="39"/>
        <v>34.022181346193015</v>
      </c>
      <c r="N95">
        <f t="shared" si="40"/>
        <v>51.177780591426533</v>
      </c>
      <c r="O95">
        <f t="shared" si="41"/>
        <v>0.10762397336621851</v>
      </c>
      <c r="P95">
        <f t="shared" si="42"/>
        <v>3.6838927596646558</v>
      </c>
      <c r="Q95">
        <f t="shared" si="43"/>
        <v>0.10590725825002646</v>
      </c>
      <c r="R95">
        <f t="shared" si="44"/>
        <v>6.6343995401124206E-2</v>
      </c>
      <c r="S95">
        <f t="shared" si="45"/>
        <v>226.1190005224731</v>
      </c>
      <c r="T95">
        <f t="shared" si="46"/>
        <v>34.070501937723655</v>
      </c>
      <c r="U95">
        <f t="shared" si="47"/>
        <v>33.471985714285722</v>
      </c>
      <c r="V95">
        <f t="shared" si="48"/>
        <v>5.1876446551938962</v>
      </c>
      <c r="W95">
        <f t="shared" si="49"/>
        <v>69.91519153011852</v>
      </c>
      <c r="X95">
        <f t="shared" si="50"/>
        <v>3.6044694101495383</v>
      </c>
      <c r="Y95">
        <f t="shared" si="51"/>
        <v>5.15548814394191</v>
      </c>
      <c r="Z95">
        <f t="shared" si="52"/>
        <v>1.5831752450443579</v>
      </c>
      <c r="AA95">
        <f t="shared" si="53"/>
        <v>-76.413376046682984</v>
      </c>
      <c r="AB95">
        <f t="shared" si="54"/>
        <v>-22.045268936954379</v>
      </c>
      <c r="AC95">
        <f t="shared" si="55"/>
        <v>-1.3761191111837394</v>
      </c>
      <c r="AD95">
        <f t="shared" si="56"/>
        <v>126.28423642765202</v>
      </c>
      <c r="AE95">
        <f t="shared" si="57"/>
        <v>33.481651393494474</v>
      </c>
      <c r="AF95">
        <f t="shared" si="58"/>
        <v>1.8530140519065232</v>
      </c>
      <c r="AG95">
        <f t="shared" si="59"/>
        <v>10.521277792252137</v>
      </c>
      <c r="AH95">
        <v>538.22566066167747</v>
      </c>
      <c r="AI95">
        <v>527.11497575757573</v>
      </c>
      <c r="AJ95">
        <v>1.6869462851444881</v>
      </c>
      <c r="AK95">
        <v>63.959090836484933</v>
      </c>
      <c r="AL95">
        <f t="shared" si="60"/>
        <v>1.7327296155710425</v>
      </c>
      <c r="AM95">
        <v>34.915088233672421</v>
      </c>
      <c r="AN95">
        <v>35.61937636363637</v>
      </c>
      <c r="AO95">
        <v>-1.7806207044164871E-3</v>
      </c>
      <c r="AP95">
        <v>94.062117317295773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47342.572859929314</v>
      </c>
      <c r="AV95">
        <f t="shared" si="64"/>
        <v>1200.005714285714</v>
      </c>
      <c r="AW95">
        <f t="shared" si="65"/>
        <v>1025.9312707370325</v>
      </c>
      <c r="AX95">
        <f t="shared" si="66"/>
        <v>0.85493865447774398</v>
      </c>
      <c r="AY95">
        <f t="shared" si="67"/>
        <v>0.18843160314204599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1670959283.5999999</v>
      </c>
      <c r="BF95">
        <v>505.8977142857143</v>
      </c>
      <c r="BG95">
        <v>520.19399999999996</v>
      </c>
      <c r="BH95">
        <v>35.630557142857143</v>
      </c>
      <c r="BI95">
        <v>34.88831428571428</v>
      </c>
      <c r="BJ95">
        <v>510.44242857142859</v>
      </c>
      <c r="BK95">
        <v>35.478142857142863</v>
      </c>
      <c r="BL95">
        <v>650.03971428571435</v>
      </c>
      <c r="BM95">
        <v>101.0624285714286</v>
      </c>
      <c r="BN95">
        <v>9.9879828571428561E-2</v>
      </c>
      <c r="BO95">
        <v>33.360985714285718</v>
      </c>
      <c r="BP95">
        <v>33.471985714285722</v>
      </c>
      <c r="BQ95">
        <v>999.89999999999986</v>
      </c>
      <c r="BR95">
        <v>0</v>
      </c>
      <c r="BS95">
        <v>0</v>
      </c>
      <c r="BT95">
        <v>9020.6242857142861</v>
      </c>
      <c r="BU95">
        <v>0</v>
      </c>
      <c r="BV95">
        <v>1656.6542857142861</v>
      </c>
      <c r="BW95">
        <v>-14.29628571428572</v>
      </c>
      <c r="BX95">
        <v>524.58900000000006</v>
      </c>
      <c r="BY95">
        <v>538.99857142857138</v>
      </c>
      <c r="BZ95">
        <v>0.74224628571428575</v>
      </c>
      <c r="CA95">
        <v>520.19399999999996</v>
      </c>
      <c r="CB95">
        <v>34.88831428571428</v>
      </c>
      <c r="CC95">
        <v>3.600919999999999</v>
      </c>
      <c r="CD95">
        <v>3.525905714285714</v>
      </c>
      <c r="CE95">
        <v>27.10324285714286</v>
      </c>
      <c r="CF95">
        <v>26.744985714285711</v>
      </c>
      <c r="CG95">
        <v>1200.005714285714</v>
      </c>
      <c r="CH95">
        <v>0.49996200000000002</v>
      </c>
      <c r="CI95">
        <v>0.50003799999999998</v>
      </c>
      <c r="CJ95">
        <v>0</v>
      </c>
      <c r="CK95">
        <v>696.93257142857135</v>
      </c>
      <c r="CL95">
        <v>4.9990899999999998</v>
      </c>
      <c r="CM95">
        <v>7579.6771428571428</v>
      </c>
      <c r="CN95">
        <v>9557.7714285714301</v>
      </c>
      <c r="CO95">
        <v>43.561999999999998</v>
      </c>
      <c r="CP95">
        <v>46.017714285714291</v>
      </c>
      <c r="CQ95">
        <v>44.436999999999998</v>
      </c>
      <c r="CR95">
        <v>44.875</v>
      </c>
      <c r="CS95">
        <v>44.936999999999998</v>
      </c>
      <c r="CT95">
        <v>597.4571428571428</v>
      </c>
      <c r="CU95">
        <v>597.54857142857145</v>
      </c>
      <c r="CV95">
        <v>0</v>
      </c>
      <c r="CW95">
        <v>1670959318</v>
      </c>
      <c r="CX95">
        <v>0</v>
      </c>
      <c r="CY95">
        <v>1670954496.5999999</v>
      </c>
      <c r="CZ95" t="s">
        <v>356</v>
      </c>
      <c r="DA95">
        <v>1670954495.5999999</v>
      </c>
      <c r="DB95">
        <v>1670954496.5999999</v>
      </c>
      <c r="DC95">
        <v>16</v>
      </c>
      <c r="DD95">
        <v>-7.6999999999999999E-2</v>
      </c>
      <c r="DE95">
        <v>-1.0999999999999999E-2</v>
      </c>
      <c r="DF95">
        <v>-4.38</v>
      </c>
      <c r="DG95">
        <v>0.152</v>
      </c>
      <c r="DH95">
        <v>415</v>
      </c>
      <c r="DI95">
        <v>32</v>
      </c>
      <c r="DJ95">
        <v>0.4</v>
      </c>
      <c r="DK95">
        <v>0.41</v>
      </c>
      <c r="DL95">
        <v>-14.0906</v>
      </c>
      <c r="DM95">
        <v>-1.366324953095668</v>
      </c>
      <c r="DN95">
        <v>0.14123762777673679</v>
      </c>
      <c r="DO95">
        <v>0</v>
      </c>
      <c r="DP95">
        <v>0.65999157499999994</v>
      </c>
      <c r="DQ95">
        <v>0.111865924953094</v>
      </c>
      <c r="DR95">
        <v>6.3080158033999689E-2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3.2966199999999999</v>
      </c>
      <c r="EB95">
        <v>2.6253899999999999</v>
      </c>
      <c r="EC95">
        <v>0.11842900000000001</v>
      </c>
      <c r="ED95">
        <v>0.119128</v>
      </c>
      <c r="EE95">
        <v>0.14378099999999999</v>
      </c>
      <c r="EF95">
        <v>0.140182</v>
      </c>
      <c r="EG95">
        <v>26676.9</v>
      </c>
      <c r="EH95">
        <v>27119.4</v>
      </c>
      <c r="EI95">
        <v>28153.200000000001</v>
      </c>
      <c r="EJ95">
        <v>29631.9</v>
      </c>
      <c r="EK95">
        <v>33170.1</v>
      </c>
      <c r="EL95">
        <v>35362.5</v>
      </c>
      <c r="EM95">
        <v>39737.699999999997</v>
      </c>
      <c r="EN95">
        <v>42342.9</v>
      </c>
      <c r="EO95">
        <v>2.2265999999999999</v>
      </c>
      <c r="EP95">
        <v>2.1920999999999999</v>
      </c>
      <c r="EQ95">
        <v>0.121847</v>
      </c>
      <c r="ER95">
        <v>0</v>
      </c>
      <c r="ES95">
        <v>31.503</v>
      </c>
      <c r="ET95">
        <v>999.9</v>
      </c>
      <c r="EU95">
        <v>72.5</v>
      </c>
      <c r="EV95">
        <v>34.200000000000003</v>
      </c>
      <c r="EW95">
        <v>38.753300000000003</v>
      </c>
      <c r="EX95">
        <v>57.194499999999998</v>
      </c>
      <c r="EY95">
        <v>-2.7604099999999998</v>
      </c>
      <c r="EZ95">
        <v>2</v>
      </c>
      <c r="FA95">
        <v>0.448575</v>
      </c>
      <c r="FB95">
        <v>0.38619799999999999</v>
      </c>
      <c r="FC95">
        <v>20.270600000000002</v>
      </c>
      <c r="FD95">
        <v>5.2195400000000003</v>
      </c>
      <c r="FE95">
        <v>12.0044</v>
      </c>
      <c r="FF95">
        <v>4.9866000000000001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1.8622399999999999</v>
      </c>
      <c r="FN95">
        <v>1.8642399999999999</v>
      </c>
      <c r="FO95">
        <v>1.86032</v>
      </c>
      <c r="FP95">
        <v>1.86104</v>
      </c>
      <c r="FQ95">
        <v>1.8602000000000001</v>
      </c>
      <c r="FR95">
        <v>1.86188</v>
      </c>
      <c r="FS95">
        <v>1.8584000000000001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-4.5510000000000002</v>
      </c>
      <c r="GH95">
        <v>0.1525</v>
      </c>
      <c r="GI95">
        <v>-3.43048097447471</v>
      </c>
      <c r="GJ95">
        <v>-2.7043828418459848E-3</v>
      </c>
      <c r="GK95">
        <v>1.1637646390227569E-6</v>
      </c>
      <c r="GL95">
        <v>-2.7935288173591201E-10</v>
      </c>
      <c r="GM95">
        <v>0.15243500000000409</v>
      </c>
      <c r="GN95">
        <v>0</v>
      </c>
      <c r="GO95">
        <v>0</v>
      </c>
      <c r="GP95">
        <v>0</v>
      </c>
      <c r="GQ95">
        <v>5</v>
      </c>
      <c r="GR95">
        <v>2087</v>
      </c>
      <c r="GS95">
        <v>4</v>
      </c>
      <c r="GT95">
        <v>31</v>
      </c>
      <c r="GU95">
        <v>79.8</v>
      </c>
      <c r="GV95">
        <v>79.8</v>
      </c>
      <c r="GW95">
        <v>1.65161</v>
      </c>
      <c r="GX95">
        <v>2.5659200000000002</v>
      </c>
      <c r="GY95">
        <v>2.04834</v>
      </c>
      <c r="GZ95">
        <v>2.6184099999999999</v>
      </c>
      <c r="HA95">
        <v>2.1972700000000001</v>
      </c>
      <c r="HB95">
        <v>2.3034699999999999</v>
      </c>
      <c r="HC95">
        <v>39.541600000000003</v>
      </c>
      <c r="HD95">
        <v>13.9131</v>
      </c>
      <c r="HE95">
        <v>18</v>
      </c>
      <c r="HF95">
        <v>705.03399999999999</v>
      </c>
      <c r="HG95">
        <v>753.05600000000004</v>
      </c>
      <c r="HH95">
        <v>30.999300000000002</v>
      </c>
      <c r="HI95">
        <v>33.094900000000003</v>
      </c>
      <c r="HJ95">
        <v>30</v>
      </c>
      <c r="HK95">
        <v>32.936100000000003</v>
      </c>
      <c r="HL95">
        <v>32.920999999999999</v>
      </c>
      <c r="HM95">
        <v>33.046900000000001</v>
      </c>
      <c r="HN95">
        <v>11.639200000000001</v>
      </c>
      <c r="HO95">
        <v>100</v>
      </c>
      <c r="HP95">
        <v>31</v>
      </c>
      <c r="HQ95">
        <v>538.62099999999998</v>
      </c>
      <c r="HR95">
        <v>34.692</v>
      </c>
      <c r="HS95">
        <v>99.201499999999996</v>
      </c>
      <c r="HT95">
        <v>98.200400000000002</v>
      </c>
    </row>
    <row r="96" spans="1:228" x14ac:dyDescent="0.2">
      <c r="A96">
        <v>81</v>
      </c>
      <c r="B96">
        <v>1670959289.5999999</v>
      </c>
      <c r="C96">
        <v>319</v>
      </c>
      <c r="D96" t="s">
        <v>521</v>
      </c>
      <c r="E96" t="s">
        <v>522</v>
      </c>
      <c r="F96">
        <v>4</v>
      </c>
      <c r="G96">
        <v>1670959287.2874999</v>
      </c>
      <c r="H96">
        <f t="shared" si="34"/>
        <v>1.686276045789139E-3</v>
      </c>
      <c r="I96">
        <f t="shared" si="35"/>
        <v>1.686276045789139</v>
      </c>
      <c r="J96">
        <f t="shared" si="36"/>
        <v>9.9489502752296701</v>
      </c>
      <c r="K96">
        <f t="shared" si="37"/>
        <v>511.98912500000012</v>
      </c>
      <c r="L96">
        <f t="shared" si="38"/>
        <v>345.88719740721825</v>
      </c>
      <c r="M96">
        <f t="shared" si="39"/>
        <v>34.991481822860798</v>
      </c>
      <c r="N96">
        <f t="shared" si="40"/>
        <v>51.795088963203234</v>
      </c>
      <c r="O96">
        <f t="shared" si="41"/>
        <v>0.10418397236230872</v>
      </c>
      <c r="P96">
        <f t="shared" si="42"/>
        <v>3.6827679195931391</v>
      </c>
      <c r="Q96">
        <f t="shared" si="43"/>
        <v>0.10257387835790378</v>
      </c>
      <c r="R96">
        <f t="shared" si="44"/>
        <v>6.4251261717783531E-2</v>
      </c>
      <c r="S96">
        <f t="shared" si="45"/>
        <v>226.11858786208384</v>
      </c>
      <c r="T96">
        <f t="shared" si="46"/>
        <v>34.087252373385439</v>
      </c>
      <c r="U96">
        <f t="shared" si="47"/>
        <v>33.487962500000002</v>
      </c>
      <c r="V96">
        <f t="shared" si="48"/>
        <v>5.192287435859269</v>
      </c>
      <c r="W96">
        <f t="shared" si="49"/>
        <v>69.830149915048878</v>
      </c>
      <c r="X96">
        <f t="shared" si="50"/>
        <v>3.6014651561935875</v>
      </c>
      <c r="Y96">
        <f t="shared" si="51"/>
        <v>5.1574644484866656</v>
      </c>
      <c r="Z96">
        <f t="shared" si="52"/>
        <v>1.5908222796656815</v>
      </c>
      <c r="AA96">
        <f t="shared" si="53"/>
        <v>-74.364773619301033</v>
      </c>
      <c r="AB96">
        <f t="shared" si="54"/>
        <v>-23.852746080043485</v>
      </c>
      <c r="AC96">
        <f t="shared" si="55"/>
        <v>-1.4895673564161036</v>
      </c>
      <c r="AD96">
        <f t="shared" si="56"/>
        <v>126.41150080632323</v>
      </c>
      <c r="AE96">
        <f t="shared" si="57"/>
        <v>33.772953543099923</v>
      </c>
      <c r="AF96">
        <f t="shared" si="58"/>
        <v>1.8833389435135606</v>
      </c>
      <c r="AG96">
        <f t="shared" si="59"/>
        <v>9.9489502752296701</v>
      </c>
      <c r="AH96">
        <v>545.179517472464</v>
      </c>
      <c r="AI96">
        <v>534.06394545454532</v>
      </c>
      <c r="AJ96">
        <v>1.751286373909813</v>
      </c>
      <c r="AK96">
        <v>63.959090836484933</v>
      </c>
      <c r="AL96">
        <f t="shared" si="60"/>
        <v>1.686276045789139</v>
      </c>
      <c r="AM96">
        <v>34.858367101232993</v>
      </c>
      <c r="AN96">
        <v>35.584550909090893</v>
      </c>
      <c r="AO96">
        <v>-8.830397006460735E-3</v>
      </c>
      <c r="AP96">
        <v>94.062117317295773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47321.444684102054</v>
      </c>
      <c r="AV96">
        <f t="shared" si="64"/>
        <v>1200.00125</v>
      </c>
      <c r="AW96">
        <f t="shared" si="65"/>
        <v>1025.927676094344</v>
      </c>
      <c r="AX96">
        <f t="shared" si="66"/>
        <v>0.85493883951732874</v>
      </c>
      <c r="AY96">
        <f t="shared" si="67"/>
        <v>0.18843196026844458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1670959287.2874999</v>
      </c>
      <c r="BF96">
        <v>511.98912500000012</v>
      </c>
      <c r="BG96">
        <v>526.41800000000001</v>
      </c>
      <c r="BH96">
        <v>35.600112500000002</v>
      </c>
      <c r="BI96">
        <v>34.845675</v>
      </c>
      <c r="BJ96">
        <v>516.544625</v>
      </c>
      <c r="BK96">
        <v>35.447687500000001</v>
      </c>
      <c r="BL96">
        <v>650.01912500000003</v>
      </c>
      <c r="BM96">
        <v>101.064375</v>
      </c>
      <c r="BN96">
        <v>0.1000568875</v>
      </c>
      <c r="BO96">
        <v>33.367825000000003</v>
      </c>
      <c r="BP96">
        <v>33.487962500000002</v>
      </c>
      <c r="BQ96">
        <v>999.9</v>
      </c>
      <c r="BR96">
        <v>0</v>
      </c>
      <c r="BS96">
        <v>0</v>
      </c>
      <c r="BT96">
        <v>9016.5625</v>
      </c>
      <c r="BU96">
        <v>0</v>
      </c>
      <c r="BV96">
        <v>1646.0825</v>
      </c>
      <c r="BW96">
        <v>-14.428750000000001</v>
      </c>
      <c r="BX96">
        <v>530.88887499999998</v>
      </c>
      <c r="BY96">
        <v>545.42349999999999</v>
      </c>
      <c r="BZ96">
        <v>0.75444849999999997</v>
      </c>
      <c r="CA96">
        <v>526.41800000000001</v>
      </c>
      <c r="CB96">
        <v>34.845675</v>
      </c>
      <c r="CC96">
        <v>3.5979025</v>
      </c>
      <c r="CD96">
        <v>3.52165375</v>
      </c>
      <c r="CE96">
        <v>27.088950000000001</v>
      </c>
      <c r="CF96">
        <v>26.724499999999999</v>
      </c>
      <c r="CG96">
        <v>1200.00125</v>
      </c>
      <c r="CH96">
        <v>0.49995725000000002</v>
      </c>
      <c r="CI96">
        <v>0.50004274999999998</v>
      </c>
      <c r="CJ96">
        <v>0</v>
      </c>
      <c r="CK96">
        <v>697.32225000000005</v>
      </c>
      <c r="CL96">
        <v>4.9990899999999998</v>
      </c>
      <c r="CM96">
        <v>7584.8112499999997</v>
      </c>
      <c r="CN96">
        <v>9557.7125000000015</v>
      </c>
      <c r="CO96">
        <v>43.561999999999998</v>
      </c>
      <c r="CP96">
        <v>46.046499999999988</v>
      </c>
      <c r="CQ96">
        <v>44.436999999999998</v>
      </c>
      <c r="CR96">
        <v>44.905999999999999</v>
      </c>
      <c r="CS96">
        <v>44.936999999999998</v>
      </c>
      <c r="CT96">
        <v>597.44749999999999</v>
      </c>
      <c r="CU96">
        <v>597.55375000000004</v>
      </c>
      <c r="CV96">
        <v>0</v>
      </c>
      <c r="CW96">
        <v>1670959322.2</v>
      </c>
      <c r="CX96">
        <v>0</v>
      </c>
      <c r="CY96">
        <v>1670954496.5999999</v>
      </c>
      <c r="CZ96" t="s">
        <v>356</v>
      </c>
      <c r="DA96">
        <v>1670954495.5999999</v>
      </c>
      <c r="DB96">
        <v>1670954496.5999999</v>
      </c>
      <c r="DC96">
        <v>16</v>
      </c>
      <c r="DD96">
        <v>-7.6999999999999999E-2</v>
      </c>
      <c r="DE96">
        <v>-1.0999999999999999E-2</v>
      </c>
      <c r="DF96">
        <v>-4.38</v>
      </c>
      <c r="DG96">
        <v>0.152</v>
      </c>
      <c r="DH96">
        <v>415</v>
      </c>
      <c r="DI96">
        <v>32</v>
      </c>
      <c r="DJ96">
        <v>0.4</v>
      </c>
      <c r="DK96">
        <v>0.41</v>
      </c>
      <c r="DL96">
        <v>-14.194925</v>
      </c>
      <c r="DM96">
        <v>-1.558381238273886</v>
      </c>
      <c r="DN96">
        <v>0.15842479722253089</v>
      </c>
      <c r="DO96">
        <v>0</v>
      </c>
      <c r="DP96">
        <v>0.67722872499999998</v>
      </c>
      <c r="DQ96">
        <v>0.41594268292682929</v>
      </c>
      <c r="DR96">
        <v>7.3617806131393071E-2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3.2968199999999999</v>
      </c>
      <c r="EB96">
        <v>2.6252300000000002</v>
      </c>
      <c r="EC96">
        <v>0.119547</v>
      </c>
      <c r="ED96">
        <v>0.12024600000000001</v>
      </c>
      <c r="EE96">
        <v>0.14368900000000001</v>
      </c>
      <c r="EF96">
        <v>0.140066</v>
      </c>
      <c r="EG96">
        <v>26643.200000000001</v>
      </c>
      <c r="EH96">
        <v>27085.200000000001</v>
      </c>
      <c r="EI96">
        <v>28153.4</v>
      </c>
      <c r="EJ96">
        <v>29632.2</v>
      </c>
      <c r="EK96">
        <v>33173.699999999997</v>
      </c>
      <c r="EL96">
        <v>35367.699999999997</v>
      </c>
      <c r="EM96">
        <v>39737.699999999997</v>
      </c>
      <c r="EN96">
        <v>42343.3</v>
      </c>
      <c r="EO96">
        <v>2.2268699999999999</v>
      </c>
      <c r="EP96">
        <v>2.19198</v>
      </c>
      <c r="EQ96">
        <v>0.122257</v>
      </c>
      <c r="ER96">
        <v>0</v>
      </c>
      <c r="ES96">
        <v>31.512699999999999</v>
      </c>
      <c r="ET96">
        <v>999.9</v>
      </c>
      <c r="EU96">
        <v>72.5</v>
      </c>
      <c r="EV96">
        <v>34.200000000000003</v>
      </c>
      <c r="EW96">
        <v>38.762900000000002</v>
      </c>
      <c r="EX96">
        <v>57.8245</v>
      </c>
      <c r="EY96">
        <v>-2.92869</v>
      </c>
      <c r="EZ96">
        <v>2</v>
      </c>
      <c r="FA96">
        <v>0.44830300000000001</v>
      </c>
      <c r="FB96">
        <v>0.38381500000000002</v>
      </c>
      <c r="FC96">
        <v>20.270399999999999</v>
      </c>
      <c r="FD96">
        <v>5.21774</v>
      </c>
      <c r="FE96">
        <v>12.004</v>
      </c>
      <c r="FF96">
        <v>4.9863</v>
      </c>
      <c r="FG96">
        <v>3.2842799999999999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1.8622399999999999</v>
      </c>
      <c r="FN96">
        <v>1.86425</v>
      </c>
      <c r="FO96">
        <v>1.86032</v>
      </c>
      <c r="FP96">
        <v>1.86104</v>
      </c>
      <c r="FQ96">
        <v>1.8602000000000001</v>
      </c>
      <c r="FR96">
        <v>1.86188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-4.5629999999999997</v>
      </c>
      <c r="GH96">
        <v>0.1525</v>
      </c>
      <c r="GI96">
        <v>-3.43048097447471</v>
      </c>
      <c r="GJ96">
        <v>-2.7043828418459848E-3</v>
      </c>
      <c r="GK96">
        <v>1.1637646390227569E-6</v>
      </c>
      <c r="GL96">
        <v>-2.7935288173591201E-10</v>
      </c>
      <c r="GM96">
        <v>0.15243500000000409</v>
      </c>
      <c r="GN96">
        <v>0</v>
      </c>
      <c r="GO96">
        <v>0</v>
      </c>
      <c r="GP96">
        <v>0</v>
      </c>
      <c r="GQ96">
        <v>5</v>
      </c>
      <c r="GR96">
        <v>2087</v>
      </c>
      <c r="GS96">
        <v>4</v>
      </c>
      <c r="GT96">
        <v>31</v>
      </c>
      <c r="GU96">
        <v>79.900000000000006</v>
      </c>
      <c r="GV96">
        <v>79.900000000000006</v>
      </c>
      <c r="GW96">
        <v>1.6662600000000001</v>
      </c>
      <c r="GX96">
        <v>2.5500500000000001</v>
      </c>
      <c r="GY96">
        <v>2.04834</v>
      </c>
      <c r="GZ96">
        <v>2.6184099999999999</v>
      </c>
      <c r="HA96">
        <v>2.1972700000000001</v>
      </c>
      <c r="HB96">
        <v>2.33521</v>
      </c>
      <c r="HC96">
        <v>39.541600000000003</v>
      </c>
      <c r="HD96">
        <v>13.9306</v>
      </c>
      <c r="HE96">
        <v>18</v>
      </c>
      <c r="HF96">
        <v>705.26400000000001</v>
      </c>
      <c r="HG96">
        <v>752.93499999999995</v>
      </c>
      <c r="HH96">
        <v>30.999300000000002</v>
      </c>
      <c r="HI96">
        <v>33.094900000000003</v>
      </c>
      <c r="HJ96">
        <v>30</v>
      </c>
      <c r="HK96">
        <v>32.936100000000003</v>
      </c>
      <c r="HL96">
        <v>32.920999999999999</v>
      </c>
      <c r="HM96">
        <v>33.385100000000001</v>
      </c>
      <c r="HN96">
        <v>11.639200000000001</v>
      </c>
      <c r="HO96">
        <v>100</v>
      </c>
      <c r="HP96">
        <v>31</v>
      </c>
      <c r="HQ96">
        <v>545.30799999999999</v>
      </c>
      <c r="HR96">
        <v>34.7911</v>
      </c>
      <c r="HS96">
        <v>99.201800000000006</v>
      </c>
      <c r="HT96">
        <v>98.201400000000007</v>
      </c>
    </row>
    <row r="97" spans="1:228" x14ac:dyDescent="0.2">
      <c r="A97">
        <v>82</v>
      </c>
      <c r="B97">
        <v>1670959293.5999999</v>
      </c>
      <c r="C97">
        <v>323</v>
      </c>
      <c r="D97" t="s">
        <v>523</v>
      </c>
      <c r="E97" t="s">
        <v>524</v>
      </c>
      <c r="F97">
        <v>4</v>
      </c>
      <c r="G97">
        <v>1670959291.5999999</v>
      </c>
      <c r="H97">
        <f t="shared" si="34"/>
        <v>1.7358129696471605E-3</v>
      </c>
      <c r="I97">
        <f t="shared" si="35"/>
        <v>1.7358129696471605</v>
      </c>
      <c r="J97">
        <f t="shared" si="36"/>
        <v>11.068775205456593</v>
      </c>
      <c r="K97">
        <f t="shared" si="37"/>
        <v>519.20057142857138</v>
      </c>
      <c r="L97">
        <f t="shared" si="38"/>
        <v>339.86568251640927</v>
      </c>
      <c r="M97">
        <f t="shared" si="39"/>
        <v>34.381759046969357</v>
      </c>
      <c r="N97">
        <f t="shared" si="40"/>
        <v>52.523775897980137</v>
      </c>
      <c r="O97">
        <f t="shared" si="41"/>
        <v>0.10686528753128219</v>
      </c>
      <c r="P97">
        <f t="shared" si="42"/>
        <v>3.6679974955063965</v>
      </c>
      <c r="Q97">
        <f t="shared" si="43"/>
        <v>0.10516527560809945</v>
      </c>
      <c r="R97">
        <f t="shared" si="44"/>
        <v>6.5878783820671943E-2</v>
      </c>
      <c r="S97">
        <f t="shared" si="45"/>
        <v>226.11812880875121</v>
      </c>
      <c r="T97">
        <f t="shared" si="46"/>
        <v>34.088651852426402</v>
      </c>
      <c r="U97">
        <f t="shared" si="47"/>
        <v>33.49802857142857</v>
      </c>
      <c r="V97">
        <f t="shared" si="48"/>
        <v>5.1952144456520095</v>
      </c>
      <c r="W97">
        <f t="shared" si="49"/>
        <v>69.728147882028608</v>
      </c>
      <c r="X97">
        <f t="shared" si="50"/>
        <v>3.598033659302263</v>
      </c>
      <c r="Y97">
        <f t="shared" si="51"/>
        <v>5.1600878104344474</v>
      </c>
      <c r="Z97">
        <f t="shared" si="52"/>
        <v>1.5971807863497465</v>
      </c>
      <c r="AA97">
        <f t="shared" si="53"/>
        <v>-76.549351961439783</v>
      </c>
      <c r="AB97">
        <f t="shared" si="54"/>
        <v>-23.953063680146517</v>
      </c>
      <c r="AC97">
        <f t="shared" si="55"/>
        <v>-1.5019962324868792</v>
      </c>
      <c r="AD97">
        <f t="shared" si="56"/>
        <v>124.11371693467804</v>
      </c>
      <c r="AE97">
        <f t="shared" si="57"/>
        <v>33.757137408361999</v>
      </c>
      <c r="AF97">
        <f t="shared" si="58"/>
        <v>1.8902576169602885</v>
      </c>
      <c r="AG97">
        <f t="shared" si="59"/>
        <v>11.068775205456593</v>
      </c>
      <c r="AH97">
        <v>552.12167360328453</v>
      </c>
      <c r="AI97">
        <v>540.83830303030265</v>
      </c>
      <c r="AJ97">
        <v>1.670821918170152</v>
      </c>
      <c r="AK97">
        <v>63.959090836484933</v>
      </c>
      <c r="AL97">
        <f t="shared" si="60"/>
        <v>1.7358129696471605</v>
      </c>
      <c r="AM97">
        <v>34.816601276252868</v>
      </c>
      <c r="AN97">
        <v>35.555837575757572</v>
      </c>
      <c r="AO97">
        <v>-7.6399577351524677E-3</v>
      </c>
      <c r="AP97">
        <v>94.062117317295773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47056.383066309783</v>
      </c>
      <c r="AV97">
        <f t="shared" si="64"/>
        <v>1199.997142857143</v>
      </c>
      <c r="AW97">
        <f t="shared" si="65"/>
        <v>1025.9243278801821</v>
      </c>
      <c r="AX97">
        <f t="shared" si="66"/>
        <v>0.85493897546914077</v>
      </c>
      <c r="AY97">
        <f t="shared" si="67"/>
        <v>0.18843222265544182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1670959291.5999999</v>
      </c>
      <c r="BF97">
        <v>519.20057142857138</v>
      </c>
      <c r="BG97">
        <v>533.63042857142852</v>
      </c>
      <c r="BH97">
        <v>35.566771428571428</v>
      </c>
      <c r="BI97">
        <v>34.809514285714293</v>
      </c>
      <c r="BJ97">
        <v>523.76828571428564</v>
      </c>
      <c r="BK97">
        <v>35.414328571428577</v>
      </c>
      <c r="BL97">
        <v>650.00028571428561</v>
      </c>
      <c r="BM97">
        <v>101.06271428571431</v>
      </c>
      <c r="BN97">
        <v>0.10007094285714289</v>
      </c>
      <c r="BO97">
        <v>33.376899999999999</v>
      </c>
      <c r="BP97">
        <v>33.49802857142857</v>
      </c>
      <c r="BQ97">
        <v>999.89999999999986</v>
      </c>
      <c r="BR97">
        <v>0</v>
      </c>
      <c r="BS97">
        <v>0</v>
      </c>
      <c r="BT97">
        <v>8965.7142857142862</v>
      </c>
      <c r="BU97">
        <v>0</v>
      </c>
      <c r="BV97">
        <v>1640.0771428571429</v>
      </c>
      <c r="BW97">
        <v>-14.42994285714286</v>
      </c>
      <c r="BX97">
        <v>538.34757142857143</v>
      </c>
      <c r="BY97">
        <v>552.87571428571414</v>
      </c>
      <c r="BZ97">
        <v>0.75725500000000001</v>
      </c>
      <c r="CA97">
        <v>533.63042857142852</v>
      </c>
      <c r="CB97">
        <v>34.809514285714293</v>
      </c>
      <c r="CC97">
        <v>3.5944657142857142</v>
      </c>
      <c r="CD97">
        <v>3.5179371428571429</v>
      </c>
      <c r="CE97">
        <v>27.072671428571429</v>
      </c>
      <c r="CF97">
        <v>26.706528571428571</v>
      </c>
      <c r="CG97">
        <v>1199.997142857143</v>
      </c>
      <c r="CH97">
        <v>0.49995200000000001</v>
      </c>
      <c r="CI97">
        <v>0.50004800000000005</v>
      </c>
      <c r="CJ97">
        <v>0</v>
      </c>
      <c r="CK97">
        <v>697.8898571428573</v>
      </c>
      <c r="CL97">
        <v>4.9990899999999998</v>
      </c>
      <c r="CM97">
        <v>7591.5028571428566</v>
      </c>
      <c r="CN97">
        <v>9557.6614285714295</v>
      </c>
      <c r="CO97">
        <v>43.561999999999998</v>
      </c>
      <c r="CP97">
        <v>46.061999999999998</v>
      </c>
      <c r="CQ97">
        <v>44.454999999999998</v>
      </c>
      <c r="CR97">
        <v>44.936999999999998</v>
      </c>
      <c r="CS97">
        <v>44.936999999999998</v>
      </c>
      <c r="CT97">
        <v>597.43999999999994</v>
      </c>
      <c r="CU97">
        <v>597.55714285714282</v>
      </c>
      <c r="CV97">
        <v>0</v>
      </c>
      <c r="CW97">
        <v>1670959325.8</v>
      </c>
      <c r="CX97">
        <v>0</v>
      </c>
      <c r="CY97">
        <v>1670954496.5999999</v>
      </c>
      <c r="CZ97" t="s">
        <v>356</v>
      </c>
      <c r="DA97">
        <v>1670954495.5999999</v>
      </c>
      <c r="DB97">
        <v>1670954496.5999999</v>
      </c>
      <c r="DC97">
        <v>16</v>
      </c>
      <c r="DD97">
        <v>-7.6999999999999999E-2</v>
      </c>
      <c r="DE97">
        <v>-1.0999999999999999E-2</v>
      </c>
      <c r="DF97">
        <v>-4.38</v>
      </c>
      <c r="DG97">
        <v>0.152</v>
      </c>
      <c r="DH97">
        <v>415</v>
      </c>
      <c r="DI97">
        <v>32</v>
      </c>
      <c r="DJ97">
        <v>0.4</v>
      </c>
      <c r="DK97">
        <v>0.41</v>
      </c>
      <c r="DL97">
        <v>-14.2813175</v>
      </c>
      <c r="DM97">
        <v>-1.386503189493417</v>
      </c>
      <c r="DN97">
        <v>0.14299433185881891</v>
      </c>
      <c r="DO97">
        <v>0</v>
      </c>
      <c r="DP97">
        <v>0.69220417499999998</v>
      </c>
      <c r="DQ97">
        <v>0.67194701313320682</v>
      </c>
      <c r="DR97">
        <v>8.0561739303123131E-2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3.2967200000000001</v>
      </c>
      <c r="EB97">
        <v>2.62521</v>
      </c>
      <c r="EC97">
        <v>0.120639</v>
      </c>
      <c r="ED97">
        <v>0.121327</v>
      </c>
      <c r="EE97">
        <v>0.14360800000000001</v>
      </c>
      <c r="EF97">
        <v>0.14003299999999999</v>
      </c>
      <c r="EG97">
        <v>26610.1</v>
      </c>
      <c r="EH97">
        <v>27051.9</v>
      </c>
      <c r="EI97">
        <v>28153.4</v>
      </c>
      <c r="EJ97">
        <v>29632.2</v>
      </c>
      <c r="EK97">
        <v>33176.9</v>
      </c>
      <c r="EL97">
        <v>35368.9</v>
      </c>
      <c r="EM97">
        <v>39737.699999999997</v>
      </c>
      <c r="EN97">
        <v>42343</v>
      </c>
      <c r="EO97">
        <v>2.22675</v>
      </c>
      <c r="EP97">
        <v>2.19225</v>
      </c>
      <c r="EQ97">
        <v>0.122331</v>
      </c>
      <c r="ER97">
        <v>0</v>
      </c>
      <c r="ES97">
        <v>31.5213</v>
      </c>
      <c r="ET97">
        <v>999.9</v>
      </c>
      <c r="EU97">
        <v>72.5</v>
      </c>
      <c r="EV97">
        <v>34.200000000000003</v>
      </c>
      <c r="EW97">
        <v>38.757100000000001</v>
      </c>
      <c r="EX97">
        <v>57.734499999999997</v>
      </c>
      <c r="EY97">
        <v>-2.8405499999999999</v>
      </c>
      <c r="EZ97">
        <v>2</v>
      </c>
      <c r="FA97">
        <v>0.44826199999999999</v>
      </c>
      <c r="FB97">
        <v>0.38263599999999998</v>
      </c>
      <c r="FC97">
        <v>20.270700000000001</v>
      </c>
      <c r="FD97">
        <v>5.2195400000000003</v>
      </c>
      <c r="FE97">
        <v>12.0044</v>
      </c>
      <c r="FF97">
        <v>4.9868499999999996</v>
      </c>
      <c r="FG97">
        <v>3.2844500000000001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1.86226</v>
      </c>
      <c r="FN97">
        <v>1.86425</v>
      </c>
      <c r="FO97">
        <v>1.8603400000000001</v>
      </c>
      <c r="FP97">
        <v>1.8611</v>
      </c>
      <c r="FQ97">
        <v>1.8602000000000001</v>
      </c>
      <c r="FR97">
        <v>1.86188</v>
      </c>
      <c r="FS97">
        <v>1.8584099999999999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-4.5739999999999998</v>
      </c>
      <c r="GH97">
        <v>0.15240000000000001</v>
      </c>
      <c r="GI97">
        <v>-3.43048097447471</v>
      </c>
      <c r="GJ97">
        <v>-2.7043828418459848E-3</v>
      </c>
      <c r="GK97">
        <v>1.1637646390227569E-6</v>
      </c>
      <c r="GL97">
        <v>-2.7935288173591201E-10</v>
      </c>
      <c r="GM97">
        <v>0.15243500000000409</v>
      </c>
      <c r="GN97">
        <v>0</v>
      </c>
      <c r="GO97">
        <v>0</v>
      </c>
      <c r="GP97">
        <v>0</v>
      </c>
      <c r="GQ97">
        <v>5</v>
      </c>
      <c r="GR97">
        <v>2087</v>
      </c>
      <c r="GS97">
        <v>4</v>
      </c>
      <c r="GT97">
        <v>31</v>
      </c>
      <c r="GU97">
        <v>80</v>
      </c>
      <c r="GV97">
        <v>80</v>
      </c>
      <c r="GW97">
        <v>1.6857899999999999</v>
      </c>
      <c r="GX97">
        <v>2.5585900000000001</v>
      </c>
      <c r="GY97">
        <v>2.04834</v>
      </c>
      <c r="GZ97">
        <v>2.6184099999999999</v>
      </c>
      <c r="HA97">
        <v>2.1972700000000001</v>
      </c>
      <c r="HB97">
        <v>2.34619</v>
      </c>
      <c r="HC97">
        <v>39.541600000000003</v>
      </c>
      <c r="HD97">
        <v>13.921900000000001</v>
      </c>
      <c r="HE97">
        <v>18</v>
      </c>
      <c r="HF97">
        <v>705.15899999999999</v>
      </c>
      <c r="HG97">
        <v>753.20100000000002</v>
      </c>
      <c r="HH97">
        <v>30.999600000000001</v>
      </c>
      <c r="HI97">
        <v>33.094900000000003</v>
      </c>
      <c r="HJ97">
        <v>30</v>
      </c>
      <c r="HK97">
        <v>32.936100000000003</v>
      </c>
      <c r="HL97">
        <v>32.920999999999999</v>
      </c>
      <c r="HM97">
        <v>33.728299999999997</v>
      </c>
      <c r="HN97">
        <v>11.639200000000001</v>
      </c>
      <c r="HO97">
        <v>100</v>
      </c>
      <c r="HP97">
        <v>31</v>
      </c>
      <c r="HQ97">
        <v>551.98800000000006</v>
      </c>
      <c r="HR97">
        <v>34.8476</v>
      </c>
      <c r="HS97">
        <v>99.201599999999999</v>
      </c>
      <c r="HT97">
        <v>98.200999999999993</v>
      </c>
    </row>
    <row r="98" spans="1:228" x14ac:dyDescent="0.2">
      <c r="A98">
        <v>83</v>
      </c>
      <c r="B98">
        <v>1670959297.5999999</v>
      </c>
      <c r="C98">
        <v>327</v>
      </c>
      <c r="D98" t="s">
        <v>525</v>
      </c>
      <c r="E98" t="s">
        <v>526</v>
      </c>
      <c r="F98">
        <v>4</v>
      </c>
      <c r="G98">
        <v>1670959295.2874999</v>
      </c>
      <c r="H98">
        <f t="shared" si="34"/>
        <v>1.7152543735755069E-3</v>
      </c>
      <c r="I98">
        <f t="shared" si="35"/>
        <v>1.715254373575507</v>
      </c>
      <c r="J98">
        <f t="shared" si="36"/>
        <v>10.898983235343252</v>
      </c>
      <c r="K98">
        <f t="shared" si="37"/>
        <v>525.18399999999997</v>
      </c>
      <c r="L98">
        <f t="shared" si="38"/>
        <v>345.77693286887745</v>
      </c>
      <c r="M98">
        <f t="shared" si="39"/>
        <v>34.979800562679614</v>
      </c>
      <c r="N98">
        <f t="shared" si="40"/>
        <v>53.1291414562832</v>
      </c>
      <c r="O98">
        <f t="shared" si="41"/>
        <v>0.10527544484270722</v>
      </c>
      <c r="P98">
        <f t="shared" si="42"/>
        <v>3.6749070736571952</v>
      </c>
      <c r="Q98">
        <f t="shared" si="43"/>
        <v>0.1036282684016812</v>
      </c>
      <c r="R98">
        <f t="shared" si="44"/>
        <v>6.4913513142099352E-2</v>
      </c>
      <c r="S98">
        <f t="shared" si="45"/>
        <v>226.11550536224692</v>
      </c>
      <c r="T98">
        <f t="shared" si="46"/>
        <v>34.098621331383939</v>
      </c>
      <c r="U98">
        <f t="shared" si="47"/>
        <v>33.50535</v>
      </c>
      <c r="V98">
        <f t="shared" si="48"/>
        <v>5.1973442703628701</v>
      </c>
      <c r="W98">
        <f t="shared" si="49"/>
        <v>69.655209600555295</v>
      </c>
      <c r="X98">
        <f t="shared" si="50"/>
        <v>3.5956674343961645</v>
      </c>
      <c r="Y98">
        <f t="shared" si="51"/>
        <v>5.1620940558730286</v>
      </c>
      <c r="Z98">
        <f t="shared" si="52"/>
        <v>1.6016768359667055</v>
      </c>
      <c r="AA98">
        <f t="shared" si="53"/>
        <v>-75.64271787467986</v>
      </c>
      <c r="AB98">
        <f t="shared" si="54"/>
        <v>-24.074249723710544</v>
      </c>
      <c r="AC98">
        <f t="shared" si="55"/>
        <v>-1.5068621227635404</v>
      </c>
      <c r="AD98">
        <f t="shared" si="56"/>
        <v>124.89167564109297</v>
      </c>
      <c r="AE98">
        <f t="shared" si="57"/>
        <v>34.305570744098922</v>
      </c>
      <c r="AF98">
        <f t="shared" si="58"/>
        <v>1.8319910729399993</v>
      </c>
      <c r="AG98">
        <f t="shared" si="59"/>
        <v>10.898983235343252</v>
      </c>
      <c r="AH98">
        <v>559.07544269607251</v>
      </c>
      <c r="AI98">
        <v>547.66216969696927</v>
      </c>
      <c r="AJ98">
        <v>1.722953526765195</v>
      </c>
      <c r="AK98">
        <v>63.959090836484933</v>
      </c>
      <c r="AL98">
        <f t="shared" si="60"/>
        <v>1.715254373575507</v>
      </c>
      <c r="AM98">
        <v>34.80779569177588</v>
      </c>
      <c r="AN98">
        <v>35.53521515151516</v>
      </c>
      <c r="AO98">
        <v>-7.0170731958501646E-3</v>
      </c>
      <c r="AP98">
        <v>94.062117317295773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47178.629802752432</v>
      </c>
      <c r="AV98">
        <f t="shared" si="64"/>
        <v>1199.9837500000001</v>
      </c>
      <c r="AW98">
        <f t="shared" si="65"/>
        <v>1025.9128260944285</v>
      </c>
      <c r="AX98">
        <f t="shared" si="66"/>
        <v>0.85493893237673291</v>
      </c>
      <c r="AY98">
        <f t="shared" si="67"/>
        <v>0.18843213948709464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1670959295.2874999</v>
      </c>
      <c r="BF98">
        <v>525.18399999999997</v>
      </c>
      <c r="BG98">
        <v>539.83324999999991</v>
      </c>
      <c r="BH98">
        <v>35.5433375</v>
      </c>
      <c r="BI98">
        <v>34.809424999999997</v>
      </c>
      <c r="BJ98">
        <v>529.76212499999997</v>
      </c>
      <c r="BK98">
        <v>35.390912499999999</v>
      </c>
      <c r="BL98">
        <v>650.01824999999997</v>
      </c>
      <c r="BM98">
        <v>101.063</v>
      </c>
      <c r="BN98">
        <v>9.9909487500000005E-2</v>
      </c>
      <c r="BO98">
        <v>33.383837499999998</v>
      </c>
      <c r="BP98">
        <v>33.50535</v>
      </c>
      <c r="BQ98">
        <v>999.9</v>
      </c>
      <c r="BR98">
        <v>0</v>
      </c>
      <c r="BS98">
        <v>0</v>
      </c>
      <c r="BT98">
        <v>8989.53125</v>
      </c>
      <c r="BU98">
        <v>0</v>
      </c>
      <c r="BV98">
        <v>1642.2325000000001</v>
      </c>
      <c r="BW98">
        <v>-14.649425000000001</v>
      </c>
      <c r="BX98">
        <v>544.53850000000011</v>
      </c>
      <c r="BY98">
        <v>559.30250000000001</v>
      </c>
      <c r="BZ98">
        <v>0.73390537499999997</v>
      </c>
      <c r="CA98">
        <v>539.83324999999991</v>
      </c>
      <c r="CB98">
        <v>34.809424999999997</v>
      </c>
      <c r="CC98">
        <v>3.5921162500000001</v>
      </c>
      <c r="CD98">
        <v>3.5179450000000001</v>
      </c>
      <c r="CE98">
        <v>27.061525</v>
      </c>
      <c r="CF98">
        <v>26.706587500000001</v>
      </c>
      <c r="CG98">
        <v>1199.9837500000001</v>
      </c>
      <c r="CH98">
        <v>0.49995200000000001</v>
      </c>
      <c r="CI98">
        <v>0.50004800000000005</v>
      </c>
      <c r="CJ98">
        <v>0</v>
      </c>
      <c r="CK98">
        <v>698.43224999999995</v>
      </c>
      <c r="CL98">
        <v>4.9990899999999998</v>
      </c>
      <c r="CM98">
        <v>7597.2624999999998</v>
      </c>
      <c r="CN98">
        <v>9557.557499999999</v>
      </c>
      <c r="CO98">
        <v>43.561999999999998</v>
      </c>
      <c r="CP98">
        <v>46.061999999999998</v>
      </c>
      <c r="CQ98">
        <v>44.476374999999997</v>
      </c>
      <c r="CR98">
        <v>44.936999999999998</v>
      </c>
      <c r="CS98">
        <v>44.936999999999998</v>
      </c>
      <c r="CT98">
        <v>597.43499999999995</v>
      </c>
      <c r="CU98">
        <v>597.54874999999993</v>
      </c>
      <c r="CV98">
        <v>0</v>
      </c>
      <c r="CW98">
        <v>1670959330</v>
      </c>
      <c r="CX98">
        <v>0</v>
      </c>
      <c r="CY98">
        <v>1670954496.5999999</v>
      </c>
      <c r="CZ98" t="s">
        <v>356</v>
      </c>
      <c r="DA98">
        <v>1670954495.5999999</v>
      </c>
      <c r="DB98">
        <v>1670954496.5999999</v>
      </c>
      <c r="DC98">
        <v>16</v>
      </c>
      <c r="DD98">
        <v>-7.6999999999999999E-2</v>
      </c>
      <c r="DE98">
        <v>-1.0999999999999999E-2</v>
      </c>
      <c r="DF98">
        <v>-4.38</v>
      </c>
      <c r="DG98">
        <v>0.152</v>
      </c>
      <c r="DH98">
        <v>415</v>
      </c>
      <c r="DI98">
        <v>32</v>
      </c>
      <c r="DJ98">
        <v>0.4</v>
      </c>
      <c r="DK98">
        <v>0.41</v>
      </c>
      <c r="DL98">
        <v>-14.390879999999999</v>
      </c>
      <c r="DM98">
        <v>-1.7450386491557219</v>
      </c>
      <c r="DN98">
        <v>0.17482187105737079</v>
      </c>
      <c r="DO98">
        <v>0</v>
      </c>
      <c r="DP98">
        <v>0.71884602499999994</v>
      </c>
      <c r="DQ98">
        <v>0.41035568105065601</v>
      </c>
      <c r="DR98">
        <v>6.2592218239765046E-2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3.2966600000000001</v>
      </c>
      <c r="EB98">
        <v>2.6251199999999999</v>
      </c>
      <c r="EC98">
        <v>0.121727</v>
      </c>
      <c r="ED98">
        <v>0.12242400000000001</v>
      </c>
      <c r="EE98">
        <v>0.14355599999999999</v>
      </c>
      <c r="EF98">
        <v>0.140042</v>
      </c>
      <c r="EG98">
        <v>26576.799999999999</v>
      </c>
      <c r="EH98">
        <v>27018</v>
      </c>
      <c r="EI98">
        <v>28153</v>
      </c>
      <c r="EJ98">
        <v>29632.1</v>
      </c>
      <c r="EK98">
        <v>33178.5</v>
      </c>
      <c r="EL98">
        <v>35368.6</v>
      </c>
      <c r="EM98">
        <v>39737.1</v>
      </c>
      <c r="EN98">
        <v>42343</v>
      </c>
      <c r="EO98">
        <v>2.22655</v>
      </c>
      <c r="EP98">
        <v>2.1922199999999998</v>
      </c>
      <c r="EQ98">
        <v>0.12188</v>
      </c>
      <c r="ER98">
        <v>0</v>
      </c>
      <c r="ES98">
        <v>31.532</v>
      </c>
      <c r="ET98">
        <v>999.9</v>
      </c>
      <c r="EU98">
        <v>72.5</v>
      </c>
      <c r="EV98">
        <v>34.200000000000003</v>
      </c>
      <c r="EW98">
        <v>38.760399999999997</v>
      </c>
      <c r="EX98">
        <v>57.704500000000003</v>
      </c>
      <c r="EY98">
        <v>-2.89263</v>
      </c>
      <c r="EZ98">
        <v>2</v>
      </c>
      <c r="FA98">
        <v>0.44824199999999997</v>
      </c>
      <c r="FB98">
        <v>0.38588</v>
      </c>
      <c r="FC98">
        <v>20.270600000000002</v>
      </c>
      <c r="FD98">
        <v>5.2190899999999996</v>
      </c>
      <c r="FE98">
        <v>12.004</v>
      </c>
      <c r="FF98">
        <v>4.9864499999999996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1.8622700000000001</v>
      </c>
      <c r="FN98">
        <v>1.8642300000000001</v>
      </c>
      <c r="FO98">
        <v>1.86032</v>
      </c>
      <c r="FP98">
        <v>1.86107</v>
      </c>
      <c r="FQ98">
        <v>1.8602000000000001</v>
      </c>
      <c r="FR98">
        <v>1.86188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-4.5839999999999996</v>
      </c>
      <c r="GH98">
        <v>0.15240000000000001</v>
      </c>
      <c r="GI98">
        <v>-3.43048097447471</v>
      </c>
      <c r="GJ98">
        <v>-2.7043828418459848E-3</v>
      </c>
      <c r="GK98">
        <v>1.1637646390227569E-6</v>
      </c>
      <c r="GL98">
        <v>-2.7935288173591201E-10</v>
      </c>
      <c r="GM98">
        <v>0.15243500000000409</v>
      </c>
      <c r="GN98">
        <v>0</v>
      </c>
      <c r="GO98">
        <v>0</v>
      </c>
      <c r="GP98">
        <v>0</v>
      </c>
      <c r="GQ98">
        <v>5</v>
      </c>
      <c r="GR98">
        <v>2087</v>
      </c>
      <c r="GS98">
        <v>4</v>
      </c>
      <c r="GT98">
        <v>31</v>
      </c>
      <c r="GU98">
        <v>80</v>
      </c>
      <c r="GV98">
        <v>80</v>
      </c>
      <c r="GW98">
        <v>1.7028799999999999</v>
      </c>
      <c r="GX98">
        <v>2.5598100000000001</v>
      </c>
      <c r="GY98">
        <v>2.04834</v>
      </c>
      <c r="GZ98">
        <v>2.6184099999999999</v>
      </c>
      <c r="HA98">
        <v>2.1972700000000001</v>
      </c>
      <c r="HB98">
        <v>2.2888199999999999</v>
      </c>
      <c r="HC98">
        <v>39.541600000000003</v>
      </c>
      <c r="HD98">
        <v>13.904400000000001</v>
      </c>
      <c r="HE98">
        <v>18</v>
      </c>
      <c r="HF98">
        <v>704.99199999999996</v>
      </c>
      <c r="HG98">
        <v>753.17700000000002</v>
      </c>
      <c r="HH98">
        <v>31.000399999999999</v>
      </c>
      <c r="HI98">
        <v>33.094900000000003</v>
      </c>
      <c r="HJ98">
        <v>30</v>
      </c>
      <c r="HK98">
        <v>32.936100000000003</v>
      </c>
      <c r="HL98">
        <v>32.920999999999999</v>
      </c>
      <c r="HM98">
        <v>34.069299999999998</v>
      </c>
      <c r="HN98">
        <v>11.639200000000001</v>
      </c>
      <c r="HO98">
        <v>100</v>
      </c>
      <c r="HP98">
        <v>31</v>
      </c>
      <c r="HQ98">
        <v>558.70100000000002</v>
      </c>
      <c r="HR98">
        <v>34.8964</v>
      </c>
      <c r="HS98">
        <v>99.200199999999995</v>
      </c>
      <c r="HT98">
        <v>98.200800000000001</v>
      </c>
    </row>
    <row r="99" spans="1:228" x14ac:dyDescent="0.2">
      <c r="A99">
        <v>84</v>
      </c>
      <c r="B99">
        <v>1670959301.5999999</v>
      </c>
      <c r="C99">
        <v>331</v>
      </c>
      <c r="D99" t="s">
        <v>527</v>
      </c>
      <c r="E99" t="s">
        <v>528</v>
      </c>
      <c r="F99">
        <v>4</v>
      </c>
      <c r="G99">
        <v>1670959299.5999999</v>
      </c>
      <c r="H99">
        <f t="shared" si="34"/>
        <v>1.7745158614340328E-3</v>
      </c>
      <c r="I99">
        <f t="shared" si="35"/>
        <v>1.7745158614340328</v>
      </c>
      <c r="J99">
        <f t="shared" si="36"/>
        <v>11.604313932925082</v>
      </c>
      <c r="K99">
        <f t="shared" si="37"/>
        <v>532.29542857142849</v>
      </c>
      <c r="L99">
        <f t="shared" si="38"/>
        <v>347.74233504275054</v>
      </c>
      <c r="M99">
        <f t="shared" si="39"/>
        <v>35.178855824544343</v>
      </c>
      <c r="N99">
        <f t="shared" si="40"/>
        <v>53.848905499171543</v>
      </c>
      <c r="O99">
        <f t="shared" si="41"/>
        <v>0.10888479000377671</v>
      </c>
      <c r="P99">
        <f t="shared" si="42"/>
        <v>3.6772556878314306</v>
      </c>
      <c r="Q99">
        <f t="shared" si="43"/>
        <v>0.10712485491486481</v>
      </c>
      <c r="R99">
        <f t="shared" si="44"/>
        <v>6.7108787943983672E-2</v>
      </c>
      <c r="S99">
        <f t="shared" si="45"/>
        <v>226.12658495067197</v>
      </c>
      <c r="T99">
        <f t="shared" si="46"/>
        <v>34.088398732434051</v>
      </c>
      <c r="U99">
        <f t="shared" si="47"/>
        <v>33.505485714285719</v>
      </c>
      <c r="V99">
        <f t="shared" si="48"/>
        <v>5.1973837572090265</v>
      </c>
      <c r="W99">
        <f t="shared" si="49"/>
        <v>69.621320864252894</v>
      </c>
      <c r="X99">
        <f t="shared" si="50"/>
        <v>3.5944341111579687</v>
      </c>
      <c r="Y99">
        <f t="shared" si="51"/>
        <v>5.1628352730715461</v>
      </c>
      <c r="Z99">
        <f t="shared" si="52"/>
        <v>1.6029496460510577</v>
      </c>
      <c r="AA99">
        <f t="shared" si="53"/>
        <v>-78.25614948924084</v>
      </c>
      <c r="AB99">
        <f t="shared" si="54"/>
        <v>-23.60852953204024</v>
      </c>
      <c r="AC99">
        <f t="shared" si="55"/>
        <v>-1.4767873424870779</v>
      </c>
      <c r="AD99">
        <f t="shared" si="56"/>
        <v>122.78511858690381</v>
      </c>
      <c r="AE99">
        <f t="shared" si="57"/>
        <v>34.511676335120825</v>
      </c>
      <c r="AF99">
        <f t="shared" si="58"/>
        <v>1.791211300240662</v>
      </c>
      <c r="AG99">
        <f t="shared" si="59"/>
        <v>11.604313932925082</v>
      </c>
      <c r="AH99">
        <v>565.97076532034941</v>
      </c>
      <c r="AI99">
        <v>554.41907272727269</v>
      </c>
      <c r="AJ99">
        <v>1.6805141941533051</v>
      </c>
      <c r="AK99">
        <v>63.959090836484933</v>
      </c>
      <c r="AL99">
        <f t="shared" si="60"/>
        <v>1.7745158614340328</v>
      </c>
      <c r="AM99">
        <v>34.812190871008127</v>
      </c>
      <c r="AN99">
        <v>35.528850909090913</v>
      </c>
      <c r="AO99">
        <v>-9.9900505722145204E-4</v>
      </c>
      <c r="AP99">
        <v>94.062117317295773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47220.161316193909</v>
      </c>
      <c r="AV99">
        <f t="shared" si="64"/>
        <v>1200.048571428571</v>
      </c>
      <c r="AW99">
        <f t="shared" si="65"/>
        <v>1025.9676564511251</v>
      </c>
      <c r="AX99">
        <f t="shared" si="66"/>
        <v>0.85493844239136485</v>
      </c>
      <c r="AY99">
        <f t="shared" si="67"/>
        <v>0.18843119381533419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1670959299.5999999</v>
      </c>
      <c r="BF99">
        <v>532.29542857142849</v>
      </c>
      <c r="BG99">
        <v>547.02728571428565</v>
      </c>
      <c r="BH99">
        <v>35.530914285714282</v>
      </c>
      <c r="BI99">
        <v>34.813300000000012</v>
      </c>
      <c r="BJ99">
        <v>536.88542857142863</v>
      </c>
      <c r="BK99">
        <v>35.378500000000003</v>
      </c>
      <c r="BL99">
        <v>649.99171428571424</v>
      </c>
      <c r="BM99">
        <v>101.06357142857139</v>
      </c>
      <c r="BN99">
        <v>9.9997914285714279E-2</v>
      </c>
      <c r="BO99">
        <v>33.386400000000002</v>
      </c>
      <c r="BP99">
        <v>33.505485714285719</v>
      </c>
      <c r="BQ99">
        <v>999.89999999999986</v>
      </c>
      <c r="BR99">
        <v>0</v>
      </c>
      <c r="BS99">
        <v>0</v>
      </c>
      <c r="BT99">
        <v>8997.59</v>
      </c>
      <c r="BU99">
        <v>0</v>
      </c>
      <c r="BV99">
        <v>1647.9157142857141</v>
      </c>
      <c r="BW99">
        <v>-14.731914285714289</v>
      </c>
      <c r="BX99">
        <v>551.90499999999997</v>
      </c>
      <c r="BY99">
        <v>566.7577142857142</v>
      </c>
      <c r="BZ99">
        <v>0.71763400000000011</v>
      </c>
      <c r="CA99">
        <v>547.02728571428565</v>
      </c>
      <c r="CB99">
        <v>34.813300000000012</v>
      </c>
      <c r="CC99">
        <v>3.590881428571429</v>
      </c>
      <c r="CD99">
        <v>3.518354285714286</v>
      </c>
      <c r="CE99">
        <v>27.055685714285719</v>
      </c>
      <c r="CF99">
        <v>26.708571428571439</v>
      </c>
      <c r="CG99">
        <v>1200.048571428571</v>
      </c>
      <c r="CH99">
        <v>0.49996785714285708</v>
      </c>
      <c r="CI99">
        <v>0.50003214285714292</v>
      </c>
      <c r="CJ99">
        <v>0</v>
      </c>
      <c r="CK99">
        <v>699.23542857142854</v>
      </c>
      <c r="CL99">
        <v>4.9990899999999998</v>
      </c>
      <c r="CM99">
        <v>7604.9357142857143</v>
      </c>
      <c r="CN99">
        <v>9558.1257142857157</v>
      </c>
      <c r="CO99">
        <v>43.561999999999998</v>
      </c>
      <c r="CP99">
        <v>46.061999999999998</v>
      </c>
      <c r="CQ99">
        <v>44.454999999999998</v>
      </c>
      <c r="CR99">
        <v>44.936999999999998</v>
      </c>
      <c r="CS99">
        <v>44.936999999999998</v>
      </c>
      <c r="CT99">
        <v>597.48714285714289</v>
      </c>
      <c r="CU99">
        <v>597.56142857142856</v>
      </c>
      <c r="CV99">
        <v>0</v>
      </c>
      <c r="CW99">
        <v>1670959334.2</v>
      </c>
      <c r="CX99">
        <v>0</v>
      </c>
      <c r="CY99">
        <v>1670954496.5999999</v>
      </c>
      <c r="CZ99" t="s">
        <v>356</v>
      </c>
      <c r="DA99">
        <v>1670954495.5999999</v>
      </c>
      <c r="DB99">
        <v>1670954496.5999999</v>
      </c>
      <c r="DC99">
        <v>16</v>
      </c>
      <c r="DD99">
        <v>-7.6999999999999999E-2</v>
      </c>
      <c r="DE99">
        <v>-1.0999999999999999E-2</v>
      </c>
      <c r="DF99">
        <v>-4.38</v>
      </c>
      <c r="DG99">
        <v>0.152</v>
      </c>
      <c r="DH99">
        <v>415</v>
      </c>
      <c r="DI99">
        <v>32</v>
      </c>
      <c r="DJ99">
        <v>0.4</v>
      </c>
      <c r="DK99">
        <v>0.41</v>
      </c>
      <c r="DL99">
        <v>-14.506337500000001</v>
      </c>
      <c r="DM99">
        <v>-1.6699013133208009</v>
      </c>
      <c r="DN99">
        <v>0.1680957906782615</v>
      </c>
      <c r="DO99">
        <v>0</v>
      </c>
      <c r="DP99">
        <v>0.74062002500000002</v>
      </c>
      <c r="DQ99">
        <v>-9.1943178236398429E-2</v>
      </c>
      <c r="DR99">
        <v>1.5789046930526709E-2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365</v>
      </c>
      <c r="EA99">
        <v>3.2968500000000001</v>
      </c>
      <c r="EB99">
        <v>2.6254499999999998</v>
      </c>
      <c r="EC99">
        <v>0.122805</v>
      </c>
      <c r="ED99">
        <v>0.123511</v>
      </c>
      <c r="EE99">
        <v>0.14354</v>
      </c>
      <c r="EF99">
        <v>0.14005300000000001</v>
      </c>
      <c r="EG99">
        <v>26544.7</v>
      </c>
      <c r="EH99">
        <v>26984.9</v>
      </c>
      <c r="EI99">
        <v>28153.599999999999</v>
      </c>
      <c r="EJ99">
        <v>29632.5</v>
      </c>
      <c r="EK99">
        <v>33179.9</v>
      </c>
      <c r="EL99">
        <v>35368.9</v>
      </c>
      <c r="EM99">
        <v>39737.9</v>
      </c>
      <c r="EN99">
        <v>42343.8</v>
      </c>
      <c r="EO99">
        <v>2.2267700000000001</v>
      </c>
      <c r="EP99">
        <v>2.1921200000000001</v>
      </c>
      <c r="EQ99">
        <v>0.120882</v>
      </c>
      <c r="ER99">
        <v>0</v>
      </c>
      <c r="ES99">
        <v>31.543099999999999</v>
      </c>
      <c r="ET99">
        <v>999.9</v>
      </c>
      <c r="EU99">
        <v>72.599999999999994</v>
      </c>
      <c r="EV99">
        <v>34.200000000000003</v>
      </c>
      <c r="EW99">
        <v>38.81</v>
      </c>
      <c r="EX99">
        <v>57.764499999999998</v>
      </c>
      <c r="EY99">
        <v>-2.9607399999999999</v>
      </c>
      <c r="EZ99">
        <v>2</v>
      </c>
      <c r="FA99">
        <v>0.448158</v>
      </c>
      <c r="FB99">
        <v>0.39070300000000002</v>
      </c>
      <c r="FC99">
        <v>20.270700000000001</v>
      </c>
      <c r="FD99">
        <v>5.2201399999999998</v>
      </c>
      <c r="FE99">
        <v>12.004</v>
      </c>
      <c r="FF99">
        <v>4.9871499999999997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1.8622399999999999</v>
      </c>
      <c r="FN99">
        <v>1.8642300000000001</v>
      </c>
      <c r="FO99">
        <v>1.86033</v>
      </c>
      <c r="FP99">
        <v>1.86104</v>
      </c>
      <c r="FQ99">
        <v>1.8602000000000001</v>
      </c>
      <c r="FR99">
        <v>1.86188</v>
      </c>
      <c r="FS99">
        <v>1.8584099999999999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-4.5960000000000001</v>
      </c>
      <c r="GH99">
        <v>0.15240000000000001</v>
      </c>
      <c r="GI99">
        <v>-3.43048097447471</v>
      </c>
      <c r="GJ99">
        <v>-2.7043828418459848E-3</v>
      </c>
      <c r="GK99">
        <v>1.1637646390227569E-6</v>
      </c>
      <c r="GL99">
        <v>-2.7935288173591201E-10</v>
      </c>
      <c r="GM99">
        <v>0.15243500000000409</v>
      </c>
      <c r="GN99">
        <v>0</v>
      </c>
      <c r="GO99">
        <v>0</v>
      </c>
      <c r="GP99">
        <v>0</v>
      </c>
      <c r="GQ99">
        <v>5</v>
      </c>
      <c r="GR99">
        <v>2087</v>
      </c>
      <c r="GS99">
        <v>4</v>
      </c>
      <c r="GT99">
        <v>31</v>
      </c>
      <c r="GU99">
        <v>80.099999999999994</v>
      </c>
      <c r="GV99">
        <v>80.099999999999994</v>
      </c>
      <c r="GW99">
        <v>1.71875</v>
      </c>
      <c r="GX99">
        <v>2.5488300000000002</v>
      </c>
      <c r="GY99">
        <v>2.04834</v>
      </c>
      <c r="GZ99">
        <v>2.6184099999999999</v>
      </c>
      <c r="HA99">
        <v>2.1972700000000001</v>
      </c>
      <c r="HB99">
        <v>2.34863</v>
      </c>
      <c r="HC99">
        <v>39.566600000000001</v>
      </c>
      <c r="HD99">
        <v>13.9306</v>
      </c>
      <c r="HE99">
        <v>18</v>
      </c>
      <c r="HF99">
        <v>705.18</v>
      </c>
      <c r="HG99">
        <v>753.08</v>
      </c>
      <c r="HH99">
        <v>31.000900000000001</v>
      </c>
      <c r="HI99">
        <v>33.0929</v>
      </c>
      <c r="HJ99">
        <v>29.9999</v>
      </c>
      <c r="HK99">
        <v>32.936100000000003</v>
      </c>
      <c r="HL99">
        <v>32.920999999999999</v>
      </c>
      <c r="HM99">
        <v>34.407299999999999</v>
      </c>
      <c r="HN99">
        <v>11.639200000000001</v>
      </c>
      <c r="HO99">
        <v>100</v>
      </c>
      <c r="HP99">
        <v>31</v>
      </c>
      <c r="HQ99">
        <v>565.404</v>
      </c>
      <c r="HR99">
        <v>34.946300000000001</v>
      </c>
      <c r="HS99">
        <v>99.202299999999994</v>
      </c>
      <c r="HT99">
        <v>98.202500000000001</v>
      </c>
    </row>
    <row r="100" spans="1:228" x14ac:dyDescent="0.2">
      <c r="A100">
        <v>85</v>
      </c>
      <c r="B100">
        <v>1670959305.5999999</v>
      </c>
      <c r="C100">
        <v>335</v>
      </c>
      <c r="D100" t="s">
        <v>529</v>
      </c>
      <c r="E100" t="s">
        <v>530</v>
      </c>
      <c r="F100">
        <v>4</v>
      </c>
      <c r="G100">
        <v>1670959303.2874999</v>
      </c>
      <c r="H100">
        <f t="shared" si="34"/>
        <v>1.7460278216624432E-3</v>
      </c>
      <c r="I100">
        <f t="shared" si="35"/>
        <v>1.7460278216624432</v>
      </c>
      <c r="J100">
        <f t="shared" si="36"/>
        <v>11.436645264982388</v>
      </c>
      <c r="K100">
        <f t="shared" si="37"/>
        <v>538.34725000000003</v>
      </c>
      <c r="L100">
        <f t="shared" si="38"/>
        <v>353.31313676633744</v>
      </c>
      <c r="M100">
        <f t="shared" si="39"/>
        <v>35.742590973557107</v>
      </c>
      <c r="N100">
        <f t="shared" si="40"/>
        <v>54.461392900923691</v>
      </c>
      <c r="O100">
        <f t="shared" si="41"/>
        <v>0.10708301216229128</v>
      </c>
      <c r="P100">
        <f t="shared" si="42"/>
        <v>3.6847503211542918</v>
      </c>
      <c r="Q100">
        <f t="shared" si="43"/>
        <v>0.10538375334173578</v>
      </c>
      <c r="R100">
        <f t="shared" si="44"/>
        <v>6.6015271308060078E-2</v>
      </c>
      <c r="S100">
        <f t="shared" si="45"/>
        <v>226.13147923667856</v>
      </c>
      <c r="T100">
        <f t="shared" si="46"/>
        <v>34.09510492888208</v>
      </c>
      <c r="U100">
        <f t="shared" si="47"/>
        <v>33.5039625</v>
      </c>
      <c r="V100">
        <f t="shared" si="48"/>
        <v>5.1969405842888019</v>
      </c>
      <c r="W100">
        <f t="shared" si="49"/>
        <v>69.598008974959185</v>
      </c>
      <c r="X100">
        <f t="shared" si="50"/>
        <v>3.5936483347591905</v>
      </c>
      <c r="Y100">
        <f t="shared" si="51"/>
        <v>5.1634355460544237</v>
      </c>
      <c r="Z100">
        <f t="shared" si="52"/>
        <v>1.6032922495296114</v>
      </c>
      <c r="AA100">
        <f t="shared" si="53"/>
        <v>-76.999826935313749</v>
      </c>
      <c r="AB100">
        <f t="shared" si="54"/>
        <v>-22.941852797533762</v>
      </c>
      <c r="AC100">
        <f t="shared" si="55"/>
        <v>-1.4321695888945114</v>
      </c>
      <c r="AD100">
        <f t="shared" si="56"/>
        <v>124.75762991493653</v>
      </c>
      <c r="AE100">
        <f t="shared" si="57"/>
        <v>35.010753812702262</v>
      </c>
      <c r="AF100">
        <f t="shared" si="58"/>
        <v>1.760962591934792</v>
      </c>
      <c r="AG100">
        <f t="shared" si="59"/>
        <v>11.436645264982388</v>
      </c>
      <c r="AH100">
        <v>573.03069768155717</v>
      </c>
      <c r="AI100">
        <v>561.32673939393942</v>
      </c>
      <c r="AJ100">
        <v>1.7380317544837529</v>
      </c>
      <c r="AK100">
        <v>63.959090836484933</v>
      </c>
      <c r="AL100">
        <f t="shared" si="60"/>
        <v>1.7460278216624432</v>
      </c>
      <c r="AM100">
        <v>34.814969831267973</v>
      </c>
      <c r="AN100">
        <v>35.518974545454533</v>
      </c>
      <c r="AO100">
        <v>-7.8157665598655791E-4</v>
      </c>
      <c r="AP100">
        <v>94.062117317295773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47353.650392015959</v>
      </c>
      <c r="AV100">
        <f t="shared" si="64"/>
        <v>1200.0725</v>
      </c>
      <c r="AW100">
        <f t="shared" si="65"/>
        <v>1025.9883135941338</v>
      </c>
      <c r="AX100">
        <f t="shared" si="66"/>
        <v>0.85493860878749728</v>
      </c>
      <c r="AY100">
        <f t="shared" si="67"/>
        <v>0.18843151495986998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1670959303.2874999</v>
      </c>
      <c r="BF100">
        <v>538.34725000000003</v>
      </c>
      <c r="BG100">
        <v>553.2841249999999</v>
      </c>
      <c r="BH100">
        <v>35.522975000000002</v>
      </c>
      <c r="BI100">
        <v>34.817475000000002</v>
      </c>
      <c r="BJ100">
        <v>542.94762500000002</v>
      </c>
      <c r="BK100">
        <v>35.370525000000001</v>
      </c>
      <c r="BL100">
        <v>649.99312499999996</v>
      </c>
      <c r="BM100">
        <v>101.064125</v>
      </c>
      <c r="BN100">
        <v>9.9933887499999999E-2</v>
      </c>
      <c r="BO100">
        <v>33.388475</v>
      </c>
      <c r="BP100">
        <v>33.5039625</v>
      </c>
      <c r="BQ100">
        <v>999.9</v>
      </c>
      <c r="BR100">
        <v>0</v>
      </c>
      <c r="BS100">
        <v>0</v>
      </c>
      <c r="BT100">
        <v>9023.4375</v>
      </c>
      <c r="BU100">
        <v>0</v>
      </c>
      <c r="BV100">
        <v>1651.865</v>
      </c>
      <c r="BW100">
        <v>-14.936937500000001</v>
      </c>
      <c r="BX100">
        <v>558.17512499999998</v>
      </c>
      <c r="BY100">
        <v>573.24312500000008</v>
      </c>
      <c r="BZ100">
        <v>0.705481625</v>
      </c>
      <c r="CA100">
        <v>553.2841249999999</v>
      </c>
      <c r="CB100">
        <v>34.817475000000002</v>
      </c>
      <c r="CC100">
        <v>3.5901025</v>
      </c>
      <c r="CD100">
        <v>3.5188062499999999</v>
      </c>
      <c r="CE100">
        <v>27.051974999999999</v>
      </c>
      <c r="CF100">
        <v>26.7107375</v>
      </c>
      <c r="CG100">
        <v>1200.0725</v>
      </c>
      <c r="CH100">
        <v>0.49996412499999998</v>
      </c>
      <c r="CI100">
        <v>0.50003587500000002</v>
      </c>
      <c r="CJ100">
        <v>0</v>
      </c>
      <c r="CK100">
        <v>699.54949999999997</v>
      </c>
      <c r="CL100">
        <v>4.9990899999999998</v>
      </c>
      <c r="CM100">
        <v>7611.1662500000002</v>
      </c>
      <c r="CN100">
        <v>9558.3212499999991</v>
      </c>
      <c r="CO100">
        <v>43.577749999999988</v>
      </c>
      <c r="CP100">
        <v>46.061999999999998</v>
      </c>
      <c r="CQ100">
        <v>44.468499999999999</v>
      </c>
      <c r="CR100">
        <v>44.984250000000003</v>
      </c>
      <c r="CS100">
        <v>44.936999999999998</v>
      </c>
      <c r="CT100">
        <v>597.49249999999995</v>
      </c>
      <c r="CU100">
        <v>597.57999999999993</v>
      </c>
      <c r="CV100">
        <v>0</v>
      </c>
      <c r="CW100">
        <v>1670959337.8</v>
      </c>
      <c r="CX100">
        <v>0</v>
      </c>
      <c r="CY100">
        <v>1670954496.5999999</v>
      </c>
      <c r="CZ100" t="s">
        <v>356</v>
      </c>
      <c r="DA100">
        <v>1670954495.5999999</v>
      </c>
      <c r="DB100">
        <v>1670954496.5999999</v>
      </c>
      <c r="DC100">
        <v>16</v>
      </c>
      <c r="DD100">
        <v>-7.6999999999999999E-2</v>
      </c>
      <c r="DE100">
        <v>-1.0999999999999999E-2</v>
      </c>
      <c r="DF100">
        <v>-4.38</v>
      </c>
      <c r="DG100">
        <v>0.152</v>
      </c>
      <c r="DH100">
        <v>415</v>
      </c>
      <c r="DI100">
        <v>32</v>
      </c>
      <c r="DJ100">
        <v>0.4</v>
      </c>
      <c r="DK100">
        <v>0.41</v>
      </c>
      <c r="DL100">
        <v>-14.63687</v>
      </c>
      <c r="DM100">
        <v>-1.962995121951149</v>
      </c>
      <c r="DN100">
        <v>0.19789194551572831</v>
      </c>
      <c r="DO100">
        <v>0</v>
      </c>
      <c r="DP100">
        <v>0.73382865000000008</v>
      </c>
      <c r="DQ100">
        <v>-0.20662991369606121</v>
      </c>
      <c r="DR100">
        <v>2.0884685467526191E-2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3.2968099999999998</v>
      </c>
      <c r="EB100">
        <v>2.6253000000000002</v>
      </c>
      <c r="EC100">
        <v>0.123894</v>
      </c>
      <c r="ED100">
        <v>0.12459099999999999</v>
      </c>
      <c r="EE100">
        <v>0.14351700000000001</v>
      </c>
      <c r="EF100">
        <v>0.14008799999999999</v>
      </c>
      <c r="EG100">
        <v>26512</v>
      </c>
      <c r="EH100">
        <v>26951.5</v>
      </c>
      <c r="EI100">
        <v>28153.9</v>
      </c>
      <c r="EJ100">
        <v>29632.5</v>
      </c>
      <c r="EK100">
        <v>33181</v>
      </c>
      <c r="EL100">
        <v>35367.199999999997</v>
      </c>
      <c r="EM100">
        <v>39738.1</v>
      </c>
      <c r="EN100">
        <v>42343.4</v>
      </c>
      <c r="EO100">
        <v>2.2268699999999999</v>
      </c>
      <c r="EP100">
        <v>2.1919499999999998</v>
      </c>
      <c r="EQ100">
        <v>0.120267</v>
      </c>
      <c r="ER100">
        <v>0</v>
      </c>
      <c r="ES100">
        <v>31.554200000000002</v>
      </c>
      <c r="ET100">
        <v>999.9</v>
      </c>
      <c r="EU100">
        <v>72.599999999999994</v>
      </c>
      <c r="EV100">
        <v>34.200000000000003</v>
      </c>
      <c r="EW100">
        <v>38.809899999999999</v>
      </c>
      <c r="EX100">
        <v>57.524500000000003</v>
      </c>
      <c r="EY100">
        <v>-2.9447100000000002</v>
      </c>
      <c r="EZ100">
        <v>2</v>
      </c>
      <c r="FA100">
        <v>0.44815300000000002</v>
      </c>
      <c r="FB100">
        <v>0.39486900000000003</v>
      </c>
      <c r="FC100">
        <v>20.270600000000002</v>
      </c>
      <c r="FD100">
        <v>5.2196899999999999</v>
      </c>
      <c r="FE100">
        <v>12.004300000000001</v>
      </c>
      <c r="FF100">
        <v>4.9868499999999996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1.8622399999999999</v>
      </c>
      <c r="FN100">
        <v>1.8642099999999999</v>
      </c>
      <c r="FO100">
        <v>1.86033</v>
      </c>
      <c r="FP100">
        <v>1.86103</v>
      </c>
      <c r="FQ100">
        <v>1.8602000000000001</v>
      </c>
      <c r="FR100">
        <v>1.86188</v>
      </c>
      <c r="FS100">
        <v>1.8584099999999999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-4.6070000000000002</v>
      </c>
      <c r="GH100">
        <v>0.15240000000000001</v>
      </c>
      <c r="GI100">
        <v>-3.43048097447471</v>
      </c>
      <c r="GJ100">
        <v>-2.7043828418459848E-3</v>
      </c>
      <c r="GK100">
        <v>1.1637646390227569E-6</v>
      </c>
      <c r="GL100">
        <v>-2.7935288173591201E-10</v>
      </c>
      <c r="GM100">
        <v>0.15243500000000409</v>
      </c>
      <c r="GN100">
        <v>0</v>
      </c>
      <c r="GO100">
        <v>0</v>
      </c>
      <c r="GP100">
        <v>0</v>
      </c>
      <c r="GQ100">
        <v>5</v>
      </c>
      <c r="GR100">
        <v>2087</v>
      </c>
      <c r="GS100">
        <v>4</v>
      </c>
      <c r="GT100">
        <v>31</v>
      </c>
      <c r="GU100">
        <v>80.2</v>
      </c>
      <c r="GV100">
        <v>80.2</v>
      </c>
      <c r="GW100">
        <v>1.73706</v>
      </c>
      <c r="GX100">
        <v>2.5512700000000001</v>
      </c>
      <c r="GY100">
        <v>2.04834</v>
      </c>
      <c r="GZ100">
        <v>2.6184099999999999</v>
      </c>
      <c r="HA100">
        <v>2.1972700000000001</v>
      </c>
      <c r="HB100">
        <v>2.36084</v>
      </c>
      <c r="HC100">
        <v>39.566600000000001</v>
      </c>
      <c r="HD100">
        <v>13.921900000000001</v>
      </c>
      <c r="HE100">
        <v>18</v>
      </c>
      <c r="HF100">
        <v>705.26400000000001</v>
      </c>
      <c r="HG100">
        <v>752.91099999999994</v>
      </c>
      <c r="HH100">
        <v>31.001100000000001</v>
      </c>
      <c r="HI100">
        <v>33.091999999999999</v>
      </c>
      <c r="HJ100">
        <v>29.9999</v>
      </c>
      <c r="HK100">
        <v>32.936100000000003</v>
      </c>
      <c r="HL100">
        <v>32.920999999999999</v>
      </c>
      <c r="HM100">
        <v>34.748199999999997</v>
      </c>
      <c r="HN100">
        <v>11.3652</v>
      </c>
      <c r="HO100">
        <v>100</v>
      </c>
      <c r="HP100">
        <v>31</v>
      </c>
      <c r="HQ100">
        <v>572.09100000000001</v>
      </c>
      <c r="HR100">
        <v>35.001600000000003</v>
      </c>
      <c r="HS100">
        <v>99.203100000000006</v>
      </c>
      <c r="HT100">
        <v>98.201800000000006</v>
      </c>
    </row>
    <row r="101" spans="1:228" x14ac:dyDescent="0.2">
      <c r="A101">
        <v>86</v>
      </c>
      <c r="B101">
        <v>1670959309.5999999</v>
      </c>
      <c r="C101">
        <v>339</v>
      </c>
      <c r="D101" t="s">
        <v>531</v>
      </c>
      <c r="E101" t="s">
        <v>532</v>
      </c>
      <c r="F101">
        <v>4</v>
      </c>
      <c r="G101">
        <v>1670959307.5999999</v>
      </c>
      <c r="H101">
        <f t="shared" si="34"/>
        <v>1.7322738116937401E-3</v>
      </c>
      <c r="I101">
        <f t="shared" si="35"/>
        <v>1.7322738116937402</v>
      </c>
      <c r="J101">
        <f t="shared" si="36"/>
        <v>11.364593314715302</v>
      </c>
      <c r="K101">
        <f t="shared" si="37"/>
        <v>545.57157142857136</v>
      </c>
      <c r="L101">
        <f t="shared" si="38"/>
        <v>360.07475282879983</v>
      </c>
      <c r="M101">
        <f t="shared" si="39"/>
        <v>36.426872500411143</v>
      </c>
      <c r="N101">
        <f t="shared" si="40"/>
        <v>55.192611856701056</v>
      </c>
      <c r="O101">
        <f t="shared" si="41"/>
        <v>0.10623001935804213</v>
      </c>
      <c r="P101">
        <f t="shared" si="42"/>
        <v>3.6760660256260507</v>
      </c>
      <c r="Q101">
        <f t="shared" si="43"/>
        <v>0.10455361247525882</v>
      </c>
      <c r="R101">
        <f t="shared" si="44"/>
        <v>6.549442255401644E-2</v>
      </c>
      <c r="S101">
        <f t="shared" si="45"/>
        <v>226.12637709377978</v>
      </c>
      <c r="T101">
        <f t="shared" si="46"/>
        <v>34.105012089898139</v>
      </c>
      <c r="U101">
        <f t="shared" si="47"/>
        <v>33.503799999999998</v>
      </c>
      <c r="V101">
        <f t="shared" si="48"/>
        <v>5.1968933075237924</v>
      </c>
      <c r="W101">
        <f t="shared" si="49"/>
        <v>69.575480708064035</v>
      </c>
      <c r="X101">
        <f t="shared" si="50"/>
        <v>3.5935887163234583</v>
      </c>
      <c r="Y101">
        <f t="shared" si="51"/>
        <v>5.1650217573084616</v>
      </c>
      <c r="Z101">
        <f t="shared" si="52"/>
        <v>1.6033045912003341</v>
      </c>
      <c r="AA101">
        <f t="shared" si="53"/>
        <v>-76.393275095693937</v>
      </c>
      <c r="AB101">
        <f t="shared" si="54"/>
        <v>-21.76910466184367</v>
      </c>
      <c r="AC101">
        <f t="shared" si="55"/>
        <v>-1.3622053928198803</v>
      </c>
      <c r="AD101">
        <f t="shared" si="56"/>
        <v>126.60179194342228</v>
      </c>
      <c r="AE101">
        <f t="shared" si="57"/>
        <v>34.971441459139051</v>
      </c>
      <c r="AF101">
        <f t="shared" si="58"/>
        <v>1.6893137370499631</v>
      </c>
      <c r="AG101">
        <f t="shared" si="59"/>
        <v>11.364593314715302</v>
      </c>
      <c r="AH101">
        <v>579.91865288254917</v>
      </c>
      <c r="AI101">
        <v>568.26306060606078</v>
      </c>
      <c r="AJ101">
        <v>1.733803889510553</v>
      </c>
      <c r="AK101">
        <v>63.959090836484933</v>
      </c>
      <c r="AL101">
        <f t="shared" si="60"/>
        <v>1.7322738116937402</v>
      </c>
      <c r="AM101">
        <v>34.832296379400567</v>
      </c>
      <c r="AN101">
        <v>35.525295151515117</v>
      </c>
      <c r="AO101">
        <v>1.6585951666599189E-4</v>
      </c>
      <c r="AP101">
        <v>94.062117317295773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47197.768483097519</v>
      </c>
      <c r="AV101">
        <f t="shared" si="64"/>
        <v>1200.045714285714</v>
      </c>
      <c r="AW101">
        <f t="shared" si="65"/>
        <v>1025.9653850226837</v>
      </c>
      <c r="AX101">
        <f t="shared" si="66"/>
        <v>0.8549385850966138</v>
      </c>
      <c r="AY101">
        <f t="shared" si="67"/>
        <v>0.18843146923646467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1670959307.5999999</v>
      </c>
      <c r="BF101">
        <v>545.57157142857136</v>
      </c>
      <c r="BG101">
        <v>560.4799999999999</v>
      </c>
      <c r="BH101">
        <v>35.52214285714286</v>
      </c>
      <c r="BI101">
        <v>34.845399999999998</v>
      </c>
      <c r="BJ101">
        <v>550.18442857142861</v>
      </c>
      <c r="BK101">
        <v>35.369685714285708</v>
      </c>
      <c r="BL101">
        <v>650.04385714285729</v>
      </c>
      <c r="BM101">
        <v>101.0645714285714</v>
      </c>
      <c r="BN101">
        <v>0.1001789857142857</v>
      </c>
      <c r="BO101">
        <v>33.39395714285714</v>
      </c>
      <c r="BP101">
        <v>33.503799999999998</v>
      </c>
      <c r="BQ101">
        <v>999.89999999999986</v>
      </c>
      <c r="BR101">
        <v>0</v>
      </c>
      <c r="BS101">
        <v>0</v>
      </c>
      <c r="BT101">
        <v>8993.3928571428569</v>
      </c>
      <c r="BU101">
        <v>0</v>
      </c>
      <c r="BV101">
        <v>1657.977142857143</v>
      </c>
      <c r="BW101">
        <v>-14.90821428571428</v>
      </c>
      <c r="BX101">
        <v>565.66514285714288</v>
      </c>
      <c r="BY101">
        <v>580.71500000000003</v>
      </c>
      <c r="BZ101">
        <v>0.6767388571428572</v>
      </c>
      <c r="CA101">
        <v>560.4799999999999</v>
      </c>
      <c r="CB101">
        <v>34.845399999999998</v>
      </c>
      <c r="CC101">
        <v>3.5900285714285718</v>
      </c>
      <c r="CD101">
        <v>3.5216342857142862</v>
      </c>
      <c r="CE101">
        <v>27.051642857142859</v>
      </c>
      <c r="CF101">
        <v>26.724399999999999</v>
      </c>
      <c r="CG101">
        <v>1200.045714285714</v>
      </c>
      <c r="CH101">
        <v>0.49996371428571429</v>
      </c>
      <c r="CI101">
        <v>0.50003628571428582</v>
      </c>
      <c r="CJ101">
        <v>0</v>
      </c>
      <c r="CK101">
        <v>700.14114285714277</v>
      </c>
      <c r="CL101">
        <v>4.9990899999999998</v>
      </c>
      <c r="CM101">
        <v>7618.7242857142865</v>
      </c>
      <c r="CN101">
        <v>9558.0885714285705</v>
      </c>
      <c r="CO101">
        <v>43.625</v>
      </c>
      <c r="CP101">
        <v>46.08</v>
      </c>
      <c r="CQ101">
        <v>44.5</v>
      </c>
      <c r="CR101">
        <v>45</v>
      </c>
      <c r="CS101">
        <v>44.954999999999998</v>
      </c>
      <c r="CT101">
        <v>597.48000000000013</v>
      </c>
      <c r="CU101">
        <v>597.56571428571431</v>
      </c>
      <c r="CV101">
        <v>0</v>
      </c>
      <c r="CW101">
        <v>1670959342</v>
      </c>
      <c r="CX101">
        <v>0</v>
      </c>
      <c r="CY101">
        <v>1670954496.5999999</v>
      </c>
      <c r="CZ101" t="s">
        <v>356</v>
      </c>
      <c r="DA101">
        <v>1670954495.5999999</v>
      </c>
      <c r="DB101">
        <v>1670954496.5999999</v>
      </c>
      <c r="DC101">
        <v>16</v>
      </c>
      <c r="DD101">
        <v>-7.6999999999999999E-2</v>
      </c>
      <c r="DE101">
        <v>-1.0999999999999999E-2</v>
      </c>
      <c r="DF101">
        <v>-4.38</v>
      </c>
      <c r="DG101">
        <v>0.152</v>
      </c>
      <c r="DH101">
        <v>415</v>
      </c>
      <c r="DI101">
        <v>32</v>
      </c>
      <c r="DJ101">
        <v>0.4</v>
      </c>
      <c r="DK101">
        <v>0.41</v>
      </c>
      <c r="DL101">
        <v>-14.733207500000001</v>
      </c>
      <c r="DM101">
        <v>-1.841726454033709</v>
      </c>
      <c r="DN101">
        <v>0.18971172128719399</v>
      </c>
      <c r="DO101">
        <v>0</v>
      </c>
      <c r="DP101">
        <v>0.71861080000000011</v>
      </c>
      <c r="DQ101">
        <v>-0.27993120450281528</v>
      </c>
      <c r="DR101">
        <v>2.7204496104688281E-2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3.29691</v>
      </c>
      <c r="EB101">
        <v>2.6254300000000002</v>
      </c>
      <c r="EC101">
        <v>0.12497900000000001</v>
      </c>
      <c r="ED101">
        <v>0.125666</v>
      </c>
      <c r="EE101">
        <v>0.143542</v>
      </c>
      <c r="EF101">
        <v>0.14017299999999999</v>
      </c>
      <c r="EG101">
        <v>26479.5</v>
      </c>
      <c r="EH101">
        <v>26918.400000000001</v>
      </c>
      <c r="EI101">
        <v>28154.3</v>
      </c>
      <c r="EJ101">
        <v>29632.400000000001</v>
      </c>
      <c r="EK101">
        <v>33180.699999999997</v>
      </c>
      <c r="EL101">
        <v>35363.800000000003</v>
      </c>
      <c r="EM101">
        <v>39738.800000000003</v>
      </c>
      <c r="EN101">
        <v>42343.4</v>
      </c>
      <c r="EO101">
        <v>2.2269700000000001</v>
      </c>
      <c r="EP101">
        <v>2.1920500000000001</v>
      </c>
      <c r="EQ101">
        <v>0.11955200000000001</v>
      </c>
      <c r="ER101">
        <v>0</v>
      </c>
      <c r="ES101">
        <v>31.565300000000001</v>
      </c>
      <c r="ET101">
        <v>999.9</v>
      </c>
      <c r="EU101">
        <v>72.599999999999994</v>
      </c>
      <c r="EV101">
        <v>34.200000000000003</v>
      </c>
      <c r="EW101">
        <v>38.817399999999999</v>
      </c>
      <c r="EX101">
        <v>57.584499999999998</v>
      </c>
      <c r="EY101">
        <v>-2.9527199999999998</v>
      </c>
      <c r="EZ101">
        <v>2</v>
      </c>
      <c r="FA101">
        <v>0.447548</v>
      </c>
      <c r="FB101">
        <v>0.39987200000000001</v>
      </c>
      <c r="FC101">
        <v>20.270700000000001</v>
      </c>
      <c r="FD101">
        <v>5.2199900000000001</v>
      </c>
      <c r="FE101">
        <v>12.004899999999999</v>
      </c>
      <c r="FF101">
        <v>4.9870000000000001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1.86222</v>
      </c>
      <c r="FN101">
        <v>1.86426</v>
      </c>
      <c r="FO101">
        <v>1.86033</v>
      </c>
      <c r="FP101">
        <v>1.8610500000000001</v>
      </c>
      <c r="FQ101">
        <v>1.86019</v>
      </c>
      <c r="FR101">
        <v>1.8618699999999999</v>
      </c>
      <c r="FS101">
        <v>1.8584099999999999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-4.6189999999999998</v>
      </c>
      <c r="GH101">
        <v>0.15240000000000001</v>
      </c>
      <c r="GI101">
        <v>-3.43048097447471</v>
      </c>
      <c r="GJ101">
        <v>-2.7043828418459848E-3</v>
      </c>
      <c r="GK101">
        <v>1.1637646390227569E-6</v>
      </c>
      <c r="GL101">
        <v>-2.7935288173591201E-10</v>
      </c>
      <c r="GM101">
        <v>0.15243500000000409</v>
      </c>
      <c r="GN101">
        <v>0</v>
      </c>
      <c r="GO101">
        <v>0</v>
      </c>
      <c r="GP101">
        <v>0</v>
      </c>
      <c r="GQ101">
        <v>5</v>
      </c>
      <c r="GR101">
        <v>2087</v>
      </c>
      <c r="GS101">
        <v>4</v>
      </c>
      <c r="GT101">
        <v>31</v>
      </c>
      <c r="GU101">
        <v>80.2</v>
      </c>
      <c r="GV101">
        <v>80.2</v>
      </c>
      <c r="GW101">
        <v>1.7529300000000001</v>
      </c>
      <c r="GX101">
        <v>2.5598100000000001</v>
      </c>
      <c r="GY101">
        <v>2.04834</v>
      </c>
      <c r="GZ101">
        <v>2.6184099999999999</v>
      </c>
      <c r="HA101">
        <v>2.1972700000000001</v>
      </c>
      <c r="HB101">
        <v>2.3071299999999999</v>
      </c>
      <c r="HC101">
        <v>39.566600000000001</v>
      </c>
      <c r="HD101">
        <v>13.8956</v>
      </c>
      <c r="HE101">
        <v>18</v>
      </c>
      <c r="HF101">
        <v>705.34699999999998</v>
      </c>
      <c r="HG101">
        <v>753.03800000000001</v>
      </c>
      <c r="HH101">
        <v>31.001300000000001</v>
      </c>
      <c r="HI101">
        <v>33.091999999999999</v>
      </c>
      <c r="HJ101">
        <v>29.9999</v>
      </c>
      <c r="HK101">
        <v>32.936100000000003</v>
      </c>
      <c r="HL101">
        <v>32.923499999999997</v>
      </c>
      <c r="HM101">
        <v>35.085000000000001</v>
      </c>
      <c r="HN101">
        <v>11.0654</v>
      </c>
      <c r="HO101">
        <v>100</v>
      </c>
      <c r="HP101">
        <v>31</v>
      </c>
      <c r="HQ101">
        <v>578.76900000000001</v>
      </c>
      <c r="HR101">
        <v>35.044899999999998</v>
      </c>
      <c r="HS101">
        <v>99.204700000000003</v>
      </c>
      <c r="HT101">
        <v>98.201800000000006</v>
      </c>
    </row>
    <row r="102" spans="1:228" x14ac:dyDescent="0.2">
      <c r="A102">
        <v>87</v>
      </c>
      <c r="B102">
        <v>1670959313.5999999</v>
      </c>
      <c r="C102">
        <v>343</v>
      </c>
      <c r="D102" t="s">
        <v>533</v>
      </c>
      <c r="E102" t="s">
        <v>534</v>
      </c>
      <c r="F102">
        <v>4</v>
      </c>
      <c r="G102">
        <v>1670959311.2874999</v>
      </c>
      <c r="H102">
        <f t="shared" si="34"/>
        <v>1.6906146887379441E-3</v>
      </c>
      <c r="I102">
        <f t="shared" si="35"/>
        <v>1.6906146887379441</v>
      </c>
      <c r="J102">
        <f t="shared" si="36"/>
        <v>11.891879995867997</v>
      </c>
      <c r="K102">
        <f t="shared" si="37"/>
        <v>551.69612499999994</v>
      </c>
      <c r="L102">
        <f t="shared" si="38"/>
        <v>353.88334619996556</v>
      </c>
      <c r="M102">
        <f t="shared" si="39"/>
        <v>35.800386302636426</v>
      </c>
      <c r="N102">
        <f t="shared" si="40"/>
        <v>55.811991744610431</v>
      </c>
      <c r="O102">
        <f t="shared" si="41"/>
        <v>0.10375262586010145</v>
      </c>
      <c r="P102">
        <f t="shared" si="42"/>
        <v>3.6735136429314488</v>
      </c>
      <c r="Q102">
        <f t="shared" si="43"/>
        <v>0.10215177046791107</v>
      </c>
      <c r="R102">
        <f t="shared" si="44"/>
        <v>6.3986629430943992E-2</v>
      </c>
      <c r="S102">
        <f t="shared" si="45"/>
        <v>226.12859998538832</v>
      </c>
      <c r="T102">
        <f t="shared" si="46"/>
        <v>34.118146398909467</v>
      </c>
      <c r="U102">
        <f t="shared" si="47"/>
        <v>33.5016125</v>
      </c>
      <c r="V102">
        <f t="shared" si="48"/>
        <v>5.19625692594615</v>
      </c>
      <c r="W102">
        <f t="shared" si="49"/>
        <v>69.582238766806213</v>
      </c>
      <c r="X102">
        <f t="shared" si="50"/>
        <v>3.5947292529138251</v>
      </c>
      <c r="Y102">
        <f t="shared" si="51"/>
        <v>5.166159233480526</v>
      </c>
      <c r="Z102">
        <f t="shared" si="52"/>
        <v>1.6015276730323249</v>
      </c>
      <c r="AA102">
        <f t="shared" si="53"/>
        <v>-74.556107773343328</v>
      </c>
      <c r="AB102">
        <f t="shared" si="54"/>
        <v>-20.54236984327498</v>
      </c>
      <c r="AC102">
        <f t="shared" si="55"/>
        <v>-1.2863463581453047</v>
      </c>
      <c r="AD102">
        <f t="shared" si="56"/>
        <v>129.74377601062474</v>
      </c>
      <c r="AE102">
        <f t="shared" si="57"/>
        <v>35.183225988514984</v>
      </c>
      <c r="AF102">
        <f t="shared" si="58"/>
        <v>1.6064571613278587</v>
      </c>
      <c r="AG102">
        <f t="shared" si="59"/>
        <v>11.891879995867997</v>
      </c>
      <c r="AH102">
        <v>586.93757045059613</v>
      </c>
      <c r="AI102">
        <v>575.12945454545422</v>
      </c>
      <c r="AJ102">
        <v>1.7146690976107011</v>
      </c>
      <c r="AK102">
        <v>63.959090836484933</v>
      </c>
      <c r="AL102">
        <f t="shared" si="60"/>
        <v>1.6906146887379441</v>
      </c>
      <c r="AM102">
        <v>34.866696092179851</v>
      </c>
      <c r="AN102">
        <v>35.542949090909097</v>
      </c>
      <c r="AO102">
        <v>1.7498506237351909E-4</v>
      </c>
      <c r="AP102">
        <v>94.062117317295773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47151.605622511299</v>
      </c>
      <c r="AV102">
        <f t="shared" si="64"/>
        <v>1200.0662500000001</v>
      </c>
      <c r="AW102">
        <f t="shared" si="65"/>
        <v>1025.9820885934653</v>
      </c>
      <c r="AX102">
        <f t="shared" si="66"/>
        <v>0.85493787413275335</v>
      </c>
      <c r="AY102">
        <f t="shared" si="67"/>
        <v>0.18843009707621416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1670959311.2874999</v>
      </c>
      <c r="BF102">
        <v>551.69612499999994</v>
      </c>
      <c r="BG102">
        <v>566.678</v>
      </c>
      <c r="BH102">
        <v>35.533549999999998</v>
      </c>
      <c r="BI102">
        <v>34.89</v>
      </c>
      <c r="BJ102">
        <v>556.318625</v>
      </c>
      <c r="BK102">
        <v>35.381100000000004</v>
      </c>
      <c r="BL102">
        <v>650.03650000000005</v>
      </c>
      <c r="BM102">
        <v>101.06425</v>
      </c>
      <c r="BN102">
        <v>0.1001215</v>
      </c>
      <c r="BO102">
        <v>33.397887500000003</v>
      </c>
      <c r="BP102">
        <v>33.5016125</v>
      </c>
      <c r="BQ102">
        <v>999.9</v>
      </c>
      <c r="BR102">
        <v>0</v>
      </c>
      <c r="BS102">
        <v>0</v>
      </c>
      <c r="BT102">
        <v>8984.61</v>
      </c>
      <c r="BU102">
        <v>0</v>
      </c>
      <c r="BV102">
        <v>1662.46875</v>
      </c>
      <c r="BW102">
        <v>-14.982037500000001</v>
      </c>
      <c r="BX102">
        <v>572.02187500000002</v>
      </c>
      <c r="BY102">
        <v>587.16412500000001</v>
      </c>
      <c r="BZ102">
        <v>0.64354562500000001</v>
      </c>
      <c r="CA102">
        <v>566.678</v>
      </c>
      <c r="CB102">
        <v>34.89</v>
      </c>
      <c r="CC102">
        <v>3.5911762500000002</v>
      </c>
      <c r="CD102">
        <v>3.5261374999999999</v>
      </c>
      <c r="CE102">
        <v>27.057075000000001</v>
      </c>
      <c r="CF102">
        <v>26.746112499999999</v>
      </c>
      <c r="CG102">
        <v>1200.0662500000001</v>
      </c>
      <c r="CH102">
        <v>0.49998799999999999</v>
      </c>
      <c r="CI102">
        <v>0.50001200000000001</v>
      </c>
      <c r="CJ102">
        <v>0</v>
      </c>
      <c r="CK102">
        <v>701.00587500000006</v>
      </c>
      <c r="CL102">
        <v>4.9990899999999998</v>
      </c>
      <c r="CM102">
        <v>7625.4137499999997</v>
      </c>
      <c r="CN102">
        <v>9558.3337499999998</v>
      </c>
      <c r="CO102">
        <v>43.625</v>
      </c>
      <c r="CP102">
        <v>46.101374999999997</v>
      </c>
      <c r="CQ102">
        <v>44.5</v>
      </c>
      <c r="CR102">
        <v>45</v>
      </c>
      <c r="CS102">
        <v>44.968499999999999</v>
      </c>
      <c r="CT102">
        <v>597.51874999999995</v>
      </c>
      <c r="CU102">
        <v>597.5474999999999</v>
      </c>
      <c r="CV102">
        <v>0</v>
      </c>
      <c r="CW102">
        <v>1670959346.2</v>
      </c>
      <c r="CX102">
        <v>0</v>
      </c>
      <c r="CY102">
        <v>1670954496.5999999</v>
      </c>
      <c r="CZ102" t="s">
        <v>356</v>
      </c>
      <c r="DA102">
        <v>1670954495.5999999</v>
      </c>
      <c r="DB102">
        <v>1670954496.5999999</v>
      </c>
      <c r="DC102">
        <v>16</v>
      </c>
      <c r="DD102">
        <v>-7.6999999999999999E-2</v>
      </c>
      <c r="DE102">
        <v>-1.0999999999999999E-2</v>
      </c>
      <c r="DF102">
        <v>-4.38</v>
      </c>
      <c r="DG102">
        <v>0.152</v>
      </c>
      <c r="DH102">
        <v>415</v>
      </c>
      <c r="DI102">
        <v>32</v>
      </c>
      <c r="DJ102">
        <v>0.4</v>
      </c>
      <c r="DK102">
        <v>0.41</v>
      </c>
      <c r="DL102">
        <v>-14.843137499999999</v>
      </c>
      <c r="DM102">
        <v>-1.2773054409005611</v>
      </c>
      <c r="DN102">
        <v>0.13656024620565821</v>
      </c>
      <c r="DO102">
        <v>0</v>
      </c>
      <c r="DP102">
        <v>0.69573569999999996</v>
      </c>
      <c r="DQ102">
        <v>-0.3323738386491577</v>
      </c>
      <c r="DR102">
        <v>3.3065587355436472E-2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3.2966799999999998</v>
      </c>
      <c r="EB102">
        <v>2.6251799999999998</v>
      </c>
      <c r="EC102">
        <v>0.126051</v>
      </c>
      <c r="ED102">
        <v>0.12672600000000001</v>
      </c>
      <c r="EE102">
        <v>0.143595</v>
      </c>
      <c r="EF102">
        <v>0.140373</v>
      </c>
      <c r="EG102">
        <v>26447</v>
      </c>
      <c r="EH102">
        <v>26885.9</v>
      </c>
      <c r="EI102">
        <v>28154.2</v>
      </c>
      <c r="EJ102">
        <v>29632.6</v>
      </c>
      <c r="EK102">
        <v>33178.800000000003</v>
      </c>
      <c r="EL102">
        <v>35355.800000000003</v>
      </c>
      <c r="EM102">
        <v>39739</v>
      </c>
      <c r="EN102">
        <v>42343.6</v>
      </c>
      <c r="EO102">
        <v>2.2269700000000001</v>
      </c>
      <c r="EP102">
        <v>2.1922799999999998</v>
      </c>
      <c r="EQ102">
        <v>0.119023</v>
      </c>
      <c r="ER102">
        <v>0</v>
      </c>
      <c r="ES102">
        <v>31.578099999999999</v>
      </c>
      <c r="ET102">
        <v>999.9</v>
      </c>
      <c r="EU102">
        <v>72.599999999999994</v>
      </c>
      <c r="EV102">
        <v>34.200000000000003</v>
      </c>
      <c r="EW102">
        <v>38.8127</v>
      </c>
      <c r="EX102">
        <v>57.794499999999999</v>
      </c>
      <c r="EY102">
        <v>-2.9567299999999999</v>
      </c>
      <c r="EZ102">
        <v>2</v>
      </c>
      <c r="FA102">
        <v>0.44756400000000002</v>
      </c>
      <c r="FB102">
        <v>0.404831</v>
      </c>
      <c r="FC102">
        <v>20.270600000000002</v>
      </c>
      <c r="FD102">
        <v>5.2196899999999999</v>
      </c>
      <c r="FE102">
        <v>12.004</v>
      </c>
      <c r="FF102">
        <v>4.9866999999999999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1.86222</v>
      </c>
      <c r="FN102">
        <v>1.8642399999999999</v>
      </c>
      <c r="FO102">
        <v>1.86032</v>
      </c>
      <c r="FP102">
        <v>1.8610500000000001</v>
      </c>
      <c r="FQ102">
        <v>1.86019</v>
      </c>
      <c r="FR102">
        <v>1.8618600000000001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-4.63</v>
      </c>
      <c r="GH102">
        <v>0.15240000000000001</v>
      </c>
      <c r="GI102">
        <v>-3.43048097447471</v>
      </c>
      <c r="GJ102">
        <v>-2.7043828418459848E-3</v>
      </c>
      <c r="GK102">
        <v>1.1637646390227569E-6</v>
      </c>
      <c r="GL102">
        <v>-2.7935288173591201E-10</v>
      </c>
      <c r="GM102">
        <v>0.15243500000000409</v>
      </c>
      <c r="GN102">
        <v>0</v>
      </c>
      <c r="GO102">
        <v>0</v>
      </c>
      <c r="GP102">
        <v>0</v>
      </c>
      <c r="GQ102">
        <v>5</v>
      </c>
      <c r="GR102">
        <v>2087</v>
      </c>
      <c r="GS102">
        <v>4</v>
      </c>
      <c r="GT102">
        <v>31</v>
      </c>
      <c r="GU102">
        <v>80.3</v>
      </c>
      <c r="GV102">
        <v>80.3</v>
      </c>
      <c r="GW102">
        <v>1.7700199999999999</v>
      </c>
      <c r="GX102">
        <v>2.5512700000000001</v>
      </c>
      <c r="GY102">
        <v>2.04834</v>
      </c>
      <c r="GZ102">
        <v>2.6184099999999999</v>
      </c>
      <c r="HA102">
        <v>2.1972700000000001</v>
      </c>
      <c r="HB102">
        <v>2.35107</v>
      </c>
      <c r="HC102">
        <v>39.566600000000001</v>
      </c>
      <c r="HD102">
        <v>13.921900000000001</v>
      </c>
      <c r="HE102">
        <v>18</v>
      </c>
      <c r="HF102">
        <v>705.34699999999998</v>
      </c>
      <c r="HG102">
        <v>753.26199999999994</v>
      </c>
      <c r="HH102">
        <v>31.0014</v>
      </c>
      <c r="HI102">
        <v>33.091999999999999</v>
      </c>
      <c r="HJ102">
        <v>29.9999</v>
      </c>
      <c r="HK102">
        <v>32.936100000000003</v>
      </c>
      <c r="HL102">
        <v>32.923900000000003</v>
      </c>
      <c r="HM102">
        <v>35.422899999999998</v>
      </c>
      <c r="HN102">
        <v>11.0654</v>
      </c>
      <c r="HO102">
        <v>100</v>
      </c>
      <c r="HP102">
        <v>31</v>
      </c>
      <c r="HQ102">
        <v>585.44799999999998</v>
      </c>
      <c r="HR102">
        <v>35.066699999999997</v>
      </c>
      <c r="HS102">
        <v>99.204800000000006</v>
      </c>
      <c r="HT102">
        <v>98.202399999999997</v>
      </c>
    </row>
    <row r="103" spans="1:228" x14ac:dyDescent="0.2">
      <c r="A103">
        <v>88</v>
      </c>
      <c r="B103">
        <v>1670959317.5999999</v>
      </c>
      <c r="C103">
        <v>347</v>
      </c>
      <c r="D103" t="s">
        <v>535</v>
      </c>
      <c r="E103" t="s">
        <v>536</v>
      </c>
      <c r="F103">
        <v>4</v>
      </c>
      <c r="G103">
        <v>1670959315.5999999</v>
      </c>
      <c r="H103">
        <f t="shared" si="34"/>
        <v>1.7438563074314013E-3</v>
      </c>
      <c r="I103">
        <f t="shared" si="35"/>
        <v>1.7438563074314013</v>
      </c>
      <c r="J103">
        <f t="shared" si="36"/>
        <v>11.858530299421382</v>
      </c>
      <c r="K103">
        <f t="shared" si="37"/>
        <v>558.8522857142857</v>
      </c>
      <c r="L103">
        <f t="shared" si="38"/>
        <v>366.7191884611583</v>
      </c>
      <c r="M103">
        <f t="shared" si="39"/>
        <v>37.098958013172911</v>
      </c>
      <c r="N103">
        <f t="shared" si="40"/>
        <v>56.536003938817487</v>
      </c>
      <c r="O103">
        <f t="shared" si="41"/>
        <v>0.10692883414989031</v>
      </c>
      <c r="P103">
        <f t="shared" si="42"/>
        <v>3.681700832620618</v>
      </c>
      <c r="Q103">
        <f t="shared" si="43"/>
        <v>0.10523304379578852</v>
      </c>
      <c r="R103">
        <f t="shared" si="44"/>
        <v>6.5920772147574053E-2</v>
      </c>
      <c r="S103">
        <f t="shared" si="45"/>
        <v>226.11371837908072</v>
      </c>
      <c r="T103">
        <f t="shared" si="46"/>
        <v>34.10863128759415</v>
      </c>
      <c r="U103">
        <f t="shared" si="47"/>
        <v>33.519757142857138</v>
      </c>
      <c r="V103">
        <f t="shared" si="48"/>
        <v>5.2015375676519779</v>
      </c>
      <c r="W103">
        <f t="shared" si="49"/>
        <v>69.633327340328307</v>
      </c>
      <c r="X103">
        <f t="shared" si="50"/>
        <v>3.5980131998629563</v>
      </c>
      <c r="Y103">
        <f t="shared" si="51"/>
        <v>5.1670849825657523</v>
      </c>
      <c r="Z103">
        <f t="shared" si="52"/>
        <v>1.6035243677890216</v>
      </c>
      <c r="AA103">
        <f t="shared" si="53"/>
        <v>-76.904063157724792</v>
      </c>
      <c r="AB103">
        <f t="shared" si="54"/>
        <v>-23.554837341133954</v>
      </c>
      <c r="AC103">
        <f t="shared" si="55"/>
        <v>-1.4718583679799007</v>
      </c>
      <c r="AD103">
        <f t="shared" si="56"/>
        <v>124.18295951224209</v>
      </c>
      <c r="AE103">
        <f t="shared" si="57"/>
        <v>35.436714759612123</v>
      </c>
      <c r="AF103">
        <f t="shared" si="58"/>
        <v>1.5548636475845943</v>
      </c>
      <c r="AG103">
        <f t="shared" si="59"/>
        <v>11.858530299421382</v>
      </c>
      <c r="AH103">
        <v>593.93262866052157</v>
      </c>
      <c r="AI103">
        <v>582.06335151515134</v>
      </c>
      <c r="AJ103">
        <v>1.7338412210988381</v>
      </c>
      <c r="AK103">
        <v>63.959090836484933</v>
      </c>
      <c r="AL103">
        <f t="shared" si="60"/>
        <v>1.7438563074314013</v>
      </c>
      <c r="AM103">
        <v>34.93547605517147</v>
      </c>
      <c r="AN103">
        <v>35.58020181818182</v>
      </c>
      <c r="AO103">
        <v>9.3862861151965508E-3</v>
      </c>
      <c r="AP103">
        <v>94.062117317295773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47297.257818159851</v>
      </c>
      <c r="AV103">
        <f t="shared" si="64"/>
        <v>1199.981428571429</v>
      </c>
      <c r="AW103">
        <f t="shared" si="65"/>
        <v>1025.9101421653272</v>
      </c>
      <c r="AX103">
        <f t="shared" si="66"/>
        <v>0.85493834965985038</v>
      </c>
      <c r="AY103">
        <f t="shared" si="67"/>
        <v>0.18843101484351121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1670959315.5999999</v>
      </c>
      <c r="BF103">
        <v>558.8522857142857</v>
      </c>
      <c r="BG103">
        <v>573.93285714285719</v>
      </c>
      <c r="BH103">
        <v>35.565971428571423</v>
      </c>
      <c r="BI103">
        <v>34.943085714285708</v>
      </c>
      <c r="BJ103">
        <v>563.48714285714289</v>
      </c>
      <c r="BK103">
        <v>35.413528571428571</v>
      </c>
      <c r="BL103">
        <v>650.01028571428571</v>
      </c>
      <c r="BM103">
        <v>101.0645714285714</v>
      </c>
      <c r="BN103">
        <v>9.9914042857142865E-2</v>
      </c>
      <c r="BO103">
        <v>33.401085714285713</v>
      </c>
      <c r="BP103">
        <v>33.519757142857138</v>
      </c>
      <c r="BQ103">
        <v>999.89999999999986</v>
      </c>
      <c r="BR103">
        <v>0</v>
      </c>
      <c r="BS103">
        <v>0</v>
      </c>
      <c r="BT103">
        <v>9012.8571428571431</v>
      </c>
      <c r="BU103">
        <v>0</v>
      </c>
      <c r="BV103">
        <v>1669.565714285714</v>
      </c>
      <c r="BW103">
        <v>-15.08052857142857</v>
      </c>
      <c r="BX103">
        <v>579.46157142857135</v>
      </c>
      <c r="BY103">
        <v>594.71400000000006</v>
      </c>
      <c r="BZ103">
        <v>0.6228784285714285</v>
      </c>
      <c r="CA103">
        <v>573.93285714285719</v>
      </c>
      <c r="CB103">
        <v>34.943085714285708</v>
      </c>
      <c r="CC103">
        <v>3.5944642857142859</v>
      </c>
      <c r="CD103">
        <v>3.5315114285714291</v>
      </c>
      <c r="CE103">
        <v>27.072685714285711</v>
      </c>
      <c r="CF103">
        <v>26.772014285714281</v>
      </c>
      <c r="CG103">
        <v>1199.981428571429</v>
      </c>
      <c r="CH103">
        <v>0.49996985714285708</v>
      </c>
      <c r="CI103">
        <v>0.50003014285714287</v>
      </c>
      <c r="CJ103">
        <v>0</v>
      </c>
      <c r="CK103">
        <v>701.48300000000006</v>
      </c>
      <c r="CL103">
        <v>4.9990899999999998</v>
      </c>
      <c r="CM103">
        <v>7632.6900000000014</v>
      </c>
      <c r="CN103">
        <v>9557.6014285714282</v>
      </c>
      <c r="CO103">
        <v>43.625</v>
      </c>
      <c r="CP103">
        <v>46.125</v>
      </c>
      <c r="CQ103">
        <v>44.5</v>
      </c>
      <c r="CR103">
        <v>45</v>
      </c>
      <c r="CS103">
        <v>44.936999999999998</v>
      </c>
      <c r="CT103">
        <v>597.4571428571428</v>
      </c>
      <c r="CU103">
        <v>597.52428571428572</v>
      </c>
      <c r="CV103">
        <v>0</v>
      </c>
      <c r="CW103">
        <v>1670959349.8</v>
      </c>
      <c r="CX103">
        <v>0</v>
      </c>
      <c r="CY103">
        <v>1670954496.5999999</v>
      </c>
      <c r="CZ103" t="s">
        <v>356</v>
      </c>
      <c r="DA103">
        <v>1670954495.5999999</v>
      </c>
      <c r="DB103">
        <v>1670954496.5999999</v>
      </c>
      <c r="DC103">
        <v>16</v>
      </c>
      <c r="DD103">
        <v>-7.6999999999999999E-2</v>
      </c>
      <c r="DE103">
        <v>-1.0999999999999999E-2</v>
      </c>
      <c r="DF103">
        <v>-4.38</v>
      </c>
      <c r="DG103">
        <v>0.152</v>
      </c>
      <c r="DH103">
        <v>415</v>
      </c>
      <c r="DI103">
        <v>32</v>
      </c>
      <c r="DJ103">
        <v>0.4</v>
      </c>
      <c r="DK103">
        <v>0.41</v>
      </c>
      <c r="DL103">
        <v>-14.926545000000001</v>
      </c>
      <c r="DM103">
        <v>-1.1071069418386059</v>
      </c>
      <c r="DN103">
        <v>0.119902485274493</v>
      </c>
      <c r="DO103">
        <v>0</v>
      </c>
      <c r="DP103">
        <v>0.67343505000000004</v>
      </c>
      <c r="DQ103">
        <v>-0.37724438273921401</v>
      </c>
      <c r="DR103">
        <v>3.7476180723194037E-2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3.29677</v>
      </c>
      <c r="EB103">
        <v>2.62534</v>
      </c>
      <c r="EC103">
        <v>0.127114</v>
      </c>
      <c r="ED103">
        <v>0.12778800000000001</v>
      </c>
      <c r="EE103">
        <v>0.14369499999999999</v>
      </c>
      <c r="EF103">
        <v>0.14041400000000001</v>
      </c>
      <c r="EG103">
        <v>26414.5</v>
      </c>
      <c r="EH103">
        <v>26852.799999999999</v>
      </c>
      <c r="EI103">
        <v>28154</v>
      </c>
      <c r="EJ103">
        <v>29632.3</v>
      </c>
      <c r="EK103">
        <v>33175</v>
      </c>
      <c r="EL103">
        <v>35353.9</v>
      </c>
      <c r="EM103">
        <v>39738.9</v>
      </c>
      <c r="EN103">
        <v>42343.199999999997</v>
      </c>
      <c r="EO103">
        <v>2.2270500000000002</v>
      </c>
      <c r="EP103">
        <v>2.1922199999999998</v>
      </c>
      <c r="EQ103">
        <v>0.11934</v>
      </c>
      <c r="ER103">
        <v>0</v>
      </c>
      <c r="ES103">
        <v>31.590299999999999</v>
      </c>
      <c r="ET103">
        <v>999.9</v>
      </c>
      <c r="EU103">
        <v>72.599999999999994</v>
      </c>
      <c r="EV103">
        <v>34.200000000000003</v>
      </c>
      <c r="EW103">
        <v>38.811900000000001</v>
      </c>
      <c r="EX103">
        <v>57.6145</v>
      </c>
      <c r="EY103">
        <v>-2.8165100000000001</v>
      </c>
      <c r="EZ103">
        <v>2</v>
      </c>
      <c r="FA103">
        <v>0.44755800000000001</v>
      </c>
      <c r="FB103">
        <v>0.40850999999999998</v>
      </c>
      <c r="FC103">
        <v>20.270600000000002</v>
      </c>
      <c r="FD103">
        <v>5.2196899999999999</v>
      </c>
      <c r="FE103">
        <v>12.004</v>
      </c>
      <c r="FF103">
        <v>4.9866000000000001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1.8622099999999999</v>
      </c>
      <c r="FN103">
        <v>1.8642399999999999</v>
      </c>
      <c r="FO103">
        <v>1.86032</v>
      </c>
      <c r="FP103">
        <v>1.8610800000000001</v>
      </c>
      <c r="FQ103">
        <v>1.8602000000000001</v>
      </c>
      <c r="FR103">
        <v>1.8618699999999999</v>
      </c>
      <c r="FS103">
        <v>1.8584000000000001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-4.6399999999999997</v>
      </c>
      <c r="GH103">
        <v>0.1525</v>
      </c>
      <c r="GI103">
        <v>-3.43048097447471</v>
      </c>
      <c r="GJ103">
        <v>-2.7043828418459848E-3</v>
      </c>
      <c r="GK103">
        <v>1.1637646390227569E-6</v>
      </c>
      <c r="GL103">
        <v>-2.7935288173591201E-10</v>
      </c>
      <c r="GM103">
        <v>0.15243500000000409</v>
      </c>
      <c r="GN103">
        <v>0</v>
      </c>
      <c r="GO103">
        <v>0</v>
      </c>
      <c r="GP103">
        <v>0</v>
      </c>
      <c r="GQ103">
        <v>5</v>
      </c>
      <c r="GR103">
        <v>2087</v>
      </c>
      <c r="GS103">
        <v>4</v>
      </c>
      <c r="GT103">
        <v>31</v>
      </c>
      <c r="GU103">
        <v>80.400000000000006</v>
      </c>
      <c r="GV103">
        <v>80.3</v>
      </c>
      <c r="GW103">
        <v>1.78711</v>
      </c>
      <c r="GX103">
        <v>2.5476100000000002</v>
      </c>
      <c r="GY103">
        <v>2.04834</v>
      </c>
      <c r="GZ103">
        <v>2.6184099999999999</v>
      </c>
      <c r="HA103">
        <v>2.1972700000000001</v>
      </c>
      <c r="HB103">
        <v>2.3718300000000001</v>
      </c>
      <c r="HC103">
        <v>39.566600000000001</v>
      </c>
      <c r="HD103">
        <v>13.921900000000001</v>
      </c>
      <c r="HE103">
        <v>18</v>
      </c>
      <c r="HF103">
        <v>705.41</v>
      </c>
      <c r="HG103">
        <v>753.21299999999997</v>
      </c>
      <c r="HH103">
        <v>31.001100000000001</v>
      </c>
      <c r="HI103">
        <v>33.091500000000003</v>
      </c>
      <c r="HJ103">
        <v>29.9999</v>
      </c>
      <c r="HK103">
        <v>32.936100000000003</v>
      </c>
      <c r="HL103">
        <v>32.923900000000003</v>
      </c>
      <c r="HM103">
        <v>35.758099999999999</v>
      </c>
      <c r="HN103">
        <v>10.7837</v>
      </c>
      <c r="HO103">
        <v>100</v>
      </c>
      <c r="HP103">
        <v>31</v>
      </c>
      <c r="HQ103">
        <v>592.12699999999995</v>
      </c>
      <c r="HR103">
        <v>35.059899999999999</v>
      </c>
      <c r="HS103">
        <v>99.204499999999996</v>
      </c>
      <c r="HT103">
        <v>98.201400000000007</v>
      </c>
    </row>
    <row r="104" spans="1:228" x14ac:dyDescent="0.2">
      <c r="A104">
        <v>89</v>
      </c>
      <c r="B104">
        <v>1670959322.0999999</v>
      </c>
      <c r="C104">
        <v>351.5</v>
      </c>
      <c r="D104" t="s">
        <v>537</v>
      </c>
      <c r="E104" t="s">
        <v>538</v>
      </c>
      <c r="F104">
        <v>4</v>
      </c>
      <c r="G104">
        <v>1670959319.8499999</v>
      </c>
      <c r="H104">
        <f t="shared" si="34"/>
        <v>1.7297196808486416E-3</v>
      </c>
      <c r="I104">
        <f t="shared" si="35"/>
        <v>1.7297196808486415</v>
      </c>
      <c r="J104">
        <f t="shared" si="36"/>
        <v>11.881488428603534</v>
      </c>
      <c r="K104">
        <f t="shared" si="37"/>
        <v>565.91925000000003</v>
      </c>
      <c r="L104">
        <f t="shared" si="38"/>
        <v>371.93972538540078</v>
      </c>
      <c r="M104">
        <f t="shared" si="39"/>
        <v>37.626562378133876</v>
      </c>
      <c r="N104">
        <f t="shared" si="40"/>
        <v>57.250125511727724</v>
      </c>
      <c r="O104">
        <f t="shared" si="41"/>
        <v>0.10612810562574676</v>
      </c>
      <c r="P104">
        <f t="shared" si="42"/>
        <v>3.677172874784425</v>
      </c>
      <c r="Q104">
        <f t="shared" si="43"/>
        <v>0.10445538156057478</v>
      </c>
      <c r="R104">
        <f t="shared" si="44"/>
        <v>6.5432704908488071E-2</v>
      </c>
      <c r="S104">
        <f t="shared" si="45"/>
        <v>226.12043811170076</v>
      </c>
      <c r="T104">
        <f t="shared" si="46"/>
        <v>34.116243076526729</v>
      </c>
      <c r="U104">
        <f t="shared" si="47"/>
        <v>33.526724999999999</v>
      </c>
      <c r="V104">
        <f t="shared" si="48"/>
        <v>5.2035666656338657</v>
      </c>
      <c r="W104">
        <f t="shared" si="49"/>
        <v>69.681461074138454</v>
      </c>
      <c r="X104">
        <f t="shared" si="50"/>
        <v>3.6012672566298063</v>
      </c>
      <c r="Y104">
        <f t="shared" si="51"/>
        <v>5.1681856280226297</v>
      </c>
      <c r="Z104">
        <f t="shared" si="52"/>
        <v>1.6022994090040594</v>
      </c>
      <c r="AA104">
        <f t="shared" si="53"/>
        <v>-76.280637925425097</v>
      </c>
      <c r="AB104">
        <f t="shared" si="54"/>
        <v>-24.153522162691598</v>
      </c>
      <c r="AC104">
        <f t="shared" si="55"/>
        <v>-1.5112061892171786</v>
      </c>
      <c r="AD104">
        <f t="shared" si="56"/>
        <v>124.17507183436688</v>
      </c>
      <c r="AE104">
        <f t="shared" si="57"/>
        <v>35.563434590372147</v>
      </c>
      <c r="AF104">
        <f t="shared" si="58"/>
        <v>1.589572938634779</v>
      </c>
      <c r="AG104">
        <f t="shared" si="59"/>
        <v>11.881488428603534</v>
      </c>
      <c r="AH104">
        <v>601.76627713718085</v>
      </c>
      <c r="AI104">
        <v>589.85656969696959</v>
      </c>
      <c r="AJ104">
        <v>1.741602201916697</v>
      </c>
      <c r="AK104">
        <v>63.959090836484933</v>
      </c>
      <c r="AL104">
        <f t="shared" si="60"/>
        <v>1.7297196808486415</v>
      </c>
      <c r="AM104">
        <v>34.953106648444603</v>
      </c>
      <c r="AN104">
        <v>35.609325454545449</v>
      </c>
      <c r="AO104">
        <v>6.3963777449984214E-3</v>
      </c>
      <c r="AP104">
        <v>94.062117317295773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47215.830879544264</v>
      </c>
      <c r="AV104">
        <f t="shared" si="64"/>
        <v>1200.0137500000001</v>
      </c>
      <c r="AW104">
        <f t="shared" si="65"/>
        <v>1025.9381010941456</v>
      </c>
      <c r="AX104">
        <f t="shared" si="66"/>
        <v>0.85493862140675092</v>
      </c>
      <c r="AY104">
        <f t="shared" si="67"/>
        <v>0.18843153931502932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1670959319.8499999</v>
      </c>
      <c r="BF104">
        <v>565.91925000000003</v>
      </c>
      <c r="BG104">
        <v>581.06562499999995</v>
      </c>
      <c r="BH104">
        <v>35.598637500000002</v>
      </c>
      <c r="BI104">
        <v>34.961849999999998</v>
      </c>
      <c r="BJ104">
        <v>570.56574999999998</v>
      </c>
      <c r="BK104">
        <v>35.446199999999997</v>
      </c>
      <c r="BL104">
        <v>649.99125000000004</v>
      </c>
      <c r="BM104">
        <v>101.063125</v>
      </c>
      <c r="BN104">
        <v>9.9939362500000004E-2</v>
      </c>
      <c r="BO104">
        <v>33.404887500000001</v>
      </c>
      <c r="BP104">
        <v>33.526724999999999</v>
      </c>
      <c r="BQ104">
        <v>999.9</v>
      </c>
      <c r="BR104">
        <v>0</v>
      </c>
      <c r="BS104">
        <v>0</v>
      </c>
      <c r="BT104">
        <v>8997.34375</v>
      </c>
      <c r="BU104">
        <v>0</v>
      </c>
      <c r="BV104">
        <v>1669.63</v>
      </c>
      <c r="BW104">
        <v>-15.146387499999999</v>
      </c>
      <c r="BX104">
        <v>586.80899999999997</v>
      </c>
      <c r="BY104">
        <v>602.11687499999994</v>
      </c>
      <c r="BZ104">
        <v>0.63679474999999996</v>
      </c>
      <c r="CA104">
        <v>581.06562499999995</v>
      </c>
      <c r="CB104">
        <v>34.961849999999998</v>
      </c>
      <c r="CC104">
        <v>3.5977087499999998</v>
      </c>
      <c r="CD104">
        <v>3.5333512499999999</v>
      </c>
      <c r="CE104">
        <v>27.088062499999999</v>
      </c>
      <c r="CF104">
        <v>26.780862500000001</v>
      </c>
      <c r="CG104">
        <v>1200.0137500000001</v>
      </c>
      <c r="CH104">
        <v>0.49996412499999998</v>
      </c>
      <c r="CI104">
        <v>0.50003587500000002</v>
      </c>
      <c r="CJ104">
        <v>0</v>
      </c>
      <c r="CK104">
        <v>702.24375000000009</v>
      </c>
      <c r="CL104">
        <v>4.9990899999999998</v>
      </c>
      <c r="CM104">
        <v>7640.9350000000004</v>
      </c>
      <c r="CN104">
        <v>9557.84375</v>
      </c>
      <c r="CO104">
        <v>43.625</v>
      </c>
      <c r="CP104">
        <v>46.125</v>
      </c>
      <c r="CQ104">
        <v>44.5</v>
      </c>
      <c r="CR104">
        <v>45.023249999999997</v>
      </c>
      <c r="CS104">
        <v>44.992125000000001</v>
      </c>
      <c r="CT104">
        <v>597.46249999999986</v>
      </c>
      <c r="CU104">
        <v>597.55124999999998</v>
      </c>
      <c r="CV104">
        <v>0</v>
      </c>
      <c r="CW104">
        <v>1670959354</v>
      </c>
      <c r="CX104">
        <v>0</v>
      </c>
      <c r="CY104">
        <v>1670954496.5999999</v>
      </c>
      <c r="CZ104" t="s">
        <v>356</v>
      </c>
      <c r="DA104">
        <v>1670954495.5999999</v>
      </c>
      <c r="DB104">
        <v>1670954496.5999999</v>
      </c>
      <c r="DC104">
        <v>16</v>
      </c>
      <c r="DD104">
        <v>-7.6999999999999999E-2</v>
      </c>
      <c r="DE104">
        <v>-1.0999999999999999E-2</v>
      </c>
      <c r="DF104">
        <v>-4.38</v>
      </c>
      <c r="DG104">
        <v>0.152</v>
      </c>
      <c r="DH104">
        <v>415</v>
      </c>
      <c r="DI104">
        <v>32</v>
      </c>
      <c r="DJ104">
        <v>0.4</v>
      </c>
      <c r="DK104">
        <v>0.41</v>
      </c>
      <c r="DL104">
        <v>-15.013207317073171</v>
      </c>
      <c r="DM104">
        <v>-0.85463623693381929</v>
      </c>
      <c r="DN104">
        <v>9.2596273934000425E-2</v>
      </c>
      <c r="DO104">
        <v>0</v>
      </c>
      <c r="DP104">
        <v>0.65663329268292669</v>
      </c>
      <c r="DQ104">
        <v>-0.27666000000000041</v>
      </c>
      <c r="DR104">
        <v>3.1495930581308909E-2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3.2967399999999998</v>
      </c>
      <c r="EB104">
        <v>2.6250900000000001</v>
      </c>
      <c r="EC104">
        <v>0.12832399999999999</v>
      </c>
      <c r="ED104">
        <v>0.12898200000000001</v>
      </c>
      <c r="EE104">
        <v>0.14377300000000001</v>
      </c>
      <c r="EF104">
        <v>0.14049300000000001</v>
      </c>
      <c r="EG104">
        <v>26377.8</v>
      </c>
      <c r="EH104">
        <v>26816.5</v>
      </c>
      <c r="EI104">
        <v>28153.9</v>
      </c>
      <c r="EJ104">
        <v>29632.799999999999</v>
      </c>
      <c r="EK104">
        <v>33171.5</v>
      </c>
      <c r="EL104">
        <v>35351.300000000003</v>
      </c>
      <c r="EM104">
        <v>39738.300000000003</v>
      </c>
      <c r="EN104">
        <v>42344</v>
      </c>
      <c r="EO104">
        <v>2.2269299999999999</v>
      </c>
      <c r="EP104">
        <v>2.1923699999999999</v>
      </c>
      <c r="EQ104">
        <v>0.119425</v>
      </c>
      <c r="ER104">
        <v>0</v>
      </c>
      <c r="ES104">
        <v>31.605499999999999</v>
      </c>
      <c r="ET104">
        <v>999.9</v>
      </c>
      <c r="EU104">
        <v>72.599999999999994</v>
      </c>
      <c r="EV104">
        <v>34.200000000000003</v>
      </c>
      <c r="EW104">
        <v>38.811900000000001</v>
      </c>
      <c r="EX104">
        <v>57.584499999999998</v>
      </c>
      <c r="EY104">
        <v>-2.7644199999999999</v>
      </c>
      <c r="EZ104">
        <v>2</v>
      </c>
      <c r="FA104">
        <v>0.44726100000000002</v>
      </c>
      <c r="FB104">
        <v>0.41185500000000003</v>
      </c>
      <c r="FC104">
        <v>20.270499999999998</v>
      </c>
      <c r="FD104">
        <v>5.2202799999999998</v>
      </c>
      <c r="FE104">
        <v>12.0044</v>
      </c>
      <c r="FF104">
        <v>4.9869000000000003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1.86222</v>
      </c>
      <c r="FN104">
        <v>1.8642399999999999</v>
      </c>
      <c r="FO104">
        <v>1.8603400000000001</v>
      </c>
      <c r="FP104">
        <v>1.86107</v>
      </c>
      <c r="FQ104">
        <v>1.8602000000000001</v>
      </c>
      <c r="FR104">
        <v>1.8618699999999999</v>
      </c>
      <c r="FS104">
        <v>1.8584000000000001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-4.6529999999999996</v>
      </c>
      <c r="GH104">
        <v>0.15240000000000001</v>
      </c>
      <c r="GI104">
        <v>-3.43048097447471</v>
      </c>
      <c r="GJ104">
        <v>-2.7043828418459848E-3</v>
      </c>
      <c r="GK104">
        <v>1.1637646390227569E-6</v>
      </c>
      <c r="GL104">
        <v>-2.7935288173591201E-10</v>
      </c>
      <c r="GM104">
        <v>0.15243500000000409</v>
      </c>
      <c r="GN104">
        <v>0</v>
      </c>
      <c r="GO104">
        <v>0</v>
      </c>
      <c r="GP104">
        <v>0</v>
      </c>
      <c r="GQ104">
        <v>5</v>
      </c>
      <c r="GR104">
        <v>2087</v>
      </c>
      <c r="GS104">
        <v>4</v>
      </c>
      <c r="GT104">
        <v>31</v>
      </c>
      <c r="GU104">
        <v>80.400000000000006</v>
      </c>
      <c r="GV104">
        <v>80.400000000000006</v>
      </c>
      <c r="GW104">
        <v>1.80298</v>
      </c>
      <c r="GX104">
        <v>2.5573700000000001</v>
      </c>
      <c r="GY104">
        <v>2.04834</v>
      </c>
      <c r="GZ104">
        <v>2.6184099999999999</v>
      </c>
      <c r="HA104">
        <v>2.1972700000000001</v>
      </c>
      <c r="HB104">
        <v>2.3022499999999999</v>
      </c>
      <c r="HC104">
        <v>39.591700000000003</v>
      </c>
      <c r="HD104">
        <v>13.8956</v>
      </c>
      <c r="HE104">
        <v>18</v>
      </c>
      <c r="HF104">
        <v>705.30499999999995</v>
      </c>
      <c r="HG104">
        <v>753.35799999999995</v>
      </c>
      <c r="HH104">
        <v>31.001000000000001</v>
      </c>
      <c r="HI104">
        <v>33.089100000000002</v>
      </c>
      <c r="HJ104">
        <v>29.9999</v>
      </c>
      <c r="HK104">
        <v>32.936100000000003</v>
      </c>
      <c r="HL104">
        <v>32.923900000000003</v>
      </c>
      <c r="HM104">
        <v>36.160800000000002</v>
      </c>
      <c r="HN104">
        <v>10.7837</v>
      </c>
      <c r="HO104">
        <v>100</v>
      </c>
      <c r="HP104">
        <v>31</v>
      </c>
      <c r="HQ104">
        <v>598.82500000000005</v>
      </c>
      <c r="HR104">
        <v>35.070399999999999</v>
      </c>
      <c r="HS104">
        <v>99.203400000000002</v>
      </c>
      <c r="HT104">
        <v>98.203100000000006</v>
      </c>
    </row>
    <row r="105" spans="1:228" x14ac:dyDescent="0.2">
      <c r="A105">
        <v>90</v>
      </c>
      <c r="B105">
        <v>1670959326.0999999</v>
      </c>
      <c r="C105">
        <v>355.5</v>
      </c>
      <c r="D105" t="s">
        <v>539</v>
      </c>
      <c r="E105" t="s">
        <v>540</v>
      </c>
      <c r="F105">
        <v>4</v>
      </c>
      <c r="G105">
        <v>1670959324.0999999</v>
      </c>
      <c r="H105">
        <f t="shared" si="34"/>
        <v>1.7361052384915841E-3</v>
      </c>
      <c r="I105">
        <f t="shared" si="35"/>
        <v>1.736105238491584</v>
      </c>
      <c r="J105">
        <f t="shared" si="36"/>
        <v>12.230565374262328</v>
      </c>
      <c r="K105">
        <f t="shared" si="37"/>
        <v>573.0582857142856</v>
      </c>
      <c r="L105">
        <f t="shared" si="38"/>
        <v>373.94946401347374</v>
      </c>
      <c r="M105">
        <f t="shared" si="39"/>
        <v>37.829929968366315</v>
      </c>
      <c r="N105">
        <f t="shared" si="40"/>
        <v>57.972418475193678</v>
      </c>
      <c r="O105">
        <f t="shared" si="41"/>
        <v>0.10633152245836044</v>
      </c>
      <c r="P105">
        <f t="shared" si="42"/>
        <v>3.6721013299656136</v>
      </c>
      <c r="Q105">
        <f t="shared" si="43"/>
        <v>0.10465015522922867</v>
      </c>
      <c r="R105">
        <f t="shared" si="44"/>
        <v>6.5555196501905416E-2</v>
      </c>
      <c r="S105">
        <f t="shared" si="45"/>
        <v>226.11065152206177</v>
      </c>
      <c r="T105">
        <f t="shared" si="46"/>
        <v>34.126661949871426</v>
      </c>
      <c r="U105">
        <f t="shared" si="47"/>
        <v>33.545357142857142</v>
      </c>
      <c r="V105">
        <f t="shared" si="48"/>
        <v>5.2089958831102621</v>
      </c>
      <c r="W105">
        <f t="shared" si="49"/>
        <v>69.688706297355367</v>
      </c>
      <c r="X105">
        <f t="shared" si="50"/>
        <v>3.6038383655619426</v>
      </c>
      <c r="Y105">
        <f t="shared" si="51"/>
        <v>5.1713377346749585</v>
      </c>
      <c r="Z105">
        <f t="shared" si="52"/>
        <v>1.6051575175483195</v>
      </c>
      <c r="AA105">
        <f t="shared" si="53"/>
        <v>-76.562241017478854</v>
      </c>
      <c r="AB105">
        <f t="shared" si="54"/>
        <v>-25.654126218855392</v>
      </c>
      <c r="AC105">
        <f t="shared" si="55"/>
        <v>-1.6075430541654179</v>
      </c>
      <c r="AD105">
        <f t="shared" si="56"/>
        <v>122.2867412315621</v>
      </c>
      <c r="AE105">
        <f t="shared" si="57"/>
        <v>35.542376031616683</v>
      </c>
      <c r="AF105">
        <f t="shared" si="58"/>
        <v>1.6048039633440894</v>
      </c>
      <c r="AG105">
        <f t="shared" si="59"/>
        <v>12.230565374262328</v>
      </c>
      <c r="AH105">
        <v>608.76167531245039</v>
      </c>
      <c r="AI105">
        <v>596.79589696969697</v>
      </c>
      <c r="AJ105">
        <v>1.7174302255817</v>
      </c>
      <c r="AK105">
        <v>63.959090836484933</v>
      </c>
      <c r="AL105">
        <f t="shared" si="60"/>
        <v>1.736105238491584</v>
      </c>
      <c r="AM105">
        <v>34.97768655743787</v>
      </c>
      <c r="AN105">
        <v>35.632069696969708</v>
      </c>
      <c r="AO105">
        <v>7.1618464601267452E-3</v>
      </c>
      <c r="AP105">
        <v>94.062117317295773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47123.643579527059</v>
      </c>
      <c r="AV105">
        <f t="shared" si="64"/>
        <v>1199.964285714286</v>
      </c>
      <c r="AW105">
        <f t="shared" si="65"/>
        <v>1025.8955707368198</v>
      </c>
      <c r="AX105">
        <f t="shared" si="66"/>
        <v>0.85493842020985589</v>
      </c>
      <c r="AY105">
        <f t="shared" si="67"/>
        <v>0.18843115100502181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1670959324.0999999</v>
      </c>
      <c r="BF105">
        <v>573.0582857142856</v>
      </c>
      <c r="BG105">
        <v>588.2045714285714</v>
      </c>
      <c r="BH105">
        <v>35.624000000000002</v>
      </c>
      <c r="BI105">
        <v>34.981114285714277</v>
      </c>
      <c r="BJ105">
        <v>577.71657142857146</v>
      </c>
      <c r="BK105">
        <v>35.471557142857137</v>
      </c>
      <c r="BL105">
        <v>649.97757142857142</v>
      </c>
      <c r="BM105">
        <v>101.0632857142857</v>
      </c>
      <c r="BN105">
        <v>9.9929128571428577E-2</v>
      </c>
      <c r="BO105">
        <v>33.415771428571432</v>
      </c>
      <c r="BP105">
        <v>33.545357142857142</v>
      </c>
      <c r="BQ105">
        <v>999.89999999999986</v>
      </c>
      <c r="BR105">
        <v>0</v>
      </c>
      <c r="BS105">
        <v>0</v>
      </c>
      <c r="BT105">
        <v>8979.8214285714294</v>
      </c>
      <c r="BU105">
        <v>0</v>
      </c>
      <c r="BV105">
        <v>1665.4028571428571</v>
      </c>
      <c r="BW105">
        <v>-15.1465</v>
      </c>
      <c r="BX105">
        <v>594.22700000000009</v>
      </c>
      <c r="BY105">
        <v>609.5264285714286</v>
      </c>
      <c r="BZ105">
        <v>0.64285828571428572</v>
      </c>
      <c r="CA105">
        <v>588.2045714285714</v>
      </c>
      <c r="CB105">
        <v>34.981114285714277</v>
      </c>
      <c r="CC105">
        <v>3.6002842857142849</v>
      </c>
      <c r="CD105">
        <v>3.5353142857142861</v>
      </c>
      <c r="CE105">
        <v>27.100214285714291</v>
      </c>
      <c r="CF105">
        <v>26.790299999999998</v>
      </c>
      <c r="CG105">
        <v>1199.964285714286</v>
      </c>
      <c r="CH105">
        <v>0.49996942857142862</v>
      </c>
      <c r="CI105">
        <v>0.50003057142857144</v>
      </c>
      <c r="CJ105">
        <v>0</v>
      </c>
      <c r="CK105">
        <v>703.04299999999989</v>
      </c>
      <c r="CL105">
        <v>4.9990899999999998</v>
      </c>
      <c r="CM105">
        <v>7648.6028571428569</v>
      </c>
      <c r="CN105">
        <v>9557.4757142857143</v>
      </c>
      <c r="CO105">
        <v>43.625</v>
      </c>
      <c r="CP105">
        <v>46.125</v>
      </c>
      <c r="CQ105">
        <v>44.5</v>
      </c>
      <c r="CR105">
        <v>45.061999999999998</v>
      </c>
      <c r="CS105">
        <v>45</v>
      </c>
      <c r="CT105">
        <v>597.4457142857143</v>
      </c>
      <c r="CU105">
        <v>597.51857142857136</v>
      </c>
      <c r="CV105">
        <v>0</v>
      </c>
      <c r="CW105">
        <v>1670959358.2</v>
      </c>
      <c r="CX105">
        <v>0</v>
      </c>
      <c r="CY105">
        <v>1670954496.5999999</v>
      </c>
      <c r="CZ105" t="s">
        <v>356</v>
      </c>
      <c r="DA105">
        <v>1670954495.5999999</v>
      </c>
      <c r="DB105">
        <v>1670954496.5999999</v>
      </c>
      <c r="DC105">
        <v>16</v>
      </c>
      <c r="DD105">
        <v>-7.6999999999999999E-2</v>
      </c>
      <c r="DE105">
        <v>-1.0999999999999999E-2</v>
      </c>
      <c r="DF105">
        <v>-4.38</v>
      </c>
      <c r="DG105">
        <v>0.152</v>
      </c>
      <c r="DH105">
        <v>415</v>
      </c>
      <c r="DI105">
        <v>32</v>
      </c>
      <c r="DJ105">
        <v>0.4</v>
      </c>
      <c r="DK105">
        <v>0.41</v>
      </c>
      <c r="DL105">
        <v>-15.0533487804878</v>
      </c>
      <c r="DM105">
        <v>-0.9200027874564749</v>
      </c>
      <c r="DN105">
        <v>9.6355442394296664E-2</v>
      </c>
      <c r="DO105">
        <v>0</v>
      </c>
      <c r="DP105">
        <v>0.64427617073170729</v>
      </c>
      <c r="DQ105">
        <v>-0.1146546480836237</v>
      </c>
      <c r="DR105">
        <v>2.0495892216523249E-2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3.2967499999999998</v>
      </c>
      <c r="EB105">
        <v>2.6251099999999998</v>
      </c>
      <c r="EC105">
        <v>0.12937299999999999</v>
      </c>
      <c r="ED105">
        <v>0.130019</v>
      </c>
      <c r="EE105">
        <v>0.14383699999999999</v>
      </c>
      <c r="EF105">
        <v>0.140513</v>
      </c>
      <c r="EG105">
        <v>26345.599999999999</v>
      </c>
      <c r="EH105">
        <v>26784.3</v>
      </c>
      <c r="EI105">
        <v>28153.4</v>
      </c>
      <c r="EJ105">
        <v>29632.6</v>
      </c>
      <c r="EK105">
        <v>33168.6</v>
      </c>
      <c r="EL105">
        <v>35350.300000000003</v>
      </c>
      <c r="EM105">
        <v>39737.699999999997</v>
      </c>
      <c r="EN105">
        <v>42343.7</v>
      </c>
      <c r="EO105">
        <v>2.2265799999999998</v>
      </c>
      <c r="EP105">
        <v>2.19245</v>
      </c>
      <c r="EQ105">
        <v>0.11877</v>
      </c>
      <c r="ER105">
        <v>0</v>
      </c>
      <c r="ES105">
        <v>31.619499999999999</v>
      </c>
      <c r="ET105">
        <v>999.9</v>
      </c>
      <c r="EU105">
        <v>72.599999999999994</v>
      </c>
      <c r="EV105">
        <v>34.200000000000003</v>
      </c>
      <c r="EW105">
        <v>38.811900000000001</v>
      </c>
      <c r="EX105">
        <v>58.154499999999999</v>
      </c>
      <c r="EY105">
        <v>-2.8806099999999999</v>
      </c>
      <c r="EZ105">
        <v>2</v>
      </c>
      <c r="FA105">
        <v>0.447104</v>
      </c>
      <c r="FB105">
        <v>0.41471999999999998</v>
      </c>
      <c r="FC105">
        <v>20.270299999999999</v>
      </c>
      <c r="FD105">
        <v>5.2196899999999999</v>
      </c>
      <c r="FE105">
        <v>12.004099999999999</v>
      </c>
      <c r="FF105">
        <v>4.9861000000000004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1.86222</v>
      </c>
      <c r="FN105">
        <v>1.8642300000000001</v>
      </c>
      <c r="FO105">
        <v>1.86033</v>
      </c>
      <c r="FP105">
        <v>1.86107</v>
      </c>
      <c r="FQ105">
        <v>1.8602000000000001</v>
      </c>
      <c r="FR105">
        <v>1.86188</v>
      </c>
      <c r="FS105">
        <v>1.8584000000000001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-4.6639999999999997</v>
      </c>
      <c r="GH105">
        <v>0.15240000000000001</v>
      </c>
      <c r="GI105">
        <v>-3.43048097447471</v>
      </c>
      <c r="GJ105">
        <v>-2.7043828418459848E-3</v>
      </c>
      <c r="GK105">
        <v>1.1637646390227569E-6</v>
      </c>
      <c r="GL105">
        <v>-2.7935288173591201E-10</v>
      </c>
      <c r="GM105">
        <v>0.15243500000000409</v>
      </c>
      <c r="GN105">
        <v>0</v>
      </c>
      <c r="GO105">
        <v>0</v>
      </c>
      <c r="GP105">
        <v>0</v>
      </c>
      <c r="GQ105">
        <v>5</v>
      </c>
      <c r="GR105">
        <v>2087</v>
      </c>
      <c r="GS105">
        <v>4</v>
      </c>
      <c r="GT105">
        <v>31</v>
      </c>
      <c r="GU105">
        <v>80.5</v>
      </c>
      <c r="GV105">
        <v>80.5</v>
      </c>
      <c r="GW105">
        <v>1.8200700000000001</v>
      </c>
      <c r="GX105">
        <v>2.5439500000000002</v>
      </c>
      <c r="GY105">
        <v>2.04834</v>
      </c>
      <c r="GZ105">
        <v>2.6184099999999999</v>
      </c>
      <c r="HA105">
        <v>2.1972700000000001</v>
      </c>
      <c r="HB105">
        <v>2.33765</v>
      </c>
      <c r="HC105">
        <v>39.591700000000003</v>
      </c>
      <c r="HD105">
        <v>13.921900000000001</v>
      </c>
      <c r="HE105">
        <v>18</v>
      </c>
      <c r="HF105">
        <v>705.01199999999994</v>
      </c>
      <c r="HG105">
        <v>753.43100000000004</v>
      </c>
      <c r="HH105">
        <v>31.000900000000001</v>
      </c>
      <c r="HI105">
        <v>33.089100000000002</v>
      </c>
      <c r="HJ105">
        <v>30</v>
      </c>
      <c r="HK105">
        <v>32.936100000000003</v>
      </c>
      <c r="HL105">
        <v>32.923900000000003</v>
      </c>
      <c r="HM105">
        <v>36.493899999999996</v>
      </c>
      <c r="HN105">
        <v>10.7837</v>
      </c>
      <c r="HO105">
        <v>100</v>
      </c>
      <c r="HP105">
        <v>31</v>
      </c>
      <c r="HQ105">
        <v>605.50400000000002</v>
      </c>
      <c r="HR105">
        <v>35.067500000000003</v>
      </c>
      <c r="HS105">
        <v>99.201700000000002</v>
      </c>
      <c r="HT105">
        <v>98.202399999999997</v>
      </c>
    </row>
    <row r="106" spans="1:228" x14ac:dyDescent="0.2">
      <c r="A106">
        <v>91</v>
      </c>
      <c r="B106">
        <v>1670959330.0999999</v>
      </c>
      <c r="C106">
        <v>359.5</v>
      </c>
      <c r="D106" t="s">
        <v>541</v>
      </c>
      <c r="E106" t="s">
        <v>542</v>
      </c>
      <c r="F106">
        <v>4</v>
      </c>
      <c r="G106">
        <v>1670959327.7874999</v>
      </c>
      <c r="H106">
        <f t="shared" si="34"/>
        <v>1.7329243908879946E-3</v>
      </c>
      <c r="I106">
        <f t="shared" si="35"/>
        <v>1.7329243908879945</v>
      </c>
      <c r="J106">
        <f t="shared" si="36"/>
        <v>12.329282465220718</v>
      </c>
      <c r="K106">
        <f t="shared" si="37"/>
        <v>579.13987500000007</v>
      </c>
      <c r="L106">
        <f t="shared" si="38"/>
        <v>378.30549532656613</v>
      </c>
      <c r="M106">
        <f t="shared" si="39"/>
        <v>38.27038128602976</v>
      </c>
      <c r="N106">
        <f t="shared" si="40"/>
        <v>58.587316621084206</v>
      </c>
      <c r="O106">
        <f t="shared" si="41"/>
        <v>0.10627209337629158</v>
      </c>
      <c r="P106">
        <f t="shared" si="42"/>
        <v>3.6802358902225158</v>
      </c>
      <c r="Q106">
        <f t="shared" si="43"/>
        <v>0.10459623821599665</v>
      </c>
      <c r="R106">
        <f t="shared" si="44"/>
        <v>6.5521016392753567E-2</v>
      </c>
      <c r="S106">
        <f t="shared" si="45"/>
        <v>226.10841898633856</v>
      </c>
      <c r="T106">
        <f t="shared" si="46"/>
        <v>34.129764848089955</v>
      </c>
      <c r="U106">
        <f t="shared" si="47"/>
        <v>33.544424999999997</v>
      </c>
      <c r="V106">
        <f t="shared" si="48"/>
        <v>5.2087241490964482</v>
      </c>
      <c r="W106">
        <f t="shared" si="49"/>
        <v>69.709448840917247</v>
      </c>
      <c r="X106">
        <f t="shared" si="50"/>
        <v>3.6057044436190595</v>
      </c>
      <c r="Y106">
        <f t="shared" si="51"/>
        <v>5.1724759032991008</v>
      </c>
      <c r="Z106">
        <f t="shared" si="52"/>
        <v>1.6030197054773887</v>
      </c>
      <c r="AA106">
        <f t="shared" si="53"/>
        <v>-76.421965638160557</v>
      </c>
      <c r="AB106">
        <f t="shared" si="54"/>
        <v>-24.746547222949285</v>
      </c>
      <c r="AC106">
        <f t="shared" si="55"/>
        <v>-1.5472673689677316</v>
      </c>
      <c r="AD106">
        <f t="shared" si="56"/>
        <v>123.39263875626096</v>
      </c>
      <c r="AE106">
        <f t="shared" si="57"/>
        <v>35.792958204638225</v>
      </c>
      <c r="AF106">
        <f t="shared" si="58"/>
        <v>1.6342209828932417</v>
      </c>
      <c r="AG106">
        <f t="shared" si="59"/>
        <v>12.329282465220718</v>
      </c>
      <c r="AH106">
        <v>615.70996242724357</v>
      </c>
      <c r="AI106">
        <v>603.67184848484851</v>
      </c>
      <c r="AJ106">
        <v>1.725255538063557</v>
      </c>
      <c r="AK106">
        <v>63.959090836484933</v>
      </c>
      <c r="AL106">
        <f t="shared" si="60"/>
        <v>1.7329243908879945</v>
      </c>
      <c r="AM106">
        <v>34.985498844546441</v>
      </c>
      <c r="AN106">
        <v>35.650160606060624</v>
      </c>
      <c r="AO106">
        <v>5.1405967209956641E-3</v>
      </c>
      <c r="AP106">
        <v>94.062117317295773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47268.219032708694</v>
      </c>
      <c r="AV106">
        <f t="shared" si="64"/>
        <v>1199.9525000000001</v>
      </c>
      <c r="AW106">
        <f t="shared" si="65"/>
        <v>1025.8854885939579</v>
      </c>
      <c r="AX106">
        <f t="shared" si="66"/>
        <v>0.85493841514056412</v>
      </c>
      <c r="AY106">
        <f t="shared" si="67"/>
        <v>0.18843114122128879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1670959327.7874999</v>
      </c>
      <c r="BF106">
        <v>579.13987500000007</v>
      </c>
      <c r="BG106">
        <v>594.40062499999999</v>
      </c>
      <c r="BH106">
        <v>35.642650000000003</v>
      </c>
      <c r="BI106">
        <v>34.988025</v>
      </c>
      <c r="BJ106">
        <v>583.80787499999997</v>
      </c>
      <c r="BK106">
        <v>35.490237499999999</v>
      </c>
      <c r="BL106">
        <v>650.00987499999997</v>
      </c>
      <c r="BM106">
        <v>101.062625</v>
      </c>
      <c r="BN106">
        <v>0.10001143749999999</v>
      </c>
      <c r="BO106">
        <v>33.419699999999992</v>
      </c>
      <c r="BP106">
        <v>33.544424999999997</v>
      </c>
      <c r="BQ106">
        <v>999.9</v>
      </c>
      <c r="BR106">
        <v>0</v>
      </c>
      <c r="BS106">
        <v>0</v>
      </c>
      <c r="BT106">
        <v>9007.96875</v>
      </c>
      <c r="BU106">
        <v>0</v>
      </c>
      <c r="BV106">
        <v>1657.7750000000001</v>
      </c>
      <c r="BW106">
        <v>-15.261075</v>
      </c>
      <c r="BX106">
        <v>600.544625</v>
      </c>
      <c r="BY106">
        <v>615.9514999999999</v>
      </c>
      <c r="BZ106">
        <v>0.654633625</v>
      </c>
      <c r="CA106">
        <v>594.40062499999999</v>
      </c>
      <c r="CB106">
        <v>34.988025</v>
      </c>
      <c r="CC106">
        <v>3.6021450000000002</v>
      </c>
      <c r="CD106">
        <v>3.5359850000000002</v>
      </c>
      <c r="CE106">
        <v>27.109012499999999</v>
      </c>
      <c r="CF106">
        <v>26.793524999999999</v>
      </c>
      <c r="CG106">
        <v>1199.9525000000001</v>
      </c>
      <c r="CH106">
        <v>0.499970625</v>
      </c>
      <c r="CI106">
        <v>0.500029375</v>
      </c>
      <c r="CJ106">
        <v>0</v>
      </c>
      <c r="CK106">
        <v>703.56175000000007</v>
      </c>
      <c r="CL106">
        <v>4.9990899999999998</v>
      </c>
      <c r="CM106">
        <v>7655.4312499999996</v>
      </c>
      <c r="CN106">
        <v>9557.375</v>
      </c>
      <c r="CO106">
        <v>43.625</v>
      </c>
      <c r="CP106">
        <v>46.125</v>
      </c>
      <c r="CQ106">
        <v>44.5</v>
      </c>
      <c r="CR106">
        <v>45.061999999999998</v>
      </c>
      <c r="CS106">
        <v>45</v>
      </c>
      <c r="CT106">
        <v>597.43999999999994</v>
      </c>
      <c r="CU106">
        <v>597.51249999999993</v>
      </c>
      <c r="CV106">
        <v>0</v>
      </c>
      <c r="CW106">
        <v>1670959362.4000001</v>
      </c>
      <c r="CX106">
        <v>0</v>
      </c>
      <c r="CY106">
        <v>1670954496.5999999</v>
      </c>
      <c r="CZ106" t="s">
        <v>356</v>
      </c>
      <c r="DA106">
        <v>1670954495.5999999</v>
      </c>
      <c r="DB106">
        <v>1670954496.5999999</v>
      </c>
      <c r="DC106">
        <v>16</v>
      </c>
      <c r="DD106">
        <v>-7.6999999999999999E-2</v>
      </c>
      <c r="DE106">
        <v>-1.0999999999999999E-2</v>
      </c>
      <c r="DF106">
        <v>-4.38</v>
      </c>
      <c r="DG106">
        <v>0.152</v>
      </c>
      <c r="DH106">
        <v>415</v>
      </c>
      <c r="DI106">
        <v>32</v>
      </c>
      <c r="DJ106">
        <v>0.4</v>
      </c>
      <c r="DK106">
        <v>0.41</v>
      </c>
      <c r="DL106">
        <v>-15.104007317073171</v>
      </c>
      <c r="DM106">
        <v>-0.87380487804880558</v>
      </c>
      <c r="DN106">
        <v>9.1391907071511444E-2</v>
      </c>
      <c r="DO106">
        <v>0</v>
      </c>
      <c r="DP106">
        <v>0.6402794878048782</v>
      </c>
      <c r="DQ106">
        <v>1.7372885017421701E-2</v>
      </c>
      <c r="DR106">
        <v>1.4576301056638249E-2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365</v>
      </c>
      <c r="EA106">
        <v>3.2967399999999998</v>
      </c>
      <c r="EB106">
        <v>2.6255299999999999</v>
      </c>
      <c r="EC106">
        <v>0.13041</v>
      </c>
      <c r="ED106">
        <v>0.13106699999999999</v>
      </c>
      <c r="EE106">
        <v>0.143876</v>
      </c>
      <c r="EF106">
        <v>0.14052700000000001</v>
      </c>
      <c r="EG106">
        <v>26314</v>
      </c>
      <c r="EH106">
        <v>26751.8</v>
      </c>
      <c r="EI106">
        <v>28153.3</v>
      </c>
      <c r="EJ106">
        <v>29632.400000000001</v>
      </c>
      <c r="EK106">
        <v>33167</v>
      </c>
      <c r="EL106">
        <v>35349.4</v>
      </c>
      <c r="EM106">
        <v>39737.5</v>
      </c>
      <c r="EN106">
        <v>42343.199999999997</v>
      </c>
      <c r="EO106">
        <v>2.2268500000000002</v>
      </c>
      <c r="EP106">
        <v>2.1923300000000001</v>
      </c>
      <c r="EQ106">
        <v>0.118323</v>
      </c>
      <c r="ER106">
        <v>0</v>
      </c>
      <c r="ES106">
        <v>31.630500000000001</v>
      </c>
      <c r="ET106">
        <v>999.9</v>
      </c>
      <c r="EU106">
        <v>72.599999999999994</v>
      </c>
      <c r="EV106">
        <v>34.200000000000003</v>
      </c>
      <c r="EW106">
        <v>38.811799999999998</v>
      </c>
      <c r="EX106">
        <v>58.1845</v>
      </c>
      <c r="EY106">
        <v>-2.9166599999999998</v>
      </c>
      <c r="EZ106">
        <v>2</v>
      </c>
      <c r="FA106">
        <v>0.44713399999999998</v>
      </c>
      <c r="FB106">
        <v>0.417993</v>
      </c>
      <c r="FC106">
        <v>20.270499999999998</v>
      </c>
      <c r="FD106">
        <v>5.2202799999999998</v>
      </c>
      <c r="FE106">
        <v>12.0047</v>
      </c>
      <c r="FF106">
        <v>4.9870999999999999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1.86222</v>
      </c>
      <c r="FN106">
        <v>1.8642399999999999</v>
      </c>
      <c r="FO106">
        <v>1.86033</v>
      </c>
      <c r="FP106">
        <v>1.8610800000000001</v>
      </c>
      <c r="FQ106">
        <v>1.86019</v>
      </c>
      <c r="FR106">
        <v>1.86188</v>
      </c>
      <c r="FS106">
        <v>1.8584400000000001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-4.6740000000000004</v>
      </c>
      <c r="GH106">
        <v>0.1525</v>
      </c>
      <c r="GI106">
        <v>-3.43048097447471</v>
      </c>
      <c r="GJ106">
        <v>-2.7043828418459848E-3</v>
      </c>
      <c r="GK106">
        <v>1.1637646390227569E-6</v>
      </c>
      <c r="GL106">
        <v>-2.7935288173591201E-10</v>
      </c>
      <c r="GM106">
        <v>0.15243500000000409</v>
      </c>
      <c r="GN106">
        <v>0</v>
      </c>
      <c r="GO106">
        <v>0</v>
      </c>
      <c r="GP106">
        <v>0</v>
      </c>
      <c r="GQ106">
        <v>5</v>
      </c>
      <c r="GR106">
        <v>2087</v>
      </c>
      <c r="GS106">
        <v>4</v>
      </c>
      <c r="GT106">
        <v>31</v>
      </c>
      <c r="GU106">
        <v>80.599999999999994</v>
      </c>
      <c r="GV106">
        <v>80.599999999999994</v>
      </c>
      <c r="GW106">
        <v>1.8371599999999999</v>
      </c>
      <c r="GX106">
        <v>2.5500500000000001</v>
      </c>
      <c r="GY106">
        <v>2.04834</v>
      </c>
      <c r="GZ106">
        <v>2.6184099999999999</v>
      </c>
      <c r="HA106">
        <v>2.1972700000000001</v>
      </c>
      <c r="HB106">
        <v>2.32178</v>
      </c>
      <c r="HC106">
        <v>39.591700000000003</v>
      </c>
      <c r="HD106">
        <v>13.8956</v>
      </c>
      <c r="HE106">
        <v>18</v>
      </c>
      <c r="HF106">
        <v>705.24300000000005</v>
      </c>
      <c r="HG106">
        <v>753.31</v>
      </c>
      <c r="HH106">
        <v>31.000900000000001</v>
      </c>
      <c r="HI106">
        <v>33.089100000000002</v>
      </c>
      <c r="HJ106">
        <v>30.0001</v>
      </c>
      <c r="HK106">
        <v>32.936100000000003</v>
      </c>
      <c r="HL106">
        <v>32.923900000000003</v>
      </c>
      <c r="HM106">
        <v>36.825800000000001</v>
      </c>
      <c r="HN106">
        <v>10.7837</v>
      </c>
      <c r="HO106">
        <v>100</v>
      </c>
      <c r="HP106">
        <v>31</v>
      </c>
      <c r="HQ106">
        <v>612.18200000000002</v>
      </c>
      <c r="HR106">
        <v>35.058100000000003</v>
      </c>
      <c r="HS106">
        <v>99.201300000000003</v>
      </c>
      <c r="HT106">
        <v>98.201400000000007</v>
      </c>
    </row>
    <row r="107" spans="1:228" x14ac:dyDescent="0.2">
      <c r="A107">
        <v>92</v>
      </c>
      <c r="B107">
        <v>1670959333.5999999</v>
      </c>
      <c r="C107">
        <v>363</v>
      </c>
      <c r="D107" t="s">
        <v>543</v>
      </c>
      <c r="E107" t="s">
        <v>544</v>
      </c>
      <c r="F107">
        <v>4</v>
      </c>
      <c r="G107">
        <v>1670959331.2249999</v>
      </c>
      <c r="H107">
        <f t="shared" si="34"/>
        <v>1.6924763147213658E-3</v>
      </c>
      <c r="I107">
        <f t="shared" si="35"/>
        <v>1.6924763147213657</v>
      </c>
      <c r="J107">
        <f t="shared" si="36"/>
        <v>12.97146695381557</v>
      </c>
      <c r="K107">
        <f t="shared" si="37"/>
        <v>584.80537500000003</v>
      </c>
      <c r="L107">
        <f t="shared" si="38"/>
        <v>369.26209918139926</v>
      </c>
      <c r="M107">
        <f t="shared" si="39"/>
        <v>37.355190777990821</v>
      </c>
      <c r="N107">
        <f t="shared" si="40"/>
        <v>59.159920283039661</v>
      </c>
      <c r="O107">
        <f t="shared" si="41"/>
        <v>0.10364945361823479</v>
      </c>
      <c r="P107">
        <f t="shared" si="42"/>
        <v>3.6832426246189973</v>
      </c>
      <c r="Q107">
        <f t="shared" si="43"/>
        <v>0.10205590424551179</v>
      </c>
      <c r="R107">
        <f t="shared" si="44"/>
        <v>6.3926073327199198E-2</v>
      </c>
      <c r="S107">
        <f t="shared" si="45"/>
        <v>226.12111086096067</v>
      </c>
      <c r="T107">
        <f t="shared" si="46"/>
        <v>34.142482551876292</v>
      </c>
      <c r="U107">
        <f t="shared" si="47"/>
        <v>33.554000000000002</v>
      </c>
      <c r="V107">
        <f t="shared" si="48"/>
        <v>5.2115159964742253</v>
      </c>
      <c r="W107">
        <f t="shared" si="49"/>
        <v>69.71576688470347</v>
      </c>
      <c r="X107">
        <f t="shared" si="50"/>
        <v>3.6069908388529668</v>
      </c>
      <c r="Y107">
        <f t="shared" si="51"/>
        <v>5.1738523436430661</v>
      </c>
      <c r="Z107">
        <f t="shared" si="52"/>
        <v>1.6045251576212585</v>
      </c>
      <c r="AA107">
        <f t="shared" si="53"/>
        <v>-74.638205479212232</v>
      </c>
      <c r="AB107">
        <f t="shared" si="54"/>
        <v>-25.724869989829777</v>
      </c>
      <c r="AC107">
        <f t="shared" si="55"/>
        <v>-1.6072362565941869</v>
      </c>
      <c r="AD107">
        <f t="shared" si="56"/>
        <v>124.15079913532449</v>
      </c>
      <c r="AE107">
        <f t="shared" si="57"/>
        <v>36.018068697605649</v>
      </c>
      <c r="AF107">
        <f t="shared" si="58"/>
        <v>1.6509013412761993</v>
      </c>
      <c r="AG107">
        <f t="shared" si="59"/>
        <v>12.97146695381557</v>
      </c>
      <c r="AH107">
        <v>621.82642576754279</v>
      </c>
      <c r="AI107">
        <v>609.61379393939399</v>
      </c>
      <c r="AJ107">
        <v>1.6992760398687441</v>
      </c>
      <c r="AK107">
        <v>63.959090836484933</v>
      </c>
      <c r="AL107">
        <f t="shared" si="60"/>
        <v>1.6924763147213657</v>
      </c>
      <c r="AM107">
        <v>34.992746047152757</v>
      </c>
      <c r="AN107">
        <v>35.660779393939393</v>
      </c>
      <c r="AO107">
        <v>1.723945628337067E-3</v>
      </c>
      <c r="AP107">
        <v>94.062117317295773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47321.155627820299</v>
      </c>
      <c r="AV107">
        <f t="shared" si="64"/>
        <v>1200.0225</v>
      </c>
      <c r="AW107">
        <f t="shared" si="65"/>
        <v>1025.9450760937621</v>
      </c>
      <c r="AX107">
        <f t="shared" si="66"/>
        <v>0.85493819998688525</v>
      </c>
      <c r="AY107">
        <f t="shared" si="67"/>
        <v>0.18843072597468852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1670959331.2249999</v>
      </c>
      <c r="BF107">
        <v>584.80537500000003</v>
      </c>
      <c r="BG107">
        <v>600.16700000000003</v>
      </c>
      <c r="BH107">
        <v>35.655687499999999</v>
      </c>
      <c r="BI107">
        <v>34.994412500000003</v>
      </c>
      <c r="BJ107">
        <v>589.48287500000004</v>
      </c>
      <c r="BK107">
        <v>35.503249999999987</v>
      </c>
      <c r="BL107">
        <v>650.03224999999998</v>
      </c>
      <c r="BM107">
        <v>101.06175</v>
      </c>
      <c r="BN107">
        <v>9.997458749999999E-2</v>
      </c>
      <c r="BO107">
        <v>33.42445</v>
      </c>
      <c r="BP107">
        <v>33.554000000000002</v>
      </c>
      <c r="BQ107">
        <v>999.9</v>
      </c>
      <c r="BR107">
        <v>0</v>
      </c>
      <c r="BS107">
        <v>0</v>
      </c>
      <c r="BT107">
        <v>9018.4375</v>
      </c>
      <c r="BU107">
        <v>0</v>
      </c>
      <c r="BV107">
        <v>1652.10375</v>
      </c>
      <c r="BW107">
        <v>-15.3615625</v>
      </c>
      <c r="BX107">
        <v>606.42799999999988</v>
      </c>
      <c r="BY107">
        <v>621.93100000000004</v>
      </c>
      <c r="BZ107">
        <v>0.66128975000000001</v>
      </c>
      <c r="CA107">
        <v>600.16700000000003</v>
      </c>
      <c r="CB107">
        <v>34.994412500000003</v>
      </c>
      <c r="CC107">
        <v>3.6034275</v>
      </c>
      <c r="CD107">
        <v>3.5365975000000001</v>
      </c>
      <c r="CE107">
        <v>27.115075000000001</v>
      </c>
      <c r="CF107">
        <v>26.79645</v>
      </c>
      <c r="CG107">
        <v>1200.0225</v>
      </c>
      <c r="CH107">
        <v>0.49997775</v>
      </c>
      <c r="CI107">
        <v>0.50002225</v>
      </c>
      <c r="CJ107">
        <v>0</v>
      </c>
      <c r="CK107">
        <v>704.18150000000003</v>
      </c>
      <c r="CL107">
        <v>4.9990899999999998</v>
      </c>
      <c r="CM107">
        <v>7662.8137499999993</v>
      </c>
      <c r="CN107">
        <v>9557.9650000000001</v>
      </c>
      <c r="CO107">
        <v>43.625</v>
      </c>
      <c r="CP107">
        <v>46.125</v>
      </c>
      <c r="CQ107">
        <v>44.5</v>
      </c>
      <c r="CR107">
        <v>45.061999999999998</v>
      </c>
      <c r="CS107">
        <v>45</v>
      </c>
      <c r="CT107">
        <v>597.48374999999987</v>
      </c>
      <c r="CU107">
        <v>597.53874999999994</v>
      </c>
      <c r="CV107">
        <v>0</v>
      </c>
      <c r="CW107">
        <v>1670959366</v>
      </c>
      <c r="CX107">
        <v>0</v>
      </c>
      <c r="CY107">
        <v>1670954496.5999999</v>
      </c>
      <c r="CZ107" t="s">
        <v>356</v>
      </c>
      <c r="DA107">
        <v>1670954495.5999999</v>
      </c>
      <c r="DB107">
        <v>1670954496.5999999</v>
      </c>
      <c r="DC107">
        <v>16</v>
      </c>
      <c r="DD107">
        <v>-7.6999999999999999E-2</v>
      </c>
      <c r="DE107">
        <v>-1.0999999999999999E-2</v>
      </c>
      <c r="DF107">
        <v>-4.38</v>
      </c>
      <c r="DG107">
        <v>0.152</v>
      </c>
      <c r="DH107">
        <v>415</v>
      </c>
      <c r="DI107">
        <v>32</v>
      </c>
      <c r="DJ107">
        <v>0.4</v>
      </c>
      <c r="DK107">
        <v>0.41</v>
      </c>
      <c r="DL107">
        <v>-15.179958536585371</v>
      </c>
      <c r="DM107">
        <v>-1.057708013937273</v>
      </c>
      <c r="DN107">
        <v>0.1111624431568059</v>
      </c>
      <c r="DO107">
        <v>0</v>
      </c>
      <c r="DP107">
        <v>0.64128729268292672</v>
      </c>
      <c r="DQ107">
        <v>0.1428663972125431</v>
      </c>
      <c r="DR107">
        <v>1.450215109905087E-2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3.2967599999999999</v>
      </c>
      <c r="EB107">
        <v>2.6253299999999999</v>
      </c>
      <c r="EC107">
        <v>0.13131699999999999</v>
      </c>
      <c r="ED107">
        <v>0.13195699999999999</v>
      </c>
      <c r="EE107">
        <v>0.14390700000000001</v>
      </c>
      <c r="EF107">
        <v>0.14054700000000001</v>
      </c>
      <c r="EG107">
        <v>26287</v>
      </c>
      <c r="EH107">
        <v>26724.1</v>
      </c>
      <c r="EI107">
        <v>28153.8</v>
      </c>
      <c r="EJ107">
        <v>29632.1</v>
      </c>
      <c r="EK107">
        <v>33166.400000000001</v>
      </c>
      <c r="EL107">
        <v>35348.400000000001</v>
      </c>
      <c r="EM107">
        <v>39738.199999999997</v>
      </c>
      <c r="EN107">
        <v>42342.8</v>
      </c>
      <c r="EO107">
        <v>2.22695</v>
      </c>
      <c r="EP107">
        <v>2.1924299999999999</v>
      </c>
      <c r="EQ107">
        <v>0.118643</v>
      </c>
      <c r="ER107">
        <v>0</v>
      </c>
      <c r="ES107">
        <v>31.6402</v>
      </c>
      <c r="ET107">
        <v>999.9</v>
      </c>
      <c r="EU107">
        <v>72.599999999999994</v>
      </c>
      <c r="EV107">
        <v>34.200000000000003</v>
      </c>
      <c r="EW107">
        <v>38.814</v>
      </c>
      <c r="EX107">
        <v>57.794499999999999</v>
      </c>
      <c r="EY107">
        <v>-2.8685900000000002</v>
      </c>
      <c r="EZ107">
        <v>2</v>
      </c>
      <c r="FA107">
        <v>0.447104</v>
      </c>
      <c r="FB107">
        <v>0.420991</v>
      </c>
      <c r="FC107">
        <v>20.270299999999999</v>
      </c>
      <c r="FD107">
        <v>5.2204300000000003</v>
      </c>
      <c r="FE107">
        <v>12.004099999999999</v>
      </c>
      <c r="FF107">
        <v>4.9870999999999999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1.86222</v>
      </c>
      <c r="FN107">
        <v>1.86426</v>
      </c>
      <c r="FO107">
        <v>1.86033</v>
      </c>
      <c r="FP107">
        <v>1.8610500000000001</v>
      </c>
      <c r="FQ107">
        <v>1.8602000000000001</v>
      </c>
      <c r="FR107">
        <v>1.86188</v>
      </c>
      <c r="FS107">
        <v>1.8584099999999999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-4.6840000000000002</v>
      </c>
      <c r="GH107">
        <v>0.15240000000000001</v>
      </c>
      <c r="GI107">
        <v>-3.43048097447471</v>
      </c>
      <c r="GJ107">
        <v>-2.7043828418459848E-3</v>
      </c>
      <c r="GK107">
        <v>1.1637646390227569E-6</v>
      </c>
      <c r="GL107">
        <v>-2.7935288173591201E-10</v>
      </c>
      <c r="GM107">
        <v>0.15243500000000409</v>
      </c>
      <c r="GN107">
        <v>0</v>
      </c>
      <c r="GO107">
        <v>0</v>
      </c>
      <c r="GP107">
        <v>0</v>
      </c>
      <c r="GQ107">
        <v>5</v>
      </c>
      <c r="GR107">
        <v>2087</v>
      </c>
      <c r="GS107">
        <v>4</v>
      </c>
      <c r="GT107">
        <v>31</v>
      </c>
      <c r="GU107">
        <v>80.599999999999994</v>
      </c>
      <c r="GV107">
        <v>80.599999999999994</v>
      </c>
      <c r="GW107">
        <v>1.85425</v>
      </c>
      <c r="GX107">
        <v>2.5561500000000001</v>
      </c>
      <c r="GY107">
        <v>2.04956</v>
      </c>
      <c r="GZ107">
        <v>2.6184099999999999</v>
      </c>
      <c r="HA107">
        <v>2.1972700000000001</v>
      </c>
      <c r="HB107">
        <v>2.2997999999999998</v>
      </c>
      <c r="HC107">
        <v>39.591700000000003</v>
      </c>
      <c r="HD107">
        <v>13.8956</v>
      </c>
      <c r="HE107">
        <v>18</v>
      </c>
      <c r="HF107">
        <v>705.32600000000002</v>
      </c>
      <c r="HG107">
        <v>753.40700000000004</v>
      </c>
      <c r="HH107">
        <v>31.001000000000001</v>
      </c>
      <c r="HI107">
        <v>33.087000000000003</v>
      </c>
      <c r="HJ107">
        <v>30</v>
      </c>
      <c r="HK107">
        <v>32.936100000000003</v>
      </c>
      <c r="HL107">
        <v>32.923900000000003</v>
      </c>
      <c r="HM107">
        <v>37.0946</v>
      </c>
      <c r="HN107">
        <v>10.7837</v>
      </c>
      <c r="HO107">
        <v>100</v>
      </c>
      <c r="HP107">
        <v>31</v>
      </c>
      <c r="HQ107">
        <v>615.52099999999996</v>
      </c>
      <c r="HR107">
        <v>35.056699999999999</v>
      </c>
      <c r="HS107">
        <v>99.2029</v>
      </c>
      <c r="HT107">
        <v>98.200599999999994</v>
      </c>
    </row>
    <row r="108" spans="1:228" x14ac:dyDescent="0.2">
      <c r="A108">
        <v>93</v>
      </c>
      <c r="B108">
        <v>1670959337.5999999</v>
      </c>
      <c r="C108">
        <v>367</v>
      </c>
      <c r="D108" t="s">
        <v>545</v>
      </c>
      <c r="E108" t="s">
        <v>546</v>
      </c>
      <c r="F108">
        <v>4</v>
      </c>
      <c r="G108">
        <v>1670959335.5999999</v>
      </c>
      <c r="H108">
        <f t="shared" si="34"/>
        <v>1.6853018235375692E-3</v>
      </c>
      <c r="I108">
        <f t="shared" si="35"/>
        <v>1.6853018235375692</v>
      </c>
      <c r="J108">
        <f t="shared" si="36"/>
        <v>12.739452342170459</v>
      </c>
      <c r="K108">
        <f t="shared" si="37"/>
        <v>592.0101428571428</v>
      </c>
      <c r="L108">
        <f t="shared" si="38"/>
        <v>378.93248231684021</v>
      </c>
      <c r="M108">
        <f t="shared" si="39"/>
        <v>38.334337360941177</v>
      </c>
      <c r="N108">
        <f t="shared" si="40"/>
        <v>59.890132402028001</v>
      </c>
      <c r="O108">
        <f t="shared" si="41"/>
        <v>0.10315810981866155</v>
      </c>
      <c r="P108">
        <f t="shared" si="42"/>
        <v>3.685796017224793</v>
      </c>
      <c r="Q108">
        <f t="shared" si="43"/>
        <v>0.10158058439665642</v>
      </c>
      <c r="R108">
        <f t="shared" si="44"/>
        <v>6.3627590035343656E-2</v>
      </c>
      <c r="S108">
        <f t="shared" si="45"/>
        <v>226.11628680796673</v>
      </c>
      <c r="T108">
        <f t="shared" si="46"/>
        <v>34.151065666856638</v>
      </c>
      <c r="U108">
        <f t="shared" si="47"/>
        <v>33.560457142857139</v>
      </c>
      <c r="V108">
        <f t="shared" si="48"/>
        <v>5.2133994839760787</v>
      </c>
      <c r="W108">
        <f t="shared" si="49"/>
        <v>69.709291262921511</v>
      </c>
      <c r="X108">
        <f t="shared" si="50"/>
        <v>3.6081871419200797</v>
      </c>
      <c r="Y108">
        <f t="shared" si="51"/>
        <v>5.1760490984066001</v>
      </c>
      <c r="Z108">
        <f t="shared" si="52"/>
        <v>1.6052123420559989</v>
      </c>
      <c r="AA108">
        <f t="shared" si="53"/>
        <v>-74.321810418006805</v>
      </c>
      <c r="AB108">
        <f t="shared" si="54"/>
        <v>-25.519866108240045</v>
      </c>
      <c r="AC108">
        <f t="shared" si="55"/>
        <v>-1.5934329274783343</v>
      </c>
      <c r="AD108">
        <f t="shared" si="56"/>
        <v>124.68117735424153</v>
      </c>
      <c r="AE108">
        <f t="shared" si="57"/>
        <v>36.127649467966187</v>
      </c>
      <c r="AF108">
        <f t="shared" si="58"/>
        <v>1.6635201056982993</v>
      </c>
      <c r="AG108">
        <f t="shared" si="59"/>
        <v>12.739452342170459</v>
      </c>
      <c r="AH108">
        <v>628.68695457265619</v>
      </c>
      <c r="AI108">
        <v>616.48961212121196</v>
      </c>
      <c r="AJ108">
        <v>1.720782726229259</v>
      </c>
      <c r="AK108">
        <v>63.959090836484933</v>
      </c>
      <c r="AL108">
        <f t="shared" si="60"/>
        <v>1.6853018235375692</v>
      </c>
      <c r="AM108">
        <v>34.998204839561417</v>
      </c>
      <c r="AN108">
        <v>35.671324242424227</v>
      </c>
      <c r="AO108">
        <v>3.4152935391650101E-4</v>
      </c>
      <c r="AP108">
        <v>94.062117317295773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47365.59016596897</v>
      </c>
      <c r="AV108">
        <f t="shared" si="64"/>
        <v>1199.992857142857</v>
      </c>
      <c r="AW108">
        <f t="shared" si="65"/>
        <v>1025.9201278797755</v>
      </c>
      <c r="AX108">
        <f t="shared" si="66"/>
        <v>0.8549385288196274</v>
      </c>
      <c r="AY108">
        <f t="shared" si="67"/>
        <v>0.18843136062188076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1670959335.5999999</v>
      </c>
      <c r="BF108">
        <v>592.0101428571428</v>
      </c>
      <c r="BG108">
        <v>607.42614285714285</v>
      </c>
      <c r="BH108">
        <v>35.666699999999999</v>
      </c>
      <c r="BI108">
        <v>35.000342857142847</v>
      </c>
      <c r="BJ108">
        <v>596.69942857142848</v>
      </c>
      <c r="BK108">
        <v>35.514242857142847</v>
      </c>
      <c r="BL108">
        <v>649.99785714285713</v>
      </c>
      <c r="BM108">
        <v>101.0641428571429</v>
      </c>
      <c r="BN108">
        <v>9.9888071428571409E-2</v>
      </c>
      <c r="BO108">
        <v>33.432028571428567</v>
      </c>
      <c r="BP108">
        <v>33.560457142857139</v>
      </c>
      <c r="BQ108">
        <v>999.89999999999986</v>
      </c>
      <c r="BR108">
        <v>0</v>
      </c>
      <c r="BS108">
        <v>0</v>
      </c>
      <c r="BT108">
        <v>9027.0514285714289</v>
      </c>
      <c r="BU108">
        <v>0</v>
      </c>
      <c r="BV108">
        <v>1641.5785714285721</v>
      </c>
      <c r="BW108">
        <v>-15.41618571428571</v>
      </c>
      <c r="BX108">
        <v>613.90614285714298</v>
      </c>
      <c r="BY108">
        <v>629.45742857142864</v>
      </c>
      <c r="BZ108">
        <v>0.66636128571428566</v>
      </c>
      <c r="CA108">
        <v>607.42614285714285</v>
      </c>
      <c r="CB108">
        <v>35.000342857142847</v>
      </c>
      <c r="CC108">
        <v>3.604621428571428</v>
      </c>
      <c r="CD108">
        <v>3.5372757142857139</v>
      </c>
      <c r="CE108">
        <v>27.120742857142851</v>
      </c>
      <c r="CF108">
        <v>26.79972857142857</v>
      </c>
      <c r="CG108">
        <v>1199.992857142857</v>
      </c>
      <c r="CH108">
        <v>0.49996771428571429</v>
      </c>
      <c r="CI108">
        <v>0.50003228571428571</v>
      </c>
      <c r="CJ108">
        <v>0</v>
      </c>
      <c r="CK108">
        <v>704.81414285714277</v>
      </c>
      <c r="CL108">
        <v>4.9990899999999998</v>
      </c>
      <c r="CM108">
        <v>7670.8342857142852</v>
      </c>
      <c r="CN108">
        <v>9557.6728571428575</v>
      </c>
      <c r="CO108">
        <v>43.660428571428582</v>
      </c>
      <c r="CP108">
        <v>46.178142857142859</v>
      </c>
      <c r="CQ108">
        <v>44.5</v>
      </c>
      <c r="CR108">
        <v>45.107000000000014</v>
      </c>
      <c r="CS108">
        <v>45</v>
      </c>
      <c r="CT108">
        <v>597.45571428571418</v>
      </c>
      <c r="CU108">
        <v>597.53714285714284</v>
      </c>
      <c r="CV108">
        <v>0</v>
      </c>
      <c r="CW108">
        <v>1670959369.5999999</v>
      </c>
      <c r="CX108">
        <v>0</v>
      </c>
      <c r="CY108">
        <v>1670954496.5999999</v>
      </c>
      <c r="CZ108" t="s">
        <v>356</v>
      </c>
      <c r="DA108">
        <v>1670954495.5999999</v>
      </c>
      <c r="DB108">
        <v>1670954496.5999999</v>
      </c>
      <c r="DC108">
        <v>16</v>
      </c>
      <c r="DD108">
        <v>-7.6999999999999999E-2</v>
      </c>
      <c r="DE108">
        <v>-1.0999999999999999E-2</v>
      </c>
      <c r="DF108">
        <v>-4.38</v>
      </c>
      <c r="DG108">
        <v>0.152</v>
      </c>
      <c r="DH108">
        <v>415</v>
      </c>
      <c r="DI108">
        <v>32</v>
      </c>
      <c r="DJ108">
        <v>0.4</v>
      </c>
      <c r="DK108">
        <v>0.41</v>
      </c>
      <c r="DL108">
        <v>-15.24976829268293</v>
      </c>
      <c r="DM108">
        <v>-1.10369477351919</v>
      </c>
      <c r="DN108">
        <v>0.1151054774798555</v>
      </c>
      <c r="DO108">
        <v>0</v>
      </c>
      <c r="DP108">
        <v>0.65026239024390242</v>
      </c>
      <c r="DQ108">
        <v>0.12024612543554029</v>
      </c>
      <c r="DR108">
        <v>1.215725906383798E-2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3.2967499999999998</v>
      </c>
      <c r="EB108">
        <v>2.62548</v>
      </c>
      <c r="EC108">
        <v>0.132351</v>
      </c>
      <c r="ED108">
        <v>0.132991</v>
      </c>
      <c r="EE108">
        <v>0.14393600000000001</v>
      </c>
      <c r="EF108">
        <v>0.14056399999999999</v>
      </c>
      <c r="EG108">
        <v>26255.8</v>
      </c>
      <c r="EH108">
        <v>26692.400000000001</v>
      </c>
      <c r="EI108">
        <v>28153.9</v>
      </c>
      <c r="EJ108">
        <v>29632.3</v>
      </c>
      <c r="EK108">
        <v>33165.800000000003</v>
      </c>
      <c r="EL108">
        <v>35348.1</v>
      </c>
      <c r="EM108">
        <v>39738.699999999997</v>
      </c>
      <c r="EN108">
        <v>42343.199999999997</v>
      </c>
      <c r="EO108">
        <v>2.2268500000000002</v>
      </c>
      <c r="EP108">
        <v>2.19265</v>
      </c>
      <c r="EQ108">
        <v>0.11806899999999999</v>
      </c>
      <c r="ER108">
        <v>0</v>
      </c>
      <c r="ES108">
        <v>31.648499999999999</v>
      </c>
      <c r="ET108">
        <v>999.9</v>
      </c>
      <c r="EU108">
        <v>72.599999999999994</v>
      </c>
      <c r="EV108">
        <v>34.200000000000003</v>
      </c>
      <c r="EW108">
        <v>38.813899999999997</v>
      </c>
      <c r="EX108">
        <v>57.554499999999997</v>
      </c>
      <c r="EY108">
        <v>-2.8405499999999999</v>
      </c>
      <c r="EZ108">
        <v>2</v>
      </c>
      <c r="FA108">
        <v>0.44699699999999998</v>
      </c>
      <c r="FB108">
        <v>0.42483700000000002</v>
      </c>
      <c r="FC108">
        <v>20.270399999999999</v>
      </c>
      <c r="FD108">
        <v>5.2202799999999998</v>
      </c>
      <c r="FE108">
        <v>12.004300000000001</v>
      </c>
      <c r="FF108">
        <v>4.9870000000000001</v>
      </c>
      <c r="FG108">
        <v>3.2845499999999999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1.86222</v>
      </c>
      <c r="FN108">
        <v>1.8642300000000001</v>
      </c>
      <c r="FO108">
        <v>1.8603499999999999</v>
      </c>
      <c r="FP108">
        <v>1.86103</v>
      </c>
      <c r="FQ108">
        <v>1.8601799999999999</v>
      </c>
      <c r="FR108">
        <v>1.86188</v>
      </c>
      <c r="FS108">
        <v>1.8584099999999999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-4.6950000000000003</v>
      </c>
      <c r="GH108">
        <v>0.1525</v>
      </c>
      <c r="GI108">
        <v>-3.43048097447471</v>
      </c>
      <c r="GJ108">
        <v>-2.7043828418459848E-3</v>
      </c>
      <c r="GK108">
        <v>1.1637646390227569E-6</v>
      </c>
      <c r="GL108">
        <v>-2.7935288173591201E-10</v>
      </c>
      <c r="GM108">
        <v>0.15243500000000409</v>
      </c>
      <c r="GN108">
        <v>0</v>
      </c>
      <c r="GO108">
        <v>0</v>
      </c>
      <c r="GP108">
        <v>0</v>
      </c>
      <c r="GQ108">
        <v>5</v>
      </c>
      <c r="GR108">
        <v>2087</v>
      </c>
      <c r="GS108">
        <v>4</v>
      </c>
      <c r="GT108">
        <v>31</v>
      </c>
      <c r="GU108">
        <v>80.7</v>
      </c>
      <c r="GV108">
        <v>80.7</v>
      </c>
      <c r="GW108">
        <v>1.87012</v>
      </c>
      <c r="GX108">
        <v>2.5451700000000002</v>
      </c>
      <c r="GY108">
        <v>2.04834</v>
      </c>
      <c r="GZ108">
        <v>2.6184099999999999</v>
      </c>
      <c r="HA108">
        <v>2.1972700000000001</v>
      </c>
      <c r="HB108">
        <v>2.3278799999999999</v>
      </c>
      <c r="HC108">
        <v>39.591700000000003</v>
      </c>
      <c r="HD108">
        <v>13.9131</v>
      </c>
      <c r="HE108">
        <v>18</v>
      </c>
      <c r="HF108">
        <v>705.24300000000005</v>
      </c>
      <c r="HG108">
        <v>753.625</v>
      </c>
      <c r="HH108">
        <v>31.001100000000001</v>
      </c>
      <c r="HI108">
        <v>33.086100000000002</v>
      </c>
      <c r="HJ108">
        <v>30</v>
      </c>
      <c r="HK108">
        <v>32.936100000000003</v>
      </c>
      <c r="HL108">
        <v>32.923900000000003</v>
      </c>
      <c r="HM108">
        <v>37.427399999999999</v>
      </c>
      <c r="HN108">
        <v>10.7837</v>
      </c>
      <c r="HO108">
        <v>100</v>
      </c>
      <c r="HP108">
        <v>31</v>
      </c>
      <c r="HQ108">
        <v>622.20600000000002</v>
      </c>
      <c r="HR108">
        <v>35.055300000000003</v>
      </c>
      <c r="HS108">
        <v>99.203900000000004</v>
      </c>
      <c r="HT108">
        <v>98.201400000000007</v>
      </c>
    </row>
    <row r="109" spans="1:228" x14ac:dyDescent="0.2">
      <c r="A109">
        <v>94</v>
      </c>
      <c r="B109">
        <v>1670959341.5999999</v>
      </c>
      <c r="C109">
        <v>371</v>
      </c>
      <c r="D109" t="s">
        <v>547</v>
      </c>
      <c r="E109" t="s">
        <v>548</v>
      </c>
      <c r="F109">
        <v>4</v>
      </c>
      <c r="G109">
        <v>1670959339.2874999</v>
      </c>
      <c r="H109">
        <f t="shared" si="34"/>
        <v>1.6923478247183323E-3</v>
      </c>
      <c r="I109">
        <f t="shared" si="35"/>
        <v>1.6923478247183323</v>
      </c>
      <c r="J109">
        <f t="shared" si="36"/>
        <v>12.331627902170307</v>
      </c>
      <c r="K109">
        <f t="shared" si="37"/>
        <v>598.19212500000003</v>
      </c>
      <c r="L109">
        <f t="shared" si="38"/>
        <v>392.14643902635976</v>
      </c>
      <c r="M109">
        <f t="shared" si="39"/>
        <v>39.671192727809533</v>
      </c>
      <c r="N109">
        <f t="shared" si="40"/>
        <v>60.515645986875214</v>
      </c>
      <c r="O109">
        <f t="shared" si="41"/>
        <v>0.10363434925283857</v>
      </c>
      <c r="P109">
        <f t="shared" si="42"/>
        <v>3.6796193476077343</v>
      </c>
      <c r="Q109">
        <f t="shared" si="43"/>
        <v>0.10203971776977509</v>
      </c>
      <c r="R109">
        <f t="shared" si="44"/>
        <v>6.3916050934147983E-2</v>
      </c>
      <c r="S109">
        <f t="shared" si="45"/>
        <v>226.12542561101759</v>
      </c>
      <c r="T109">
        <f t="shared" si="46"/>
        <v>34.155590221495864</v>
      </c>
      <c r="U109">
        <f t="shared" si="47"/>
        <v>33.561937499999999</v>
      </c>
      <c r="V109">
        <f t="shared" si="48"/>
        <v>5.213831373575136</v>
      </c>
      <c r="W109">
        <f t="shared" si="49"/>
        <v>69.709437360891215</v>
      </c>
      <c r="X109">
        <f t="shared" si="50"/>
        <v>3.609169228461977</v>
      </c>
      <c r="Y109">
        <f t="shared" si="51"/>
        <v>5.1774470790475977</v>
      </c>
      <c r="Z109">
        <f t="shared" si="52"/>
        <v>1.6046621451131591</v>
      </c>
      <c r="AA109">
        <f t="shared" si="53"/>
        <v>-74.632539070078451</v>
      </c>
      <c r="AB109">
        <f t="shared" si="54"/>
        <v>-24.814312651876865</v>
      </c>
      <c r="AC109">
        <f t="shared" si="55"/>
        <v>-1.5520276050242139</v>
      </c>
      <c r="AD109">
        <f t="shared" si="56"/>
        <v>125.12654628403806</v>
      </c>
      <c r="AE109">
        <f t="shared" si="57"/>
        <v>36.117230170780353</v>
      </c>
      <c r="AF109">
        <f t="shared" si="58"/>
        <v>1.6694847111159898</v>
      </c>
      <c r="AG109">
        <f t="shared" si="59"/>
        <v>12.331627902170307</v>
      </c>
      <c r="AH109">
        <v>635.65891321847971</v>
      </c>
      <c r="AI109">
        <v>623.502884848485</v>
      </c>
      <c r="AJ109">
        <v>1.7552166801016269</v>
      </c>
      <c r="AK109">
        <v>63.959090836484933</v>
      </c>
      <c r="AL109">
        <f t="shared" si="60"/>
        <v>1.6923478247183323</v>
      </c>
      <c r="AM109">
        <v>35.004434981721481</v>
      </c>
      <c r="AN109">
        <v>35.680314545454543</v>
      </c>
      <c r="AO109">
        <v>3.5089360541475762E-4</v>
      </c>
      <c r="AP109">
        <v>94.062117317295773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47254.579265618959</v>
      </c>
      <c r="AV109">
        <f t="shared" si="64"/>
        <v>1200.0450000000001</v>
      </c>
      <c r="AW109">
        <f t="shared" si="65"/>
        <v>1025.9643510937917</v>
      </c>
      <c r="AX109">
        <f t="shared" si="66"/>
        <v>0.85493823239444489</v>
      </c>
      <c r="AY109">
        <f t="shared" si="67"/>
        <v>0.18843078852127843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1670959339.2874999</v>
      </c>
      <c r="BF109">
        <v>598.19212500000003</v>
      </c>
      <c r="BG109">
        <v>613.60950000000003</v>
      </c>
      <c r="BH109">
        <v>35.676337500000002</v>
      </c>
      <c r="BI109">
        <v>35.007599999999996</v>
      </c>
      <c r="BJ109">
        <v>602.89149999999995</v>
      </c>
      <c r="BK109">
        <v>35.523899999999998</v>
      </c>
      <c r="BL109">
        <v>650</v>
      </c>
      <c r="BM109">
        <v>101.064125</v>
      </c>
      <c r="BN109">
        <v>0.10010545</v>
      </c>
      <c r="BO109">
        <v>33.43685</v>
      </c>
      <c r="BP109">
        <v>33.561937499999999</v>
      </c>
      <c r="BQ109">
        <v>999.9</v>
      </c>
      <c r="BR109">
        <v>0</v>
      </c>
      <c r="BS109">
        <v>0</v>
      </c>
      <c r="BT109">
        <v>9005.7049999999981</v>
      </c>
      <c r="BU109">
        <v>0</v>
      </c>
      <c r="BV109">
        <v>1628.93875</v>
      </c>
      <c r="BW109">
        <v>-15.4173125</v>
      </c>
      <c r="BX109">
        <v>620.32300000000009</v>
      </c>
      <c r="BY109">
        <v>635.86974999999995</v>
      </c>
      <c r="BZ109">
        <v>0.66873412500000007</v>
      </c>
      <c r="CA109">
        <v>613.60950000000003</v>
      </c>
      <c r="CB109">
        <v>35.007599999999996</v>
      </c>
      <c r="CC109">
        <v>3.6055975</v>
      </c>
      <c r="CD109">
        <v>3.5380112499999998</v>
      </c>
      <c r="CE109">
        <v>27.125350000000001</v>
      </c>
      <c r="CF109">
        <v>26.8032875</v>
      </c>
      <c r="CG109">
        <v>1200.0450000000001</v>
      </c>
      <c r="CH109">
        <v>0.49997599999999998</v>
      </c>
      <c r="CI109">
        <v>0.50002400000000002</v>
      </c>
      <c r="CJ109">
        <v>0</v>
      </c>
      <c r="CK109">
        <v>705.65024999999991</v>
      </c>
      <c r="CL109">
        <v>4.9990899999999998</v>
      </c>
      <c r="CM109">
        <v>7678.3675000000003</v>
      </c>
      <c r="CN109">
        <v>9558.119999999999</v>
      </c>
      <c r="CO109">
        <v>43.686999999999998</v>
      </c>
      <c r="CP109">
        <v>46.186999999999998</v>
      </c>
      <c r="CQ109">
        <v>44.5</v>
      </c>
      <c r="CR109">
        <v>45.125</v>
      </c>
      <c r="CS109">
        <v>45</v>
      </c>
      <c r="CT109">
        <v>597.49374999999998</v>
      </c>
      <c r="CU109">
        <v>597.55124999999998</v>
      </c>
      <c r="CV109">
        <v>0</v>
      </c>
      <c r="CW109">
        <v>1670959373.8</v>
      </c>
      <c r="CX109">
        <v>0</v>
      </c>
      <c r="CY109">
        <v>1670954496.5999999</v>
      </c>
      <c r="CZ109" t="s">
        <v>356</v>
      </c>
      <c r="DA109">
        <v>1670954495.5999999</v>
      </c>
      <c r="DB109">
        <v>1670954496.5999999</v>
      </c>
      <c r="DC109">
        <v>16</v>
      </c>
      <c r="DD109">
        <v>-7.6999999999999999E-2</v>
      </c>
      <c r="DE109">
        <v>-1.0999999999999999E-2</v>
      </c>
      <c r="DF109">
        <v>-4.38</v>
      </c>
      <c r="DG109">
        <v>0.152</v>
      </c>
      <c r="DH109">
        <v>415</v>
      </c>
      <c r="DI109">
        <v>32</v>
      </c>
      <c r="DJ109">
        <v>0.4</v>
      </c>
      <c r="DK109">
        <v>0.41</v>
      </c>
      <c r="DL109">
        <v>-15.310275609756101</v>
      </c>
      <c r="DM109">
        <v>-1.0718926829268229</v>
      </c>
      <c r="DN109">
        <v>0.1137181041435093</v>
      </c>
      <c r="DO109">
        <v>0</v>
      </c>
      <c r="DP109">
        <v>0.65672131707317072</v>
      </c>
      <c r="DQ109">
        <v>0.1093235958188162</v>
      </c>
      <c r="DR109">
        <v>1.129656377375822E-2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3.2967300000000002</v>
      </c>
      <c r="EB109">
        <v>2.6254</v>
      </c>
      <c r="EC109">
        <v>0.13339799999999999</v>
      </c>
      <c r="ED109">
        <v>0.13399800000000001</v>
      </c>
      <c r="EE109">
        <v>0.14397099999999999</v>
      </c>
      <c r="EF109">
        <v>0.14058799999999999</v>
      </c>
      <c r="EG109">
        <v>26224.400000000001</v>
      </c>
      <c r="EH109">
        <v>26661.3</v>
      </c>
      <c r="EI109">
        <v>28154.3</v>
      </c>
      <c r="EJ109">
        <v>29632.3</v>
      </c>
      <c r="EK109">
        <v>33164.400000000001</v>
      </c>
      <c r="EL109">
        <v>35347.199999999997</v>
      </c>
      <c r="EM109">
        <v>39738.6</v>
      </c>
      <c r="EN109">
        <v>42343.3</v>
      </c>
      <c r="EO109">
        <v>2.2269299999999999</v>
      </c>
      <c r="EP109">
        <v>2.1926800000000002</v>
      </c>
      <c r="EQ109">
        <v>0.117421</v>
      </c>
      <c r="ER109">
        <v>0</v>
      </c>
      <c r="ES109">
        <v>31.6568</v>
      </c>
      <c r="ET109">
        <v>999.9</v>
      </c>
      <c r="EU109">
        <v>72.599999999999994</v>
      </c>
      <c r="EV109">
        <v>34.200000000000003</v>
      </c>
      <c r="EW109">
        <v>38.811700000000002</v>
      </c>
      <c r="EX109">
        <v>57.944499999999998</v>
      </c>
      <c r="EY109">
        <v>-2.93269</v>
      </c>
      <c r="EZ109">
        <v>2</v>
      </c>
      <c r="FA109">
        <v>0.44700699999999999</v>
      </c>
      <c r="FB109">
        <v>0.43013299999999999</v>
      </c>
      <c r="FC109">
        <v>20.270299999999999</v>
      </c>
      <c r="FD109">
        <v>5.2196899999999999</v>
      </c>
      <c r="FE109">
        <v>12.004300000000001</v>
      </c>
      <c r="FF109">
        <v>4.9867999999999997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1.86425</v>
      </c>
      <c r="FO109">
        <v>1.86033</v>
      </c>
      <c r="FP109">
        <v>1.8610800000000001</v>
      </c>
      <c r="FQ109">
        <v>1.8601799999999999</v>
      </c>
      <c r="FR109">
        <v>1.86188</v>
      </c>
      <c r="FS109">
        <v>1.85843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-4.7060000000000004</v>
      </c>
      <c r="GH109">
        <v>0.1525</v>
      </c>
      <c r="GI109">
        <v>-3.43048097447471</v>
      </c>
      <c r="GJ109">
        <v>-2.7043828418459848E-3</v>
      </c>
      <c r="GK109">
        <v>1.1637646390227569E-6</v>
      </c>
      <c r="GL109">
        <v>-2.7935288173591201E-10</v>
      </c>
      <c r="GM109">
        <v>0.15243500000000409</v>
      </c>
      <c r="GN109">
        <v>0</v>
      </c>
      <c r="GO109">
        <v>0</v>
      </c>
      <c r="GP109">
        <v>0</v>
      </c>
      <c r="GQ109">
        <v>5</v>
      </c>
      <c r="GR109">
        <v>2087</v>
      </c>
      <c r="GS109">
        <v>4</v>
      </c>
      <c r="GT109">
        <v>31</v>
      </c>
      <c r="GU109">
        <v>80.8</v>
      </c>
      <c r="GV109">
        <v>80.8</v>
      </c>
      <c r="GW109">
        <v>1.8872100000000001</v>
      </c>
      <c r="GX109">
        <v>2.5500500000000001</v>
      </c>
      <c r="GY109">
        <v>2.04834</v>
      </c>
      <c r="GZ109">
        <v>2.6184099999999999</v>
      </c>
      <c r="HA109">
        <v>2.1972700000000001</v>
      </c>
      <c r="HB109">
        <v>2.34741</v>
      </c>
      <c r="HC109">
        <v>39.616700000000002</v>
      </c>
      <c r="HD109">
        <v>13.904400000000001</v>
      </c>
      <c r="HE109">
        <v>18</v>
      </c>
      <c r="HF109">
        <v>705.30499999999995</v>
      </c>
      <c r="HG109">
        <v>753.649</v>
      </c>
      <c r="HH109">
        <v>31.001300000000001</v>
      </c>
      <c r="HI109">
        <v>33.086100000000002</v>
      </c>
      <c r="HJ109">
        <v>30</v>
      </c>
      <c r="HK109">
        <v>32.936100000000003</v>
      </c>
      <c r="HL109">
        <v>32.923900000000003</v>
      </c>
      <c r="HM109">
        <v>37.750599999999999</v>
      </c>
      <c r="HN109">
        <v>10.7837</v>
      </c>
      <c r="HO109">
        <v>100</v>
      </c>
      <c r="HP109">
        <v>31</v>
      </c>
      <c r="HQ109">
        <v>628.90700000000004</v>
      </c>
      <c r="HR109">
        <v>35.055300000000003</v>
      </c>
      <c r="HS109">
        <v>99.204300000000003</v>
      </c>
      <c r="HT109">
        <v>98.201400000000007</v>
      </c>
    </row>
    <row r="110" spans="1:228" x14ac:dyDescent="0.2">
      <c r="A110">
        <v>95</v>
      </c>
      <c r="B110">
        <v>1670959345.5999999</v>
      </c>
      <c r="C110">
        <v>375</v>
      </c>
      <c r="D110" t="s">
        <v>549</v>
      </c>
      <c r="E110" t="s">
        <v>550</v>
      </c>
      <c r="F110">
        <v>4</v>
      </c>
      <c r="G110">
        <v>1670959343.5999999</v>
      </c>
      <c r="H110">
        <f t="shared" si="34"/>
        <v>1.7197346247308256E-3</v>
      </c>
      <c r="I110">
        <f t="shared" si="35"/>
        <v>1.7197346247308256</v>
      </c>
      <c r="J110">
        <f t="shared" si="36"/>
        <v>12.96668707855657</v>
      </c>
      <c r="K110">
        <f t="shared" si="37"/>
        <v>605.3082857142856</v>
      </c>
      <c r="L110">
        <f t="shared" si="38"/>
        <v>392.22062953969453</v>
      </c>
      <c r="M110">
        <f t="shared" si="39"/>
        <v>39.678540657803943</v>
      </c>
      <c r="N110">
        <f t="shared" si="40"/>
        <v>61.235303847752299</v>
      </c>
      <c r="O110">
        <f t="shared" si="41"/>
        <v>0.10520966373296843</v>
      </c>
      <c r="P110">
        <f t="shared" si="42"/>
        <v>3.6886069209436627</v>
      </c>
      <c r="Q110">
        <f t="shared" si="43"/>
        <v>0.10357053533278932</v>
      </c>
      <c r="R110">
        <f t="shared" si="44"/>
        <v>6.4876726480091823E-2</v>
      </c>
      <c r="S110">
        <f t="shared" si="45"/>
        <v>226.10056123624841</v>
      </c>
      <c r="T110">
        <f t="shared" si="46"/>
        <v>34.154411692900339</v>
      </c>
      <c r="U110">
        <f t="shared" si="47"/>
        <v>33.573485714285717</v>
      </c>
      <c r="V110">
        <f t="shared" si="48"/>
        <v>5.217201597676504</v>
      </c>
      <c r="W110">
        <f t="shared" si="49"/>
        <v>69.714770095844074</v>
      </c>
      <c r="X110">
        <f t="shared" si="50"/>
        <v>3.6107205935305751</v>
      </c>
      <c r="Y110">
        <f t="shared" si="51"/>
        <v>5.1792763406757922</v>
      </c>
      <c r="Z110">
        <f t="shared" si="52"/>
        <v>1.606481004145929</v>
      </c>
      <c r="AA110">
        <f t="shared" si="53"/>
        <v>-75.840296950629408</v>
      </c>
      <c r="AB110">
        <f t="shared" si="54"/>
        <v>-25.917162694070239</v>
      </c>
      <c r="AC110">
        <f t="shared" si="55"/>
        <v>-1.6171976993360029</v>
      </c>
      <c r="AD110">
        <f t="shared" si="56"/>
        <v>122.72590389221276</v>
      </c>
      <c r="AE110">
        <f t="shared" si="57"/>
        <v>35.955811898797819</v>
      </c>
      <c r="AF110">
        <f t="shared" si="58"/>
        <v>1.6926035546808631</v>
      </c>
      <c r="AG110">
        <f t="shared" si="59"/>
        <v>12.96668707855657</v>
      </c>
      <c r="AH110">
        <v>642.42378639924959</v>
      </c>
      <c r="AI110">
        <v>630.2501454545453</v>
      </c>
      <c r="AJ110">
        <v>1.689763601116306</v>
      </c>
      <c r="AK110">
        <v>63.959090836484933</v>
      </c>
      <c r="AL110">
        <f t="shared" si="60"/>
        <v>1.7197346247308256</v>
      </c>
      <c r="AM110">
        <v>35.011993007546828</v>
      </c>
      <c r="AN110">
        <v>35.697860606060608</v>
      </c>
      <c r="AO110">
        <v>5.1710621482038384E-4</v>
      </c>
      <c r="AP110">
        <v>94.062117317295773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47414.057837323053</v>
      </c>
      <c r="AV110">
        <f t="shared" si="64"/>
        <v>1199.9114285714279</v>
      </c>
      <c r="AW110">
        <f t="shared" si="65"/>
        <v>1025.8503135939104</v>
      </c>
      <c r="AX110">
        <f t="shared" si="66"/>
        <v>0.85493836392178679</v>
      </c>
      <c r="AY110">
        <f t="shared" si="67"/>
        <v>0.18843104236904865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1670959343.5999999</v>
      </c>
      <c r="BF110">
        <v>605.3082857142856</v>
      </c>
      <c r="BG110">
        <v>620.66899999999998</v>
      </c>
      <c r="BH110">
        <v>35.69181428571428</v>
      </c>
      <c r="BI110">
        <v>35.013842857142848</v>
      </c>
      <c r="BJ110">
        <v>610.01885714285709</v>
      </c>
      <c r="BK110">
        <v>35.539371428571428</v>
      </c>
      <c r="BL110">
        <v>650.01514285714279</v>
      </c>
      <c r="BM110">
        <v>101.06399999999999</v>
      </c>
      <c r="BN110">
        <v>9.9828899999999998E-2</v>
      </c>
      <c r="BO110">
        <v>33.443157142857139</v>
      </c>
      <c r="BP110">
        <v>33.573485714285717</v>
      </c>
      <c r="BQ110">
        <v>999.89999999999986</v>
      </c>
      <c r="BR110">
        <v>0</v>
      </c>
      <c r="BS110">
        <v>0</v>
      </c>
      <c r="BT110">
        <v>9036.7857142857138</v>
      </c>
      <c r="BU110">
        <v>0</v>
      </c>
      <c r="BV110">
        <v>1619.0985714285709</v>
      </c>
      <c r="BW110">
        <v>-15.360471428571429</v>
      </c>
      <c r="BX110">
        <v>627.71257142857144</v>
      </c>
      <c r="BY110">
        <v>643.1892857142858</v>
      </c>
      <c r="BZ110">
        <v>0.67797771428571429</v>
      </c>
      <c r="CA110">
        <v>620.66899999999998</v>
      </c>
      <c r="CB110">
        <v>35.013842857142848</v>
      </c>
      <c r="CC110">
        <v>3.6071628571428569</v>
      </c>
      <c r="CD110">
        <v>3.538642857142857</v>
      </c>
      <c r="CE110">
        <v>27.132757142857141</v>
      </c>
      <c r="CF110">
        <v>26.80631428571429</v>
      </c>
      <c r="CG110">
        <v>1199.9114285714279</v>
      </c>
      <c r="CH110">
        <v>0.49997342857142862</v>
      </c>
      <c r="CI110">
        <v>0.50002657142857143</v>
      </c>
      <c r="CJ110">
        <v>0</v>
      </c>
      <c r="CK110">
        <v>706.58785714285716</v>
      </c>
      <c r="CL110">
        <v>4.9990899999999998</v>
      </c>
      <c r="CM110">
        <v>7686.4685714285724</v>
      </c>
      <c r="CN110">
        <v>9557.0585714285698</v>
      </c>
      <c r="CO110">
        <v>43.686999999999998</v>
      </c>
      <c r="CP110">
        <v>46.186999999999998</v>
      </c>
      <c r="CQ110">
        <v>44.517714285714291</v>
      </c>
      <c r="CR110">
        <v>45.125</v>
      </c>
      <c r="CS110">
        <v>45.035428571428582</v>
      </c>
      <c r="CT110">
        <v>597.42142857142858</v>
      </c>
      <c r="CU110">
        <v>597.49</v>
      </c>
      <c r="CV110">
        <v>0</v>
      </c>
      <c r="CW110">
        <v>1670959378</v>
      </c>
      <c r="CX110">
        <v>0</v>
      </c>
      <c r="CY110">
        <v>1670954496.5999999</v>
      </c>
      <c r="CZ110" t="s">
        <v>356</v>
      </c>
      <c r="DA110">
        <v>1670954495.5999999</v>
      </c>
      <c r="DB110">
        <v>1670954496.5999999</v>
      </c>
      <c r="DC110">
        <v>16</v>
      </c>
      <c r="DD110">
        <v>-7.6999999999999999E-2</v>
      </c>
      <c r="DE110">
        <v>-1.0999999999999999E-2</v>
      </c>
      <c r="DF110">
        <v>-4.38</v>
      </c>
      <c r="DG110">
        <v>0.152</v>
      </c>
      <c r="DH110">
        <v>415</v>
      </c>
      <c r="DI110">
        <v>32</v>
      </c>
      <c r="DJ110">
        <v>0.4</v>
      </c>
      <c r="DK110">
        <v>0.41</v>
      </c>
      <c r="DL110">
        <v>-15.34706829268293</v>
      </c>
      <c r="DM110">
        <v>-0.57717491289199019</v>
      </c>
      <c r="DN110">
        <v>8.6694753094741672E-2</v>
      </c>
      <c r="DO110">
        <v>0</v>
      </c>
      <c r="DP110">
        <v>0.66414207317073171</v>
      </c>
      <c r="DQ110">
        <v>8.5884125435539055E-2</v>
      </c>
      <c r="DR110">
        <v>8.7738866610520758E-3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365</v>
      </c>
      <c r="EA110">
        <v>3.2967900000000001</v>
      </c>
      <c r="EB110">
        <v>2.6253199999999999</v>
      </c>
      <c r="EC110">
        <v>0.13439499999999999</v>
      </c>
      <c r="ED110">
        <v>0.134994</v>
      </c>
      <c r="EE110">
        <v>0.14400399999999999</v>
      </c>
      <c r="EF110">
        <v>0.140602</v>
      </c>
      <c r="EG110">
        <v>26193.9</v>
      </c>
      <c r="EH110">
        <v>26631.3</v>
      </c>
      <c r="EI110">
        <v>28154.1</v>
      </c>
      <c r="EJ110">
        <v>29633</v>
      </c>
      <c r="EK110">
        <v>33163.1</v>
      </c>
      <c r="EL110">
        <v>35347.699999999997</v>
      </c>
      <c r="EM110">
        <v>39738.400000000001</v>
      </c>
      <c r="EN110">
        <v>42344.5</v>
      </c>
      <c r="EO110">
        <v>2.2269299999999999</v>
      </c>
      <c r="EP110">
        <v>2.1924700000000001</v>
      </c>
      <c r="EQ110">
        <v>0.118494</v>
      </c>
      <c r="ER110">
        <v>0</v>
      </c>
      <c r="ES110">
        <v>31.665600000000001</v>
      </c>
      <c r="ET110">
        <v>999.9</v>
      </c>
      <c r="EU110">
        <v>72.599999999999994</v>
      </c>
      <c r="EV110">
        <v>34.200000000000003</v>
      </c>
      <c r="EW110">
        <v>38.812199999999997</v>
      </c>
      <c r="EX110">
        <v>57.584499999999998</v>
      </c>
      <c r="EY110">
        <v>-2.8044899999999999</v>
      </c>
      <c r="EZ110">
        <v>2</v>
      </c>
      <c r="FA110">
        <v>0.446961</v>
      </c>
      <c r="FB110">
        <v>0.43636399999999997</v>
      </c>
      <c r="FC110">
        <v>20.270399999999999</v>
      </c>
      <c r="FD110">
        <v>5.2199900000000001</v>
      </c>
      <c r="FE110">
        <v>12.004300000000001</v>
      </c>
      <c r="FF110">
        <v>4.9867499999999998</v>
      </c>
      <c r="FG110">
        <v>3.28443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1.86222</v>
      </c>
      <c r="FN110">
        <v>1.8642300000000001</v>
      </c>
      <c r="FO110">
        <v>1.8603400000000001</v>
      </c>
      <c r="FP110">
        <v>1.8610599999999999</v>
      </c>
      <c r="FQ110">
        <v>1.86019</v>
      </c>
      <c r="FR110">
        <v>1.8618699999999999</v>
      </c>
      <c r="FS110">
        <v>1.85842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-4.7160000000000002</v>
      </c>
      <c r="GH110">
        <v>0.15240000000000001</v>
      </c>
      <c r="GI110">
        <v>-3.43048097447471</v>
      </c>
      <c r="GJ110">
        <v>-2.7043828418459848E-3</v>
      </c>
      <c r="GK110">
        <v>1.1637646390227569E-6</v>
      </c>
      <c r="GL110">
        <v>-2.7935288173591201E-10</v>
      </c>
      <c r="GM110">
        <v>0.15243500000000409</v>
      </c>
      <c r="GN110">
        <v>0</v>
      </c>
      <c r="GO110">
        <v>0</v>
      </c>
      <c r="GP110">
        <v>0</v>
      </c>
      <c r="GQ110">
        <v>5</v>
      </c>
      <c r="GR110">
        <v>2087</v>
      </c>
      <c r="GS110">
        <v>4</v>
      </c>
      <c r="GT110">
        <v>31</v>
      </c>
      <c r="GU110">
        <v>80.8</v>
      </c>
      <c r="GV110">
        <v>80.8</v>
      </c>
      <c r="GW110">
        <v>1.9018600000000001</v>
      </c>
      <c r="GX110">
        <v>2.5537100000000001</v>
      </c>
      <c r="GY110">
        <v>2.04834</v>
      </c>
      <c r="GZ110">
        <v>2.6184099999999999</v>
      </c>
      <c r="HA110">
        <v>2.1972700000000001</v>
      </c>
      <c r="HB110">
        <v>2.2997999999999998</v>
      </c>
      <c r="HC110">
        <v>39.616700000000002</v>
      </c>
      <c r="HD110">
        <v>13.886900000000001</v>
      </c>
      <c r="HE110">
        <v>18</v>
      </c>
      <c r="HF110">
        <v>705.30499999999995</v>
      </c>
      <c r="HG110">
        <v>753.45500000000004</v>
      </c>
      <c r="HH110">
        <v>31.0016</v>
      </c>
      <c r="HI110">
        <v>33.086100000000002</v>
      </c>
      <c r="HJ110">
        <v>29.9999</v>
      </c>
      <c r="HK110">
        <v>32.936100000000003</v>
      </c>
      <c r="HL110">
        <v>32.923900000000003</v>
      </c>
      <c r="HM110">
        <v>38.063800000000001</v>
      </c>
      <c r="HN110">
        <v>10.7837</v>
      </c>
      <c r="HO110">
        <v>100</v>
      </c>
      <c r="HP110">
        <v>31</v>
      </c>
      <c r="HQ110">
        <v>635.60500000000002</v>
      </c>
      <c r="HR110">
        <v>35.055300000000003</v>
      </c>
      <c r="HS110">
        <v>99.203800000000001</v>
      </c>
      <c r="HT110">
        <v>98.203999999999994</v>
      </c>
    </row>
    <row r="111" spans="1:228" x14ac:dyDescent="0.2">
      <c r="A111">
        <v>96</v>
      </c>
      <c r="B111">
        <v>1670959349.5999999</v>
      </c>
      <c r="C111">
        <v>379</v>
      </c>
      <c r="D111" t="s">
        <v>551</v>
      </c>
      <c r="E111" t="s">
        <v>552</v>
      </c>
      <c r="F111">
        <v>4</v>
      </c>
      <c r="G111">
        <v>1670959347.2874999</v>
      </c>
      <c r="H111">
        <f t="shared" si="34"/>
        <v>1.7140369344818733E-3</v>
      </c>
      <c r="I111">
        <f t="shared" si="35"/>
        <v>1.7140369344818733</v>
      </c>
      <c r="J111">
        <f t="shared" si="36"/>
        <v>13.24608918830231</v>
      </c>
      <c r="K111">
        <f t="shared" si="37"/>
        <v>611.32337499999994</v>
      </c>
      <c r="L111">
        <f t="shared" si="38"/>
        <v>392.78603933031138</v>
      </c>
      <c r="M111">
        <f t="shared" si="39"/>
        <v>39.735197558738633</v>
      </c>
      <c r="N111">
        <f t="shared" si="40"/>
        <v>61.842969570189901</v>
      </c>
      <c r="O111">
        <f t="shared" si="41"/>
        <v>0.10467739643052046</v>
      </c>
      <c r="P111">
        <f t="shared" si="42"/>
        <v>3.6771767054594213</v>
      </c>
      <c r="Q111">
        <f t="shared" si="43"/>
        <v>0.10304971369579374</v>
      </c>
      <c r="R111">
        <f t="shared" si="44"/>
        <v>6.4550203544329568E-2</v>
      </c>
      <c r="S111">
        <f t="shared" si="45"/>
        <v>226.10809236144809</v>
      </c>
      <c r="T111">
        <f t="shared" si="46"/>
        <v>34.166110423466755</v>
      </c>
      <c r="U111">
        <f t="shared" si="47"/>
        <v>33.585587500000003</v>
      </c>
      <c r="V111">
        <f t="shared" si="48"/>
        <v>5.2207354088958233</v>
      </c>
      <c r="W111">
        <f t="shared" si="49"/>
        <v>69.697893280850479</v>
      </c>
      <c r="X111">
        <f t="shared" si="50"/>
        <v>3.6115436776075627</v>
      </c>
      <c r="Y111">
        <f t="shared" si="51"/>
        <v>5.1817113941374116</v>
      </c>
      <c r="Z111">
        <f t="shared" si="52"/>
        <v>1.6091917312882607</v>
      </c>
      <c r="AA111">
        <f t="shared" si="53"/>
        <v>-75.589028810650618</v>
      </c>
      <c r="AB111">
        <f t="shared" si="54"/>
        <v>-26.572123521140043</v>
      </c>
      <c r="AC111">
        <f t="shared" si="55"/>
        <v>-1.6633872105196164</v>
      </c>
      <c r="AD111">
        <f t="shared" si="56"/>
        <v>122.28355281913781</v>
      </c>
      <c r="AE111">
        <f t="shared" si="57"/>
        <v>36.02322305310566</v>
      </c>
      <c r="AF111">
        <f t="shared" si="58"/>
        <v>1.6931857123669247</v>
      </c>
      <c r="AG111">
        <f t="shared" si="59"/>
        <v>13.24608918830231</v>
      </c>
      <c r="AH111">
        <v>649.23580295764293</v>
      </c>
      <c r="AI111">
        <v>636.99339999999972</v>
      </c>
      <c r="AJ111">
        <v>1.6766146394048489</v>
      </c>
      <c r="AK111">
        <v>63.959090836484933</v>
      </c>
      <c r="AL111">
        <f t="shared" si="60"/>
        <v>1.7140369344818733</v>
      </c>
      <c r="AM111">
        <v>35.019399491411598</v>
      </c>
      <c r="AN111">
        <v>35.70531575757574</v>
      </c>
      <c r="AO111">
        <v>1.10184994626288E-4</v>
      </c>
      <c r="AP111">
        <v>94.062117317295773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47208.70453665722</v>
      </c>
      <c r="AV111">
        <f t="shared" si="64"/>
        <v>1199.95</v>
      </c>
      <c r="AW111">
        <f t="shared" si="65"/>
        <v>1025.8834260940146</v>
      </c>
      <c r="AX111">
        <f t="shared" si="66"/>
        <v>0.85493847751490848</v>
      </c>
      <c r="AY111">
        <f t="shared" si="67"/>
        <v>0.18843126160377355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1670959347.2874999</v>
      </c>
      <c r="BF111">
        <v>611.32337499999994</v>
      </c>
      <c r="BG111">
        <v>626.7165</v>
      </c>
      <c r="BH111">
        <v>35.700437500000007</v>
      </c>
      <c r="BI111">
        <v>35.022237500000003</v>
      </c>
      <c r="BJ111">
        <v>616.04375000000005</v>
      </c>
      <c r="BK111">
        <v>35.548000000000002</v>
      </c>
      <c r="BL111">
        <v>650.01375000000007</v>
      </c>
      <c r="BM111">
        <v>101.062375</v>
      </c>
      <c r="BN111">
        <v>0.10007371249999999</v>
      </c>
      <c r="BO111">
        <v>33.451549999999997</v>
      </c>
      <c r="BP111">
        <v>33.585587500000003</v>
      </c>
      <c r="BQ111">
        <v>999.9</v>
      </c>
      <c r="BR111">
        <v>0</v>
      </c>
      <c r="BS111">
        <v>0</v>
      </c>
      <c r="BT111">
        <v>8997.4237499999981</v>
      </c>
      <c r="BU111">
        <v>0</v>
      </c>
      <c r="BV111">
        <v>1615.0987500000001</v>
      </c>
      <c r="BW111">
        <v>-15.3929125</v>
      </c>
      <c r="BX111">
        <v>633.9559999999999</v>
      </c>
      <c r="BY111">
        <v>649.46199999999999</v>
      </c>
      <c r="BZ111">
        <v>0.67820487500000004</v>
      </c>
      <c r="CA111">
        <v>626.7165</v>
      </c>
      <c r="CB111">
        <v>35.022237500000003</v>
      </c>
      <c r="CC111">
        <v>3.6079737500000002</v>
      </c>
      <c r="CD111">
        <v>3.5394350000000001</v>
      </c>
      <c r="CE111">
        <v>27.136624999999999</v>
      </c>
      <c r="CF111">
        <v>26.810112499999999</v>
      </c>
      <c r="CG111">
        <v>1199.95</v>
      </c>
      <c r="CH111">
        <v>0.49996937499999999</v>
      </c>
      <c r="CI111">
        <v>0.50003062499999995</v>
      </c>
      <c r="CJ111">
        <v>0</v>
      </c>
      <c r="CK111">
        <v>707.14975000000004</v>
      </c>
      <c r="CL111">
        <v>4.9990899999999998</v>
      </c>
      <c r="CM111">
        <v>7694.0450000000001</v>
      </c>
      <c r="CN111">
        <v>9557.3525000000009</v>
      </c>
      <c r="CO111">
        <v>43.686999999999998</v>
      </c>
      <c r="CP111">
        <v>46.186999999999998</v>
      </c>
      <c r="CQ111">
        <v>44.554250000000003</v>
      </c>
      <c r="CR111">
        <v>45.125</v>
      </c>
      <c r="CS111">
        <v>45.03875</v>
      </c>
      <c r="CT111">
        <v>597.43624999999997</v>
      </c>
      <c r="CU111">
        <v>597.51375000000007</v>
      </c>
      <c r="CV111">
        <v>0</v>
      </c>
      <c r="CW111">
        <v>1670959381.5999999</v>
      </c>
      <c r="CX111">
        <v>0</v>
      </c>
      <c r="CY111">
        <v>1670954496.5999999</v>
      </c>
      <c r="CZ111" t="s">
        <v>356</v>
      </c>
      <c r="DA111">
        <v>1670954495.5999999</v>
      </c>
      <c r="DB111">
        <v>1670954496.5999999</v>
      </c>
      <c r="DC111">
        <v>16</v>
      </c>
      <c r="DD111">
        <v>-7.6999999999999999E-2</v>
      </c>
      <c r="DE111">
        <v>-1.0999999999999999E-2</v>
      </c>
      <c r="DF111">
        <v>-4.38</v>
      </c>
      <c r="DG111">
        <v>0.152</v>
      </c>
      <c r="DH111">
        <v>415</v>
      </c>
      <c r="DI111">
        <v>32</v>
      </c>
      <c r="DJ111">
        <v>0.4</v>
      </c>
      <c r="DK111">
        <v>0.41</v>
      </c>
      <c r="DL111">
        <v>-15.384617499999999</v>
      </c>
      <c r="DM111">
        <v>-4.583302063786969E-2</v>
      </c>
      <c r="DN111">
        <v>3.8687025522130852E-2</v>
      </c>
      <c r="DO111">
        <v>1</v>
      </c>
      <c r="DP111">
        <v>0.66924814999999993</v>
      </c>
      <c r="DQ111">
        <v>6.9360450281423944E-2</v>
      </c>
      <c r="DR111">
        <v>7.0026845586175024E-3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2</v>
      </c>
      <c r="DY111">
        <v>2</v>
      </c>
      <c r="DZ111" t="s">
        <v>480</v>
      </c>
      <c r="EA111">
        <v>3.2967900000000001</v>
      </c>
      <c r="EB111">
        <v>2.62534</v>
      </c>
      <c r="EC111">
        <v>0.13539399999999999</v>
      </c>
      <c r="ED111">
        <v>0.13597600000000001</v>
      </c>
      <c r="EE111">
        <v>0.14403199999999999</v>
      </c>
      <c r="EF111">
        <v>0.140623</v>
      </c>
      <c r="EG111">
        <v>26163.7</v>
      </c>
      <c r="EH111">
        <v>26600.799999999999</v>
      </c>
      <c r="EI111">
        <v>28154.1</v>
      </c>
      <c r="EJ111">
        <v>29632.799999999999</v>
      </c>
      <c r="EK111">
        <v>33162.1</v>
      </c>
      <c r="EL111">
        <v>35346.6</v>
      </c>
      <c r="EM111">
        <v>39738.5</v>
      </c>
      <c r="EN111">
        <v>42344.2</v>
      </c>
      <c r="EO111">
        <v>2.2271200000000002</v>
      </c>
      <c r="EP111">
        <v>2.1926299999999999</v>
      </c>
      <c r="EQ111">
        <v>0.11795</v>
      </c>
      <c r="ER111">
        <v>0</v>
      </c>
      <c r="ES111">
        <v>31.675000000000001</v>
      </c>
      <c r="ET111">
        <v>999.9</v>
      </c>
      <c r="EU111">
        <v>72.599999999999994</v>
      </c>
      <c r="EV111">
        <v>34.200000000000003</v>
      </c>
      <c r="EW111">
        <v>38.813600000000001</v>
      </c>
      <c r="EX111">
        <v>57.944499999999998</v>
      </c>
      <c r="EY111">
        <v>-2.8966400000000001</v>
      </c>
      <c r="EZ111">
        <v>2</v>
      </c>
      <c r="FA111">
        <v>0.44675599999999999</v>
      </c>
      <c r="FB111">
        <v>0.44192300000000001</v>
      </c>
      <c r="FC111">
        <v>20.270199999999999</v>
      </c>
      <c r="FD111">
        <v>5.2192400000000001</v>
      </c>
      <c r="FE111">
        <v>12.0044</v>
      </c>
      <c r="FF111">
        <v>4.9869000000000003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1.8622000000000001</v>
      </c>
      <c r="FN111">
        <v>1.86425</v>
      </c>
      <c r="FO111">
        <v>1.8603400000000001</v>
      </c>
      <c r="FP111">
        <v>1.86104</v>
      </c>
      <c r="FQ111">
        <v>1.86019</v>
      </c>
      <c r="FR111">
        <v>1.86188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-4.726</v>
      </c>
      <c r="GH111">
        <v>0.15240000000000001</v>
      </c>
      <c r="GI111">
        <v>-3.43048097447471</v>
      </c>
      <c r="GJ111">
        <v>-2.7043828418459848E-3</v>
      </c>
      <c r="GK111">
        <v>1.1637646390227569E-6</v>
      </c>
      <c r="GL111">
        <v>-2.7935288173591201E-10</v>
      </c>
      <c r="GM111">
        <v>0.15243500000000409</v>
      </c>
      <c r="GN111">
        <v>0</v>
      </c>
      <c r="GO111">
        <v>0</v>
      </c>
      <c r="GP111">
        <v>0</v>
      </c>
      <c r="GQ111">
        <v>5</v>
      </c>
      <c r="GR111">
        <v>2087</v>
      </c>
      <c r="GS111">
        <v>4</v>
      </c>
      <c r="GT111">
        <v>31</v>
      </c>
      <c r="GU111">
        <v>80.900000000000006</v>
      </c>
      <c r="GV111">
        <v>80.900000000000006</v>
      </c>
      <c r="GW111">
        <v>1.9189499999999999</v>
      </c>
      <c r="GX111">
        <v>2.5390600000000001</v>
      </c>
      <c r="GY111">
        <v>2.04834</v>
      </c>
      <c r="GZ111">
        <v>2.6184099999999999</v>
      </c>
      <c r="HA111">
        <v>2.1972700000000001</v>
      </c>
      <c r="HB111">
        <v>2.3339799999999999</v>
      </c>
      <c r="HC111">
        <v>39.616700000000002</v>
      </c>
      <c r="HD111">
        <v>13.9131</v>
      </c>
      <c r="HE111">
        <v>18</v>
      </c>
      <c r="HF111">
        <v>705.47299999999996</v>
      </c>
      <c r="HG111">
        <v>753.601</v>
      </c>
      <c r="HH111">
        <v>31.0016</v>
      </c>
      <c r="HI111">
        <v>33.086100000000002</v>
      </c>
      <c r="HJ111">
        <v>29.9999</v>
      </c>
      <c r="HK111">
        <v>32.936100000000003</v>
      </c>
      <c r="HL111">
        <v>32.923900000000003</v>
      </c>
      <c r="HM111">
        <v>38.389000000000003</v>
      </c>
      <c r="HN111">
        <v>10.7837</v>
      </c>
      <c r="HO111">
        <v>100</v>
      </c>
      <c r="HP111">
        <v>31</v>
      </c>
      <c r="HQ111">
        <v>642.44600000000003</v>
      </c>
      <c r="HR111">
        <v>35.055300000000003</v>
      </c>
      <c r="HS111">
        <v>99.203800000000001</v>
      </c>
      <c r="HT111">
        <v>98.203299999999999</v>
      </c>
    </row>
    <row r="112" spans="1:228" x14ac:dyDescent="0.2">
      <c r="A112">
        <v>97</v>
      </c>
      <c r="B112">
        <v>1670959353.5999999</v>
      </c>
      <c r="C112">
        <v>383</v>
      </c>
      <c r="D112" t="s">
        <v>553</v>
      </c>
      <c r="E112" t="s">
        <v>554</v>
      </c>
      <c r="F112">
        <v>4</v>
      </c>
      <c r="G112">
        <v>1670959351.5999999</v>
      </c>
      <c r="H112">
        <f t="shared" si="34"/>
        <v>1.8048283448531322E-3</v>
      </c>
      <c r="I112">
        <f t="shared" si="35"/>
        <v>1.8048283448531321</v>
      </c>
      <c r="J112">
        <f t="shared" si="36"/>
        <v>13.544486855026074</v>
      </c>
      <c r="K112">
        <f t="shared" si="37"/>
        <v>618.26214285714286</v>
      </c>
      <c r="L112">
        <f t="shared" si="38"/>
        <v>405.67947752655726</v>
      </c>
      <c r="M112">
        <f t="shared" si="39"/>
        <v>41.03933159995038</v>
      </c>
      <c r="N112">
        <f t="shared" si="40"/>
        <v>62.544610960137042</v>
      </c>
      <c r="O112">
        <f t="shared" si="41"/>
        <v>0.11045093683011595</v>
      </c>
      <c r="P112">
        <f t="shared" si="42"/>
        <v>3.6777574561032647</v>
      </c>
      <c r="Q112">
        <f t="shared" si="43"/>
        <v>0.10864070593913154</v>
      </c>
      <c r="R112">
        <f t="shared" si="44"/>
        <v>6.8060611915359545E-2</v>
      </c>
      <c r="S112">
        <f t="shared" si="45"/>
        <v>226.12884480728323</v>
      </c>
      <c r="T112">
        <f t="shared" si="46"/>
        <v>34.15645833681203</v>
      </c>
      <c r="U112">
        <f t="shared" si="47"/>
        <v>33.583928571428572</v>
      </c>
      <c r="V112">
        <f t="shared" si="48"/>
        <v>5.2202508663417566</v>
      </c>
      <c r="W112">
        <f t="shared" si="49"/>
        <v>69.690184611635715</v>
      </c>
      <c r="X112">
        <f t="shared" si="50"/>
        <v>3.6130384669329256</v>
      </c>
      <c r="Y112">
        <f t="shared" si="51"/>
        <v>5.1844294674600127</v>
      </c>
      <c r="Z112">
        <f t="shared" si="52"/>
        <v>1.607212399408831</v>
      </c>
      <c r="AA112">
        <f t="shared" si="53"/>
        <v>-79.592930008023131</v>
      </c>
      <c r="AB112">
        <f t="shared" si="54"/>
        <v>-24.39068948044654</v>
      </c>
      <c r="AC112">
        <f t="shared" si="55"/>
        <v>-1.5266481681386983</v>
      </c>
      <c r="AD112">
        <f t="shared" si="56"/>
        <v>120.61857715067485</v>
      </c>
      <c r="AE112">
        <f t="shared" si="57"/>
        <v>36.21701921709581</v>
      </c>
      <c r="AF112">
        <f t="shared" si="58"/>
        <v>1.7122015713948444</v>
      </c>
      <c r="AG112">
        <f t="shared" si="59"/>
        <v>13.544486855026074</v>
      </c>
      <c r="AH112">
        <v>655.97626456968328</v>
      </c>
      <c r="AI112">
        <v>643.65595151515117</v>
      </c>
      <c r="AJ112">
        <v>1.6636683683274029</v>
      </c>
      <c r="AK112">
        <v>63.959090836484933</v>
      </c>
      <c r="AL112">
        <f t="shared" si="60"/>
        <v>1.8048283448531321</v>
      </c>
      <c r="AM112">
        <v>35.027199909677272</v>
      </c>
      <c r="AN112">
        <v>35.718468484848479</v>
      </c>
      <c r="AO112">
        <v>5.5158470118354666E-3</v>
      </c>
      <c r="AP112">
        <v>94.062117317295773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47217.623671903217</v>
      </c>
      <c r="AV112">
        <f t="shared" si="64"/>
        <v>1200.0642857142859</v>
      </c>
      <c r="AW112">
        <f t="shared" si="65"/>
        <v>1025.9807278794215</v>
      </c>
      <c r="AX112">
        <f t="shared" si="66"/>
        <v>0.85493813964203691</v>
      </c>
      <c r="AY112">
        <f t="shared" si="67"/>
        <v>0.18843060950913135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1670959351.5999999</v>
      </c>
      <c r="BF112">
        <v>618.26214285714286</v>
      </c>
      <c r="BG112">
        <v>633.74571428571437</v>
      </c>
      <c r="BH112">
        <v>35.715385714285723</v>
      </c>
      <c r="BI112">
        <v>35.02957142857143</v>
      </c>
      <c r="BJ112">
        <v>622.99342857142858</v>
      </c>
      <c r="BK112">
        <v>35.562928571428571</v>
      </c>
      <c r="BL112">
        <v>650.00600000000009</v>
      </c>
      <c r="BM112">
        <v>101.062</v>
      </c>
      <c r="BN112">
        <v>9.9961285714285725E-2</v>
      </c>
      <c r="BO112">
        <v>33.460914285714288</v>
      </c>
      <c r="BP112">
        <v>33.583928571428572</v>
      </c>
      <c r="BQ112">
        <v>999.89999999999986</v>
      </c>
      <c r="BR112">
        <v>0</v>
      </c>
      <c r="BS112">
        <v>0</v>
      </c>
      <c r="BT112">
        <v>8999.4628571428584</v>
      </c>
      <c r="BU112">
        <v>0</v>
      </c>
      <c r="BV112">
        <v>1614.73</v>
      </c>
      <c r="BW112">
        <v>-15.48344285714286</v>
      </c>
      <c r="BX112">
        <v>641.16157142857139</v>
      </c>
      <c r="BY112">
        <v>656.75142857142862</v>
      </c>
      <c r="BZ112">
        <v>0.68578785714285695</v>
      </c>
      <c r="CA112">
        <v>633.74571428571437</v>
      </c>
      <c r="CB112">
        <v>35.02957142857143</v>
      </c>
      <c r="CC112">
        <v>3.60947</v>
      </c>
      <c r="CD112">
        <v>3.5401614285714289</v>
      </c>
      <c r="CE112">
        <v>27.14365714285714</v>
      </c>
      <c r="CF112">
        <v>26.813585714285718</v>
      </c>
      <c r="CG112">
        <v>1200.0642857142859</v>
      </c>
      <c r="CH112">
        <v>0.49997942857142857</v>
      </c>
      <c r="CI112">
        <v>0.50002057142857137</v>
      </c>
      <c r="CJ112">
        <v>0</v>
      </c>
      <c r="CK112">
        <v>707.90257142857149</v>
      </c>
      <c r="CL112">
        <v>4.9990899999999998</v>
      </c>
      <c r="CM112">
        <v>7703.4385714285718</v>
      </c>
      <c r="CN112">
        <v>9558.295714285714</v>
      </c>
      <c r="CO112">
        <v>43.686999999999998</v>
      </c>
      <c r="CP112">
        <v>46.204999999999998</v>
      </c>
      <c r="CQ112">
        <v>44.553142857142859</v>
      </c>
      <c r="CR112">
        <v>45.186999999999998</v>
      </c>
      <c r="CS112">
        <v>45.061999999999998</v>
      </c>
      <c r="CT112">
        <v>597.50714285714287</v>
      </c>
      <c r="CU112">
        <v>597.55714285714282</v>
      </c>
      <c r="CV112">
        <v>0</v>
      </c>
      <c r="CW112">
        <v>1670959385.8</v>
      </c>
      <c r="CX112">
        <v>0</v>
      </c>
      <c r="CY112">
        <v>1670954496.5999999</v>
      </c>
      <c r="CZ112" t="s">
        <v>356</v>
      </c>
      <c r="DA112">
        <v>1670954495.5999999</v>
      </c>
      <c r="DB112">
        <v>1670954496.5999999</v>
      </c>
      <c r="DC112">
        <v>16</v>
      </c>
      <c r="DD112">
        <v>-7.6999999999999999E-2</v>
      </c>
      <c r="DE112">
        <v>-1.0999999999999999E-2</v>
      </c>
      <c r="DF112">
        <v>-4.38</v>
      </c>
      <c r="DG112">
        <v>0.152</v>
      </c>
      <c r="DH112">
        <v>415</v>
      </c>
      <c r="DI112">
        <v>32</v>
      </c>
      <c r="DJ112">
        <v>0.4</v>
      </c>
      <c r="DK112">
        <v>0.41</v>
      </c>
      <c r="DL112">
        <v>-15.405853658536589</v>
      </c>
      <c r="DM112">
        <v>-0.122420905923344</v>
      </c>
      <c r="DN112">
        <v>4.5070065224026942E-2</v>
      </c>
      <c r="DO112">
        <v>0</v>
      </c>
      <c r="DP112">
        <v>0.67422846341463405</v>
      </c>
      <c r="DQ112">
        <v>7.0197010452960173E-2</v>
      </c>
      <c r="DR112">
        <v>7.2541756220799187E-3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365</v>
      </c>
      <c r="EA112">
        <v>3.29664</v>
      </c>
      <c r="EB112">
        <v>2.6250499999999999</v>
      </c>
      <c r="EC112">
        <v>0.13637299999999999</v>
      </c>
      <c r="ED112">
        <v>0.136965</v>
      </c>
      <c r="EE112">
        <v>0.144064</v>
      </c>
      <c r="EF112">
        <v>0.14063999999999999</v>
      </c>
      <c r="EG112">
        <v>26134.1</v>
      </c>
      <c r="EH112">
        <v>26569.7</v>
      </c>
      <c r="EI112">
        <v>28154.1</v>
      </c>
      <c r="EJ112">
        <v>29632.1</v>
      </c>
      <c r="EK112">
        <v>33161.199999999997</v>
      </c>
      <c r="EL112">
        <v>35345.1</v>
      </c>
      <c r="EM112">
        <v>39738.800000000003</v>
      </c>
      <c r="EN112">
        <v>42343.1</v>
      </c>
      <c r="EO112">
        <v>2.2267700000000001</v>
      </c>
      <c r="EP112">
        <v>2.1927500000000002</v>
      </c>
      <c r="EQ112">
        <v>0.11727600000000001</v>
      </c>
      <c r="ER112">
        <v>0</v>
      </c>
      <c r="ES112">
        <v>31.684799999999999</v>
      </c>
      <c r="ET112">
        <v>999.9</v>
      </c>
      <c r="EU112">
        <v>72.599999999999994</v>
      </c>
      <c r="EV112">
        <v>34.200000000000003</v>
      </c>
      <c r="EW112">
        <v>38.809100000000001</v>
      </c>
      <c r="EX112">
        <v>57.794499999999999</v>
      </c>
      <c r="EY112">
        <v>-2.9046500000000002</v>
      </c>
      <c r="EZ112">
        <v>2</v>
      </c>
      <c r="FA112">
        <v>0.44640000000000002</v>
      </c>
      <c r="FB112">
        <v>0.44690600000000003</v>
      </c>
      <c r="FC112">
        <v>20.27</v>
      </c>
      <c r="FD112">
        <v>5.2181899999999999</v>
      </c>
      <c r="FE112">
        <v>12.004</v>
      </c>
      <c r="FF112">
        <v>4.9859499999999999</v>
      </c>
      <c r="FG112">
        <v>3.2841999999999998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1.86222</v>
      </c>
      <c r="FN112">
        <v>1.8642300000000001</v>
      </c>
      <c r="FO112">
        <v>1.8603499999999999</v>
      </c>
      <c r="FP112">
        <v>1.86107</v>
      </c>
      <c r="FQ112">
        <v>1.8601700000000001</v>
      </c>
      <c r="FR112">
        <v>1.8618600000000001</v>
      </c>
      <c r="FS112">
        <v>1.85843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-4.7359999999999998</v>
      </c>
      <c r="GH112">
        <v>0.1525</v>
      </c>
      <c r="GI112">
        <v>-3.43048097447471</v>
      </c>
      <c r="GJ112">
        <v>-2.7043828418459848E-3</v>
      </c>
      <c r="GK112">
        <v>1.1637646390227569E-6</v>
      </c>
      <c r="GL112">
        <v>-2.7935288173591201E-10</v>
      </c>
      <c r="GM112">
        <v>0.15243500000000409</v>
      </c>
      <c r="GN112">
        <v>0</v>
      </c>
      <c r="GO112">
        <v>0</v>
      </c>
      <c r="GP112">
        <v>0</v>
      </c>
      <c r="GQ112">
        <v>5</v>
      </c>
      <c r="GR112">
        <v>2087</v>
      </c>
      <c r="GS112">
        <v>4</v>
      </c>
      <c r="GT112">
        <v>31</v>
      </c>
      <c r="GU112">
        <v>81</v>
      </c>
      <c r="GV112">
        <v>81</v>
      </c>
      <c r="GW112">
        <v>1.9348099999999999</v>
      </c>
      <c r="GX112">
        <v>2.5488300000000002</v>
      </c>
      <c r="GY112">
        <v>2.04834</v>
      </c>
      <c r="GZ112">
        <v>2.6184099999999999</v>
      </c>
      <c r="HA112">
        <v>2.1972700000000001</v>
      </c>
      <c r="HB112">
        <v>2.34985</v>
      </c>
      <c r="HC112">
        <v>39.616700000000002</v>
      </c>
      <c r="HD112">
        <v>13.8956</v>
      </c>
      <c r="HE112">
        <v>18</v>
      </c>
      <c r="HF112">
        <v>705.18</v>
      </c>
      <c r="HG112">
        <v>753.72199999999998</v>
      </c>
      <c r="HH112">
        <v>31.0015</v>
      </c>
      <c r="HI112">
        <v>33.084800000000001</v>
      </c>
      <c r="HJ112">
        <v>29.9999</v>
      </c>
      <c r="HK112">
        <v>32.936100000000003</v>
      </c>
      <c r="HL112">
        <v>32.923900000000003</v>
      </c>
      <c r="HM112">
        <v>38.715600000000002</v>
      </c>
      <c r="HN112">
        <v>10.464399999999999</v>
      </c>
      <c r="HO112">
        <v>100</v>
      </c>
      <c r="HP112">
        <v>31</v>
      </c>
      <c r="HQ112">
        <v>649.14200000000005</v>
      </c>
      <c r="HR112">
        <v>35.160899999999998</v>
      </c>
      <c r="HS112">
        <v>99.204400000000007</v>
      </c>
      <c r="HT112">
        <v>98.200900000000004</v>
      </c>
    </row>
    <row r="113" spans="1:228" x14ac:dyDescent="0.2">
      <c r="A113">
        <v>98</v>
      </c>
      <c r="B113">
        <v>1670959357.5999999</v>
      </c>
      <c r="C113">
        <v>387</v>
      </c>
      <c r="D113" t="s">
        <v>555</v>
      </c>
      <c r="E113" t="s">
        <v>556</v>
      </c>
      <c r="F113">
        <v>4</v>
      </c>
      <c r="G113">
        <v>1670959355.2874999</v>
      </c>
      <c r="H113">
        <f t="shared" si="34"/>
        <v>1.7280626350068226E-3</v>
      </c>
      <c r="I113">
        <f t="shared" si="35"/>
        <v>1.7280626350068227</v>
      </c>
      <c r="J113">
        <f t="shared" si="36"/>
        <v>13.788333541048903</v>
      </c>
      <c r="K113">
        <f t="shared" si="37"/>
        <v>624.20737499999996</v>
      </c>
      <c r="L113">
        <f t="shared" si="38"/>
        <v>398.85404715180624</v>
      </c>
      <c r="M113">
        <f t="shared" si="39"/>
        <v>40.348733658653437</v>
      </c>
      <c r="N113">
        <f t="shared" si="40"/>
        <v>63.14584821564133</v>
      </c>
      <c r="O113">
        <f t="shared" si="41"/>
        <v>0.10559382212842047</v>
      </c>
      <c r="P113">
        <f t="shared" si="42"/>
        <v>3.6780707669575943</v>
      </c>
      <c r="Q113">
        <f t="shared" si="43"/>
        <v>0.10393815351119551</v>
      </c>
      <c r="R113">
        <f t="shared" si="44"/>
        <v>6.5107938673980612E-2</v>
      </c>
      <c r="S113">
        <f t="shared" si="45"/>
        <v>226.11191998559971</v>
      </c>
      <c r="T113">
        <f t="shared" si="46"/>
        <v>34.179472678182073</v>
      </c>
      <c r="U113">
        <f t="shared" si="47"/>
        <v>33.589925000000001</v>
      </c>
      <c r="V113">
        <f t="shared" si="48"/>
        <v>5.2220024978100739</v>
      </c>
      <c r="W113">
        <f t="shared" si="49"/>
        <v>69.67242108943266</v>
      </c>
      <c r="X113">
        <f t="shared" si="50"/>
        <v>3.6135510539303217</v>
      </c>
      <c r="Y113">
        <f t="shared" si="51"/>
        <v>5.1864869878598139</v>
      </c>
      <c r="Z113">
        <f t="shared" si="52"/>
        <v>1.6084514438797521</v>
      </c>
      <c r="AA113">
        <f t="shared" si="53"/>
        <v>-76.207562203800876</v>
      </c>
      <c r="AB113">
        <f t="shared" si="54"/>
        <v>-24.176770533622943</v>
      </c>
      <c r="AC113">
        <f t="shared" si="55"/>
        <v>-1.5132266402367265</v>
      </c>
      <c r="AD113">
        <f t="shared" si="56"/>
        <v>124.21436060793917</v>
      </c>
      <c r="AE113">
        <f t="shared" si="57"/>
        <v>36.640652304599577</v>
      </c>
      <c r="AF113">
        <f t="shared" si="58"/>
        <v>1.7299108709776232</v>
      </c>
      <c r="AG113">
        <f t="shared" si="59"/>
        <v>13.788333541048903</v>
      </c>
      <c r="AH113">
        <v>662.8603828277536</v>
      </c>
      <c r="AI113">
        <v>650.37306666666632</v>
      </c>
      <c r="AJ113">
        <v>1.679227215035727</v>
      </c>
      <c r="AK113">
        <v>63.959090836484933</v>
      </c>
      <c r="AL113">
        <f t="shared" si="60"/>
        <v>1.7280626350068227</v>
      </c>
      <c r="AM113">
        <v>35.031777854486613</v>
      </c>
      <c r="AN113">
        <v>35.723298181818187</v>
      </c>
      <c r="AO113">
        <v>1.2632838005446141E-4</v>
      </c>
      <c r="AP113">
        <v>94.062117317295773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47222.123418262614</v>
      </c>
      <c r="AV113">
        <f t="shared" si="64"/>
        <v>1199.9762499999999</v>
      </c>
      <c r="AW113">
        <f t="shared" si="65"/>
        <v>1025.9052885935748</v>
      </c>
      <c r="AX113">
        <f t="shared" si="66"/>
        <v>0.85493799447578644</v>
      </c>
      <c r="AY113">
        <f t="shared" si="67"/>
        <v>0.18843032933826792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1670959355.2874999</v>
      </c>
      <c r="BF113">
        <v>624.20737499999996</v>
      </c>
      <c r="BG113">
        <v>639.87762499999997</v>
      </c>
      <c r="BH113">
        <v>35.7205625</v>
      </c>
      <c r="BI113">
        <v>35.027574999999999</v>
      </c>
      <c r="BJ113">
        <v>628.94787500000007</v>
      </c>
      <c r="BK113">
        <v>35.568112499999998</v>
      </c>
      <c r="BL113">
        <v>649.92762500000003</v>
      </c>
      <c r="BM113">
        <v>101.062</v>
      </c>
      <c r="BN113">
        <v>9.9650349999999999E-2</v>
      </c>
      <c r="BO113">
        <v>33.468000000000004</v>
      </c>
      <c r="BP113">
        <v>33.589925000000001</v>
      </c>
      <c r="BQ113">
        <v>999.9</v>
      </c>
      <c r="BR113">
        <v>0</v>
      </c>
      <c r="BS113">
        <v>0</v>
      </c>
      <c r="BT113">
        <v>9000.5450000000001</v>
      </c>
      <c r="BU113">
        <v>0</v>
      </c>
      <c r="BV113">
        <v>1615.02125</v>
      </c>
      <c r="BW113">
        <v>-15.6700625</v>
      </c>
      <c r="BX113">
        <v>647.33050000000003</v>
      </c>
      <c r="BY113">
        <v>663.104375</v>
      </c>
      <c r="BZ113">
        <v>0.69298650000000006</v>
      </c>
      <c r="CA113">
        <v>639.87762499999997</v>
      </c>
      <c r="CB113">
        <v>35.027574999999999</v>
      </c>
      <c r="CC113">
        <v>3.609985</v>
      </c>
      <c r="CD113">
        <v>3.5399525000000001</v>
      </c>
      <c r="CE113">
        <v>27.1460875</v>
      </c>
      <c r="CF113">
        <v>26.812562499999999</v>
      </c>
      <c r="CG113">
        <v>1199.9762499999999</v>
      </c>
      <c r="CH113">
        <v>0.49998287499999999</v>
      </c>
      <c r="CI113">
        <v>0.50001712499999995</v>
      </c>
      <c r="CJ113">
        <v>0</v>
      </c>
      <c r="CK113">
        <v>708.50887499999999</v>
      </c>
      <c r="CL113">
        <v>4.9990899999999998</v>
      </c>
      <c r="CM113">
        <v>7710.5212499999998</v>
      </c>
      <c r="CN113">
        <v>9557.6137500000004</v>
      </c>
      <c r="CO113">
        <v>43.686999999999998</v>
      </c>
      <c r="CP113">
        <v>46.242125000000001</v>
      </c>
      <c r="CQ113">
        <v>44.561999999999998</v>
      </c>
      <c r="CR113">
        <v>45.186999999999998</v>
      </c>
      <c r="CS113">
        <v>45.061999999999998</v>
      </c>
      <c r="CT113">
        <v>597.46875</v>
      </c>
      <c r="CU113">
        <v>597.50750000000005</v>
      </c>
      <c r="CV113">
        <v>0</v>
      </c>
      <c r="CW113">
        <v>1670959390</v>
      </c>
      <c r="CX113">
        <v>0</v>
      </c>
      <c r="CY113">
        <v>1670954496.5999999</v>
      </c>
      <c r="CZ113" t="s">
        <v>356</v>
      </c>
      <c r="DA113">
        <v>1670954495.5999999</v>
      </c>
      <c r="DB113">
        <v>1670954496.5999999</v>
      </c>
      <c r="DC113">
        <v>16</v>
      </c>
      <c r="DD113">
        <v>-7.6999999999999999E-2</v>
      </c>
      <c r="DE113">
        <v>-1.0999999999999999E-2</v>
      </c>
      <c r="DF113">
        <v>-4.38</v>
      </c>
      <c r="DG113">
        <v>0.152</v>
      </c>
      <c r="DH113">
        <v>415</v>
      </c>
      <c r="DI113">
        <v>32</v>
      </c>
      <c r="DJ113">
        <v>0.4</v>
      </c>
      <c r="DK113">
        <v>0.41</v>
      </c>
      <c r="DL113">
        <v>-15.454856097560979</v>
      </c>
      <c r="DM113">
        <v>-0.76699233449479587</v>
      </c>
      <c r="DN113">
        <v>0.1083451464326053</v>
      </c>
      <c r="DO113">
        <v>0</v>
      </c>
      <c r="DP113">
        <v>0.67933224390243907</v>
      </c>
      <c r="DQ113">
        <v>7.9803679442508602E-2</v>
      </c>
      <c r="DR113">
        <v>8.3236056937717549E-3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3.2967</v>
      </c>
      <c r="EB113">
        <v>2.6251899999999999</v>
      </c>
      <c r="EC113">
        <v>0.13735600000000001</v>
      </c>
      <c r="ED113">
        <v>0.13796600000000001</v>
      </c>
      <c r="EE113">
        <v>0.14407700000000001</v>
      </c>
      <c r="EF113">
        <v>0.1406</v>
      </c>
      <c r="EG113">
        <v>26104.1</v>
      </c>
      <c r="EH113">
        <v>26539.200000000001</v>
      </c>
      <c r="EI113">
        <v>28153.9</v>
      </c>
      <c r="EJ113">
        <v>29632.5</v>
      </c>
      <c r="EK113">
        <v>33160.699999999997</v>
      </c>
      <c r="EL113">
        <v>35347.199999999997</v>
      </c>
      <c r="EM113">
        <v>39738.699999999997</v>
      </c>
      <c r="EN113">
        <v>42343.5</v>
      </c>
      <c r="EO113">
        <v>2.22682</v>
      </c>
      <c r="EP113">
        <v>2.1926800000000002</v>
      </c>
      <c r="EQ113">
        <v>0.117242</v>
      </c>
      <c r="ER113">
        <v>0</v>
      </c>
      <c r="ES113">
        <v>31.694199999999999</v>
      </c>
      <c r="ET113">
        <v>999.9</v>
      </c>
      <c r="EU113">
        <v>72.599999999999994</v>
      </c>
      <c r="EV113">
        <v>34.200000000000003</v>
      </c>
      <c r="EW113">
        <v>38.813299999999998</v>
      </c>
      <c r="EX113">
        <v>57.524500000000003</v>
      </c>
      <c r="EY113">
        <v>-2.77244</v>
      </c>
      <c r="EZ113">
        <v>2</v>
      </c>
      <c r="FA113">
        <v>0.44645600000000002</v>
      </c>
      <c r="FB113">
        <v>0.45060499999999998</v>
      </c>
      <c r="FC113">
        <v>20.270199999999999</v>
      </c>
      <c r="FD113">
        <v>5.2180400000000002</v>
      </c>
      <c r="FE113">
        <v>12.004300000000001</v>
      </c>
      <c r="FF113">
        <v>4.9844499999999998</v>
      </c>
      <c r="FG113">
        <v>3.2844799999999998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1.8622399999999999</v>
      </c>
      <c r="FN113">
        <v>1.86425</v>
      </c>
      <c r="FO113">
        <v>1.8603400000000001</v>
      </c>
      <c r="FP113">
        <v>1.8610500000000001</v>
      </c>
      <c r="FQ113">
        <v>1.86019</v>
      </c>
      <c r="FR113">
        <v>1.8618699999999999</v>
      </c>
      <c r="FS113">
        <v>1.85842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-4.7469999999999999</v>
      </c>
      <c r="GH113">
        <v>0.1525</v>
      </c>
      <c r="GI113">
        <v>-3.43048097447471</v>
      </c>
      <c r="GJ113">
        <v>-2.7043828418459848E-3</v>
      </c>
      <c r="GK113">
        <v>1.1637646390227569E-6</v>
      </c>
      <c r="GL113">
        <v>-2.7935288173591201E-10</v>
      </c>
      <c r="GM113">
        <v>0.15243500000000409</v>
      </c>
      <c r="GN113">
        <v>0</v>
      </c>
      <c r="GO113">
        <v>0</v>
      </c>
      <c r="GP113">
        <v>0</v>
      </c>
      <c r="GQ113">
        <v>5</v>
      </c>
      <c r="GR113">
        <v>2087</v>
      </c>
      <c r="GS113">
        <v>4</v>
      </c>
      <c r="GT113">
        <v>31</v>
      </c>
      <c r="GU113">
        <v>81</v>
      </c>
      <c r="GV113">
        <v>81</v>
      </c>
      <c r="GW113">
        <v>1.9519</v>
      </c>
      <c r="GX113">
        <v>2.5561500000000001</v>
      </c>
      <c r="GY113">
        <v>2.04834</v>
      </c>
      <c r="GZ113">
        <v>2.6184099999999999</v>
      </c>
      <c r="HA113">
        <v>2.1972700000000001</v>
      </c>
      <c r="HB113">
        <v>2.2961399999999998</v>
      </c>
      <c r="HC113">
        <v>39.616700000000002</v>
      </c>
      <c r="HD113">
        <v>13.886900000000001</v>
      </c>
      <c r="HE113">
        <v>18</v>
      </c>
      <c r="HF113">
        <v>705.22199999999998</v>
      </c>
      <c r="HG113">
        <v>753.649</v>
      </c>
      <c r="HH113">
        <v>31.001300000000001</v>
      </c>
      <c r="HI113">
        <v>33.083100000000002</v>
      </c>
      <c r="HJ113">
        <v>30</v>
      </c>
      <c r="HK113">
        <v>32.936100000000003</v>
      </c>
      <c r="HL113">
        <v>32.923900000000003</v>
      </c>
      <c r="HM113">
        <v>39.0443</v>
      </c>
      <c r="HN113">
        <v>10.168200000000001</v>
      </c>
      <c r="HO113">
        <v>100</v>
      </c>
      <c r="HP113">
        <v>31</v>
      </c>
      <c r="HQ113">
        <v>655.846</v>
      </c>
      <c r="HR113">
        <v>35.196599999999997</v>
      </c>
      <c r="HS113">
        <v>99.203900000000004</v>
      </c>
      <c r="HT113">
        <v>98.202100000000002</v>
      </c>
    </row>
    <row r="114" spans="1:228" x14ac:dyDescent="0.2">
      <c r="A114">
        <v>99</v>
      </c>
      <c r="B114">
        <v>1670959361.5999999</v>
      </c>
      <c r="C114">
        <v>391</v>
      </c>
      <c r="D114" t="s">
        <v>557</v>
      </c>
      <c r="E114" t="s">
        <v>558</v>
      </c>
      <c r="F114">
        <v>4</v>
      </c>
      <c r="G114">
        <v>1670959359.5999999</v>
      </c>
      <c r="H114">
        <f t="shared" si="34"/>
        <v>1.7692687583619859E-3</v>
      </c>
      <c r="I114">
        <f t="shared" si="35"/>
        <v>1.7692687583619859</v>
      </c>
      <c r="J114">
        <f t="shared" si="36"/>
        <v>13.437856402370761</v>
      </c>
      <c r="K114">
        <f t="shared" si="37"/>
        <v>631.28499999999997</v>
      </c>
      <c r="L114">
        <f t="shared" si="38"/>
        <v>415.444249744236</v>
      </c>
      <c r="M114">
        <f t="shared" si="39"/>
        <v>42.027171952295866</v>
      </c>
      <c r="N114">
        <f t="shared" si="40"/>
        <v>63.862054324349678</v>
      </c>
      <c r="O114">
        <f t="shared" si="41"/>
        <v>0.10795924364680176</v>
      </c>
      <c r="P114">
        <f t="shared" si="42"/>
        <v>3.6856597158926361</v>
      </c>
      <c r="Q114">
        <f t="shared" si="43"/>
        <v>0.10623272241742682</v>
      </c>
      <c r="R114">
        <f t="shared" si="44"/>
        <v>6.6548272582300561E-2</v>
      </c>
      <c r="S114">
        <f t="shared" si="45"/>
        <v>226.10719123637708</v>
      </c>
      <c r="T114">
        <f t="shared" si="46"/>
        <v>34.175760864382362</v>
      </c>
      <c r="U114">
        <f t="shared" si="47"/>
        <v>33.601285714285709</v>
      </c>
      <c r="V114">
        <f t="shared" si="48"/>
        <v>5.2253225057706505</v>
      </c>
      <c r="W114">
        <f t="shared" si="49"/>
        <v>69.658691066384719</v>
      </c>
      <c r="X114">
        <f t="shared" si="50"/>
        <v>3.6141136773275409</v>
      </c>
      <c r="Y114">
        <f t="shared" si="51"/>
        <v>5.1883169522713128</v>
      </c>
      <c r="Z114">
        <f t="shared" si="52"/>
        <v>1.6112088284431096</v>
      </c>
      <c r="AA114">
        <f t="shared" si="53"/>
        <v>-78.024752243763572</v>
      </c>
      <c r="AB114">
        <f t="shared" si="54"/>
        <v>-25.232224808798659</v>
      </c>
      <c r="AC114">
        <f t="shared" si="55"/>
        <v>-1.5761720216783046</v>
      </c>
      <c r="AD114">
        <f t="shared" si="56"/>
        <v>121.27404216213654</v>
      </c>
      <c r="AE114">
        <f t="shared" si="57"/>
        <v>37.084751052800542</v>
      </c>
      <c r="AF114">
        <f t="shared" si="58"/>
        <v>1.7132335958489193</v>
      </c>
      <c r="AG114">
        <f t="shared" si="59"/>
        <v>13.437856402370761</v>
      </c>
      <c r="AH114">
        <v>669.88003875386823</v>
      </c>
      <c r="AI114">
        <v>657.29603030302997</v>
      </c>
      <c r="AJ114">
        <v>1.743524717548451</v>
      </c>
      <c r="AK114">
        <v>63.959090836484933</v>
      </c>
      <c r="AL114">
        <f t="shared" si="60"/>
        <v>1.7692687583619859</v>
      </c>
      <c r="AM114">
        <v>35.019362212574457</v>
      </c>
      <c r="AN114">
        <v>35.727095757575761</v>
      </c>
      <c r="AO114">
        <v>1.4567629738834029E-4</v>
      </c>
      <c r="AP114">
        <v>94.062117317295773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47356.606823640679</v>
      </c>
      <c r="AV114">
        <f t="shared" si="64"/>
        <v>1199.9457142857141</v>
      </c>
      <c r="AW114">
        <f t="shared" si="65"/>
        <v>1025.8797135939776</v>
      </c>
      <c r="AX114">
        <f t="shared" si="66"/>
        <v>0.8549384371147557</v>
      </c>
      <c r="AY114">
        <f t="shared" si="67"/>
        <v>0.18843118363147854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1670959359.5999999</v>
      </c>
      <c r="BF114">
        <v>631.28499999999997</v>
      </c>
      <c r="BG114">
        <v>647.13642857142861</v>
      </c>
      <c r="BH114">
        <v>35.725999999999999</v>
      </c>
      <c r="BI114">
        <v>35.039871428571431</v>
      </c>
      <c r="BJ114">
        <v>636.0367142857142</v>
      </c>
      <c r="BK114">
        <v>35.57355714285714</v>
      </c>
      <c r="BL114">
        <v>650.09271428571424</v>
      </c>
      <c r="BM114">
        <v>101.06185714285709</v>
      </c>
      <c r="BN114">
        <v>0.1001446857142857</v>
      </c>
      <c r="BO114">
        <v>33.474299999999992</v>
      </c>
      <c r="BP114">
        <v>33.601285714285709</v>
      </c>
      <c r="BQ114">
        <v>999.89999999999986</v>
      </c>
      <c r="BR114">
        <v>0</v>
      </c>
      <c r="BS114">
        <v>0</v>
      </c>
      <c r="BT114">
        <v>9026.7842857142859</v>
      </c>
      <c r="BU114">
        <v>0</v>
      </c>
      <c r="BV114">
        <v>1615.684285714286</v>
      </c>
      <c r="BW114">
        <v>-15.8512</v>
      </c>
      <c r="BX114">
        <v>654.67399999999998</v>
      </c>
      <c r="BY114">
        <v>670.63528571428571</v>
      </c>
      <c r="BZ114">
        <v>0.68613685714285721</v>
      </c>
      <c r="CA114">
        <v>647.13642857142861</v>
      </c>
      <c r="CB114">
        <v>35.039871428571431</v>
      </c>
      <c r="CC114">
        <v>3.6105371428571429</v>
      </c>
      <c r="CD114">
        <v>3.5411914285714281</v>
      </c>
      <c r="CE114">
        <v>27.148657142857139</v>
      </c>
      <c r="CF114">
        <v>26.818542857142859</v>
      </c>
      <c r="CG114">
        <v>1199.9457142857141</v>
      </c>
      <c r="CH114">
        <v>0.49996985714285719</v>
      </c>
      <c r="CI114">
        <v>0.50003014285714287</v>
      </c>
      <c r="CJ114">
        <v>0</v>
      </c>
      <c r="CK114">
        <v>709.25728571428579</v>
      </c>
      <c r="CL114">
        <v>4.9990899999999998</v>
      </c>
      <c r="CM114">
        <v>7719.0500000000011</v>
      </c>
      <c r="CN114">
        <v>9557.3142857142848</v>
      </c>
      <c r="CO114">
        <v>43.686999999999998</v>
      </c>
      <c r="CP114">
        <v>46.25</v>
      </c>
      <c r="CQ114">
        <v>44.561999999999998</v>
      </c>
      <c r="CR114">
        <v>45.186999999999998</v>
      </c>
      <c r="CS114">
        <v>45.061999999999998</v>
      </c>
      <c r="CT114">
        <v>597.43571428571431</v>
      </c>
      <c r="CU114">
        <v>597.51</v>
      </c>
      <c r="CV114">
        <v>0</v>
      </c>
      <c r="CW114">
        <v>1670959393.5999999</v>
      </c>
      <c r="CX114">
        <v>0</v>
      </c>
      <c r="CY114">
        <v>1670954496.5999999</v>
      </c>
      <c r="CZ114" t="s">
        <v>356</v>
      </c>
      <c r="DA114">
        <v>1670954495.5999999</v>
      </c>
      <c r="DB114">
        <v>1670954496.5999999</v>
      </c>
      <c r="DC114">
        <v>16</v>
      </c>
      <c r="DD114">
        <v>-7.6999999999999999E-2</v>
      </c>
      <c r="DE114">
        <v>-1.0999999999999999E-2</v>
      </c>
      <c r="DF114">
        <v>-4.38</v>
      </c>
      <c r="DG114">
        <v>0.152</v>
      </c>
      <c r="DH114">
        <v>415</v>
      </c>
      <c r="DI114">
        <v>32</v>
      </c>
      <c r="DJ114">
        <v>0.4</v>
      </c>
      <c r="DK114">
        <v>0.41</v>
      </c>
      <c r="DL114">
        <v>-15.534590243902439</v>
      </c>
      <c r="DM114">
        <v>-1.772080139372836</v>
      </c>
      <c r="DN114">
        <v>0.18788134008889509</v>
      </c>
      <c r="DO114">
        <v>0</v>
      </c>
      <c r="DP114">
        <v>0.68429036585365866</v>
      </c>
      <c r="DQ114">
        <v>7.2220327526132208E-2</v>
      </c>
      <c r="DR114">
        <v>1.009873073346977E-2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365</v>
      </c>
      <c r="EA114">
        <v>3.2969499999999998</v>
      </c>
      <c r="EB114">
        <v>2.6256200000000001</v>
      </c>
      <c r="EC114">
        <v>0.138373</v>
      </c>
      <c r="ED114">
        <v>0.13896</v>
      </c>
      <c r="EE114">
        <v>0.14409</v>
      </c>
      <c r="EF114">
        <v>0.140767</v>
      </c>
      <c r="EG114">
        <v>26073.599999999999</v>
      </c>
      <c r="EH114">
        <v>26508.5</v>
      </c>
      <c r="EI114">
        <v>28154.3</v>
      </c>
      <c r="EJ114">
        <v>29632.5</v>
      </c>
      <c r="EK114">
        <v>33160.300000000003</v>
      </c>
      <c r="EL114">
        <v>35340.400000000001</v>
      </c>
      <c r="EM114">
        <v>39738.699999999997</v>
      </c>
      <c r="EN114">
        <v>42343.6</v>
      </c>
      <c r="EO114">
        <v>2.2271000000000001</v>
      </c>
      <c r="EP114">
        <v>2.19278</v>
      </c>
      <c r="EQ114">
        <v>0.117522</v>
      </c>
      <c r="ER114">
        <v>0</v>
      </c>
      <c r="ES114">
        <v>31.7044</v>
      </c>
      <c r="ET114">
        <v>999.9</v>
      </c>
      <c r="EU114">
        <v>72.599999999999994</v>
      </c>
      <c r="EV114">
        <v>34.200000000000003</v>
      </c>
      <c r="EW114">
        <v>38.811</v>
      </c>
      <c r="EX114">
        <v>57.734499999999997</v>
      </c>
      <c r="EY114">
        <v>-2.8405499999999999</v>
      </c>
      <c r="EZ114">
        <v>2</v>
      </c>
      <c r="FA114">
        <v>0.44646599999999997</v>
      </c>
      <c r="FB114">
        <v>0.45578200000000002</v>
      </c>
      <c r="FC114">
        <v>20.270399999999999</v>
      </c>
      <c r="FD114">
        <v>5.2183400000000004</v>
      </c>
      <c r="FE114">
        <v>12.004</v>
      </c>
      <c r="FF114">
        <v>4.9863</v>
      </c>
      <c r="FG114">
        <v>3.2844500000000001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1.8622300000000001</v>
      </c>
      <c r="FN114">
        <v>1.8642399999999999</v>
      </c>
      <c r="FO114">
        <v>1.8603499999999999</v>
      </c>
      <c r="FP114">
        <v>1.8610599999999999</v>
      </c>
      <c r="FQ114">
        <v>1.86019</v>
      </c>
      <c r="FR114">
        <v>1.8618600000000001</v>
      </c>
      <c r="FS114">
        <v>1.85839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-4.7569999999999997</v>
      </c>
      <c r="GH114">
        <v>0.1525</v>
      </c>
      <c r="GI114">
        <v>-3.43048097447471</v>
      </c>
      <c r="GJ114">
        <v>-2.7043828418459848E-3</v>
      </c>
      <c r="GK114">
        <v>1.1637646390227569E-6</v>
      </c>
      <c r="GL114">
        <v>-2.7935288173591201E-10</v>
      </c>
      <c r="GM114">
        <v>0.15243500000000409</v>
      </c>
      <c r="GN114">
        <v>0</v>
      </c>
      <c r="GO114">
        <v>0</v>
      </c>
      <c r="GP114">
        <v>0</v>
      </c>
      <c r="GQ114">
        <v>5</v>
      </c>
      <c r="GR114">
        <v>2087</v>
      </c>
      <c r="GS114">
        <v>4</v>
      </c>
      <c r="GT114">
        <v>31</v>
      </c>
      <c r="GU114">
        <v>81.099999999999994</v>
      </c>
      <c r="GV114">
        <v>81.099999999999994</v>
      </c>
      <c r="GW114">
        <v>1.96777</v>
      </c>
      <c r="GX114">
        <v>2.5439500000000002</v>
      </c>
      <c r="GY114">
        <v>2.04834</v>
      </c>
      <c r="GZ114">
        <v>2.6184099999999999</v>
      </c>
      <c r="HA114">
        <v>2.1972700000000001</v>
      </c>
      <c r="HB114">
        <v>2.34253</v>
      </c>
      <c r="HC114">
        <v>39.616700000000002</v>
      </c>
      <c r="HD114">
        <v>13.904400000000001</v>
      </c>
      <c r="HE114">
        <v>18</v>
      </c>
      <c r="HF114">
        <v>705.452</v>
      </c>
      <c r="HG114">
        <v>753.74599999999998</v>
      </c>
      <c r="HH114">
        <v>31.0014</v>
      </c>
      <c r="HI114">
        <v>33.083100000000002</v>
      </c>
      <c r="HJ114">
        <v>30</v>
      </c>
      <c r="HK114">
        <v>32.936100000000003</v>
      </c>
      <c r="HL114">
        <v>32.923900000000003</v>
      </c>
      <c r="HM114">
        <v>39.372100000000003</v>
      </c>
      <c r="HN114">
        <v>10.168200000000001</v>
      </c>
      <c r="HO114">
        <v>100</v>
      </c>
      <c r="HP114">
        <v>31</v>
      </c>
      <c r="HQ114">
        <v>662.54399999999998</v>
      </c>
      <c r="HR114">
        <v>35.235399999999998</v>
      </c>
      <c r="HS114">
        <v>99.204599999999999</v>
      </c>
      <c r="HT114">
        <v>98.202100000000002</v>
      </c>
    </row>
    <row r="115" spans="1:228" x14ac:dyDescent="0.2">
      <c r="A115">
        <v>100</v>
      </c>
      <c r="B115">
        <v>1670959365.5999999</v>
      </c>
      <c r="C115">
        <v>395</v>
      </c>
      <c r="D115" t="s">
        <v>559</v>
      </c>
      <c r="E115" t="s">
        <v>560</v>
      </c>
      <c r="F115">
        <v>4</v>
      </c>
      <c r="G115">
        <v>1670959363.2874999</v>
      </c>
      <c r="H115">
        <f t="shared" si="34"/>
        <v>1.6833427075935786E-3</v>
      </c>
      <c r="I115">
        <f t="shared" si="35"/>
        <v>1.6833427075935785</v>
      </c>
      <c r="J115">
        <f t="shared" si="36"/>
        <v>13.707702443434412</v>
      </c>
      <c r="K115">
        <f t="shared" si="37"/>
        <v>637.43849999999998</v>
      </c>
      <c r="L115">
        <f t="shared" si="38"/>
        <v>406.77344430361461</v>
      </c>
      <c r="M115">
        <f t="shared" si="39"/>
        <v>41.150766534040571</v>
      </c>
      <c r="N115">
        <f t="shared" si="40"/>
        <v>64.485730965589312</v>
      </c>
      <c r="O115">
        <f t="shared" si="41"/>
        <v>0.10252061380635794</v>
      </c>
      <c r="P115">
        <f t="shared" si="42"/>
        <v>3.674987663513599</v>
      </c>
      <c r="Q115">
        <f t="shared" si="43"/>
        <v>0.1009578593553889</v>
      </c>
      <c r="R115">
        <f t="shared" si="44"/>
        <v>6.3237084959444037E-2</v>
      </c>
      <c r="S115">
        <f t="shared" si="45"/>
        <v>226.10911123507725</v>
      </c>
      <c r="T115">
        <f t="shared" si="46"/>
        <v>34.199471916097608</v>
      </c>
      <c r="U115">
        <f t="shared" si="47"/>
        <v>33.612712500000001</v>
      </c>
      <c r="V115">
        <f t="shared" si="48"/>
        <v>5.2286636740006252</v>
      </c>
      <c r="W115">
        <f t="shared" si="49"/>
        <v>69.67294511270012</v>
      </c>
      <c r="X115">
        <f t="shared" si="50"/>
        <v>3.615619922661192</v>
      </c>
      <c r="Y115">
        <f t="shared" si="51"/>
        <v>5.189417379748642</v>
      </c>
      <c r="Z115">
        <f t="shared" si="52"/>
        <v>1.6130437513394331</v>
      </c>
      <c r="AA115">
        <f t="shared" si="53"/>
        <v>-74.235413404876809</v>
      </c>
      <c r="AB115">
        <f t="shared" si="54"/>
        <v>-26.672703987978295</v>
      </c>
      <c r="AC115">
        <f t="shared" si="55"/>
        <v>-1.6711167757994427</v>
      </c>
      <c r="AD115">
        <f t="shared" si="56"/>
        <v>123.52987706642269</v>
      </c>
      <c r="AE115">
        <f t="shared" si="57"/>
        <v>37.081167614176934</v>
      </c>
      <c r="AF115">
        <f t="shared" si="58"/>
        <v>1.61149848889771</v>
      </c>
      <c r="AG115">
        <f t="shared" si="59"/>
        <v>13.707702443434412</v>
      </c>
      <c r="AH115">
        <v>676.7879330737394</v>
      </c>
      <c r="AI115">
        <v>664.18276969696944</v>
      </c>
      <c r="AJ115">
        <v>1.719079632544797</v>
      </c>
      <c r="AK115">
        <v>63.959090836484933</v>
      </c>
      <c r="AL115">
        <f t="shared" si="60"/>
        <v>1.6833427075935785</v>
      </c>
      <c r="AM115">
        <v>35.084206030642648</v>
      </c>
      <c r="AN115">
        <v>35.754764848484847</v>
      </c>
      <c r="AO115">
        <v>6.2382694512596898E-4</v>
      </c>
      <c r="AP115">
        <v>94.062117317295773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47165.562622338657</v>
      </c>
      <c r="AV115">
        <f t="shared" si="64"/>
        <v>1199.9649999999999</v>
      </c>
      <c r="AW115">
        <f t="shared" si="65"/>
        <v>1025.8953135933043</v>
      </c>
      <c r="AX115">
        <f t="shared" si="66"/>
        <v>0.85493769701058309</v>
      </c>
      <c r="AY115">
        <f t="shared" si="67"/>
        <v>0.18842975523042527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1670959363.2874999</v>
      </c>
      <c r="BF115">
        <v>637.43849999999998</v>
      </c>
      <c r="BG115">
        <v>653.26587500000005</v>
      </c>
      <c r="BH115">
        <v>35.740237499999999</v>
      </c>
      <c r="BI115">
        <v>35.094862499999998</v>
      </c>
      <c r="BJ115">
        <v>642.19962499999997</v>
      </c>
      <c r="BK115">
        <v>35.587787499999997</v>
      </c>
      <c r="BL115">
        <v>650.09312499999999</v>
      </c>
      <c r="BM115">
        <v>101.0635</v>
      </c>
      <c r="BN115">
        <v>0.100347125</v>
      </c>
      <c r="BO115">
        <v>33.478087500000001</v>
      </c>
      <c r="BP115">
        <v>33.612712500000001</v>
      </c>
      <c r="BQ115">
        <v>999.9</v>
      </c>
      <c r="BR115">
        <v>0</v>
      </c>
      <c r="BS115">
        <v>0</v>
      </c>
      <c r="BT115">
        <v>8989.7649999999994</v>
      </c>
      <c r="BU115">
        <v>0</v>
      </c>
      <c r="BV115">
        <v>1607.84</v>
      </c>
      <c r="BW115">
        <v>-15.827450000000001</v>
      </c>
      <c r="BX115">
        <v>661.06512500000008</v>
      </c>
      <c r="BY115">
        <v>677.02600000000007</v>
      </c>
      <c r="BZ115">
        <v>0.64535474999999998</v>
      </c>
      <c r="CA115">
        <v>653.26587500000005</v>
      </c>
      <c r="CB115">
        <v>35.094862499999998</v>
      </c>
      <c r="CC115">
        <v>3.6120362500000001</v>
      </c>
      <c r="CD115">
        <v>3.5468150000000001</v>
      </c>
      <c r="CE115">
        <v>27.155762500000002</v>
      </c>
      <c r="CF115">
        <v>26.845512500000002</v>
      </c>
      <c r="CG115">
        <v>1199.9649999999999</v>
      </c>
      <c r="CH115">
        <v>0.49999312499999998</v>
      </c>
      <c r="CI115">
        <v>0.50000687499999996</v>
      </c>
      <c r="CJ115">
        <v>0</v>
      </c>
      <c r="CK115">
        <v>709.87124999999992</v>
      </c>
      <c r="CL115">
        <v>4.9990899999999998</v>
      </c>
      <c r="CM115">
        <v>7727.3799999999992</v>
      </c>
      <c r="CN115">
        <v>9557.5649999999987</v>
      </c>
      <c r="CO115">
        <v>43.742125000000001</v>
      </c>
      <c r="CP115">
        <v>46.25</v>
      </c>
      <c r="CQ115">
        <v>44.561999999999998</v>
      </c>
      <c r="CR115">
        <v>45.186999999999998</v>
      </c>
      <c r="CS115">
        <v>45.061999999999998</v>
      </c>
      <c r="CT115">
        <v>597.47500000000002</v>
      </c>
      <c r="CU115">
        <v>597.49</v>
      </c>
      <c r="CV115">
        <v>0</v>
      </c>
      <c r="CW115">
        <v>1670959397.8</v>
      </c>
      <c r="CX115">
        <v>0</v>
      </c>
      <c r="CY115">
        <v>1670954496.5999999</v>
      </c>
      <c r="CZ115" t="s">
        <v>356</v>
      </c>
      <c r="DA115">
        <v>1670954495.5999999</v>
      </c>
      <c r="DB115">
        <v>1670954496.5999999</v>
      </c>
      <c r="DC115">
        <v>16</v>
      </c>
      <c r="DD115">
        <v>-7.6999999999999999E-2</v>
      </c>
      <c r="DE115">
        <v>-1.0999999999999999E-2</v>
      </c>
      <c r="DF115">
        <v>-4.38</v>
      </c>
      <c r="DG115">
        <v>0.152</v>
      </c>
      <c r="DH115">
        <v>415</v>
      </c>
      <c r="DI115">
        <v>32</v>
      </c>
      <c r="DJ115">
        <v>0.4</v>
      </c>
      <c r="DK115">
        <v>0.41</v>
      </c>
      <c r="DL115">
        <v>-15.624387804878049</v>
      </c>
      <c r="DM115">
        <v>-1.8092278745644761</v>
      </c>
      <c r="DN115">
        <v>0.1898655804293311</v>
      </c>
      <c r="DO115">
        <v>0</v>
      </c>
      <c r="DP115">
        <v>0.67883612195121945</v>
      </c>
      <c r="DQ115">
        <v>-7.6955937282229436E-2</v>
      </c>
      <c r="DR115">
        <v>1.837030697752606E-2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365</v>
      </c>
      <c r="EA115">
        <v>3.2969599999999999</v>
      </c>
      <c r="EB115">
        <v>2.6255000000000002</v>
      </c>
      <c r="EC115">
        <v>0.13936299999999999</v>
      </c>
      <c r="ED115">
        <v>0.139955</v>
      </c>
      <c r="EE115">
        <v>0.14417099999999999</v>
      </c>
      <c r="EF115">
        <v>0.14089399999999999</v>
      </c>
      <c r="EG115">
        <v>26043.599999999999</v>
      </c>
      <c r="EH115">
        <v>26477.7</v>
      </c>
      <c r="EI115">
        <v>28154.3</v>
      </c>
      <c r="EJ115">
        <v>29632.3</v>
      </c>
      <c r="EK115">
        <v>33157.300000000003</v>
      </c>
      <c r="EL115">
        <v>35335.300000000003</v>
      </c>
      <c r="EM115">
        <v>39738.9</v>
      </c>
      <c r="EN115">
        <v>42343.6</v>
      </c>
      <c r="EO115">
        <v>2.2270500000000002</v>
      </c>
      <c r="EP115">
        <v>2.1928000000000001</v>
      </c>
      <c r="EQ115">
        <v>0.117391</v>
      </c>
      <c r="ER115">
        <v>0</v>
      </c>
      <c r="ES115">
        <v>31.715800000000002</v>
      </c>
      <c r="ET115">
        <v>999.9</v>
      </c>
      <c r="EU115">
        <v>72.599999999999994</v>
      </c>
      <c r="EV115">
        <v>34.200000000000003</v>
      </c>
      <c r="EW115">
        <v>38.813200000000002</v>
      </c>
      <c r="EX115">
        <v>57.764499999999998</v>
      </c>
      <c r="EY115">
        <v>-3.04487</v>
      </c>
      <c r="EZ115">
        <v>2</v>
      </c>
      <c r="FA115">
        <v>0.44642799999999999</v>
      </c>
      <c r="FB115">
        <v>0.46048699999999998</v>
      </c>
      <c r="FC115">
        <v>20.270299999999999</v>
      </c>
      <c r="FD115">
        <v>5.2193899999999998</v>
      </c>
      <c r="FE115">
        <v>12.0047</v>
      </c>
      <c r="FF115">
        <v>4.9867499999999998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1.8622000000000001</v>
      </c>
      <c r="FN115">
        <v>1.86425</v>
      </c>
      <c r="FO115">
        <v>1.8603499999999999</v>
      </c>
      <c r="FP115">
        <v>1.8610599999999999</v>
      </c>
      <c r="FQ115">
        <v>1.8602000000000001</v>
      </c>
      <c r="FR115">
        <v>1.86188</v>
      </c>
      <c r="FS115">
        <v>1.85842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-4.7670000000000003</v>
      </c>
      <c r="GH115">
        <v>0.15240000000000001</v>
      </c>
      <c r="GI115">
        <v>-3.43048097447471</v>
      </c>
      <c r="GJ115">
        <v>-2.7043828418459848E-3</v>
      </c>
      <c r="GK115">
        <v>1.1637646390227569E-6</v>
      </c>
      <c r="GL115">
        <v>-2.7935288173591201E-10</v>
      </c>
      <c r="GM115">
        <v>0.15243500000000409</v>
      </c>
      <c r="GN115">
        <v>0</v>
      </c>
      <c r="GO115">
        <v>0</v>
      </c>
      <c r="GP115">
        <v>0</v>
      </c>
      <c r="GQ115">
        <v>5</v>
      </c>
      <c r="GR115">
        <v>2087</v>
      </c>
      <c r="GS115">
        <v>4</v>
      </c>
      <c r="GT115">
        <v>31</v>
      </c>
      <c r="GU115">
        <v>81.2</v>
      </c>
      <c r="GV115">
        <v>81.2</v>
      </c>
      <c r="GW115">
        <v>1.9836400000000001</v>
      </c>
      <c r="GX115">
        <v>2.5439500000000002</v>
      </c>
      <c r="GY115">
        <v>2.04834</v>
      </c>
      <c r="GZ115">
        <v>2.6171899999999999</v>
      </c>
      <c r="HA115">
        <v>2.1972700000000001</v>
      </c>
      <c r="HB115">
        <v>2.34497</v>
      </c>
      <c r="HC115">
        <v>39.641800000000003</v>
      </c>
      <c r="HD115">
        <v>13.904400000000001</v>
      </c>
      <c r="HE115">
        <v>18</v>
      </c>
      <c r="HF115">
        <v>705.41</v>
      </c>
      <c r="HG115">
        <v>753.77</v>
      </c>
      <c r="HH115">
        <v>31.0014</v>
      </c>
      <c r="HI115">
        <v>33.083100000000002</v>
      </c>
      <c r="HJ115">
        <v>30</v>
      </c>
      <c r="HK115">
        <v>32.936100000000003</v>
      </c>
      <c r="HL115">
        <v>32.923900000000003</v>
      </c>
      <c r="HM115">
        <v>39.700600000000001</v>
      </c>
      <c r="HN115">
        <v>9.8925599999999996</v>
      </c>
      <c r="HO115">
        <v>100</v>
      </c>
      <c r="HP115">
        <v>31</v>
      </c>
      <c r="HQ115">
        <v>669.226</v>
      </c>
      <c r="HR115">
        <v>35.2378</v>
      </c>
      <c r="HS115">
        <v>99.204700000000003</v>
      </c>
      <c r="HT115">
        <v>98.201899999999995</v>
      </c>
    </row>
    <row r="116" spans="1:228" x14ac:dyDescent="0.2">
      <c r="A116">
        <v>101</v>
      </c>
      <c r="B116">
        <v>1670959369.5999999</v>
      </c>
      <c r="C116">
        <v>399</v>
      </c>
      <c r="D116" t="s">
        <v>561</v>
      </c>
      <c r="E116" t="s">
        <v>562</v>
      </c>
      <c r="F116">
        <v>4</v>
      </c>
      <c r="G116">
        <v>1670959367.5999999</v>
      </c>
      <c r="H116">
        <f t="shared" si="34"/>
        <v>1.7491961994003369E-3</v>
      </c>
      <c r="I116">
        <f t="shared" si="35"/>
        <v>1.7491961994003369</v>
      </c>
      <c r="J116">
        <f t="shared" si="36"/>
        <v>14.496485659523358</v>
      </c>
      <c r="K116">
        <f t="shared" si="37"/>
        <v>644.53185714285712</v>
      </c>
      <c r="L116">
        <f t="shared" si="38"/>
        <v>410.05047191874252</v>
      </c>
      <c r="M116">
        <f t="shared" si="39"/>
        <v>41.481536765159973</v>
      </c>
      <c r="N116">
        <f t="shared" si="40"/>
        <v>65.20214890445591</v>
      </c>
      <c r="O116">
        <f t="shared" si="41"/>
        <v>0.10666136665453428</v>
      </c>
      <c r="P116">
        <f t="shared" si="42"/>
        <v>3.6776027600628223</v>
      </c>
      <c r="Q116">
        <f t="shared" si="43"/>
        <v>0.10497212887797813</v>
      </c>
      <c r="R116">
        <f t="shared" si="44"/>
        <v>6.5757123303245943E-2</v>
      </c>
      <c r="S116">
        <f t="shared" si="45"/>
        <v>226.11181380702425</v>
      </c>
      <c r="T116">
        <f t="shared" si="46"/>
        <v>34.191555339471599</v>
      </c>
      <c r="U116">
        <f t="shared" si="47"/>
        <v>33.621642857142859</v>
      </c>
      <c r="V116">
        <f t="shared" si="48"/>
        <v>5.231276185201633</v>
      </c>
      <c r="W116">
        <f t="shared" si="49"/>
        <v>69.7192941626205</v>
      </c>
      <c r="X116">
        <f t="shared" si="50"/>
        <v>3.6193099564967302</v>
      </c>
      <c r="Y116">
        <f t="shared" si="51"/>
        <v>5.1912601812271326</v>
      </c>
      <c r="Z116">
        <f t="shared" si="52"/>
        <v>1.6119662287049028</v>
      </c>
      <c r="AA116">
        <f t="shared" si="53"/>
        <v>-77.139552393554851</v>
      </c>
      <c r="AB116">
        <f t="shared" si="54"/>
        <v>-27.205053808641072</v>
      </c>
      <c r="AC116">
        <f t="shared" si="55"/>
        <v>-1.7033851849125694</v>
      </c>
      <c r="AD116">
        <f t="shared" si="56"/>
        <v>120.06382241991575</v>
      </c>
      <c r="AE116">
        <f t="shared" si="57"/>
        <v>37.606664838284004</v>
      </c>
      <c r="AF116">
        <f t="shared" si="58"/>
        <v>1.4697742168331487</v>
      </c>
      <c r="AG116">
        <f t="shared" si="59"/>
        <v>14.496485659523358</v>
      </c>
      <c r="AH116">
        <v>683.8566285155041</v>
      </c>
      <c r="AI116">
        <v>670.99126666666655</v>
      </c>
      <c r="AJ116">
        <v>1.6982964879337961</v>
      </c>
      <c r="AK116">
        <v>63.959090836484933</v>
      </c>
      <c r="AL116">
        <f t="shared" si="60"/>
        <v>1.7491961994003369</v>
      </c>
      <c r="AM116">
        <v>35.140650726469516</v>
      </c>
      <c r="AN116">
        <v>35.79199333333333</v>
      </c>
      <c r="AO116">
        <v>8.5793281041931513E-3</v>
      </c>
      <c r="AP116">
        <v>94.062117317295773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47211.240433938481</v>
      </c>
      <c r="AV116">
        <f t="shared" si="64"/>
        <v>1199.975714285714</v>
      </c>
      <c r="AW116">
        <f t="shared" si="65"/>
        <v>1025.904827879287</v>
      </c>
      <c r="AX116">
        <f t="shared" si="66"/>
        <v>0.85493799221591515</v>
      </c>
      <c r="AY116">
        <f t="shared" si="67"/>
        <v>0.18843032497671619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1670959367.5999999</v>
      </c>
      <c r="BF116">
        <v>644.53185714285712</v>
      </c>
      <c r="BG116">
        <v>660.54600000000005</v>
      </c>
      <c r="BH116">
        <v>35.777357142857149</v>
      </c>
      <c r="BI116">
        <v>35.188699999999997</v>
      </c>
      <c r="BJ116">
        <v>649.30399999999997</v>
      </c>
      <c r="BK116">
        <v>35.624942857142862</v>
      </c>
      <c r="BL116">
        <v>650.02385714285708</v>
      </c>
      <c r="BM116">
        <v>101.062</v>
      </c>
      <c r="BN116">
        <v>0.1000266428571428</v>
      </c>
      <c r="BO116">
        <v>33.484428571428573</v>
      </c>
      <c r="BP116">
        <v>33.621642857142859</v>
      </c>
      <c r="BQ116">
        <v>999.89999999999986</v>
      </c>
      <c r="BR116">
        <v>0</v>
      </c>
      <c r="BS116">
        <v>0</v>
      </c>
      <c r="BT116">
        <v>8998.9285714285706</v>
      </c>
      <c r="BU116">
        <v>0</v>
      </c>
      <c r="BV116">
        <v>1597.54</v>
      </c>
      <c r="BW116">
        <v>-16.01425714285714</v>
      </c>
      <c r="BX116">
        <v>668.44728571428573</v>
      </c>
      <c r="BY116">
        <v>684.63742857142859</v>
      </c>
      <c r="BZ116">
        <v>0.58866114285714288</v>
      </c>
      <c r="CA116">
        <v>660.54600000000005</v>
      </c>
      <c r="CB116">
        <v>35.188699999999997</v>
      </c>
      <c r="CC116">
        <v>3.6157357142857141</v>
      </c>
      <c r="CD116">
        <v>3.556241428571429</v>
      </c>
      <c r="CE116">
        <v>27.17322857142857</v>
      </c>
      <c r="CF116">
        <v>26.890699999999999</v>
      </c>
      <c r="CG116">
        <v>1199.975714285714</v>
      </c>
      <c r="CH116">
        <v>0.49998542857142858</v>
      </c>
      <c r="CI116">
        <v>0.50001457142857142</v>
      </c>
      <c r="CJ116">
        <v>0</v>
      </c>
      <c r="CK116">
        <v>710.67214285714283</v>
      </c>
      <c r="CL116">
        <v>4.9990899999999998</v>
      </c>
      <c r="CM116">
        <v>7736.9400000000014</v>
      </c>
      <c r="CN116">
        <v>9557.61</v>
      </c>
      <c r="CO116">
        <v>43.75</v>
      </c>
      <c r="CP116">
        <v>46.303142857142859</v>
      </c>
      <c r="CQ116">
        <v>44.598000000000013</v>
      </c>
      <c r="CR116">
        <v>45.241</v>
      </c>
      <c r="CS116">
        <v>45.061999999999998</v>
      </c>
      <c r="CT116">
        <v>597.46857142857141</v>
      </c>
      <c r="CU116">
        <v>597.50714285714287</v>
      </c>
      <c r="CV116">
        <v>0</v>
      </c>
      <c r="CW116">
        <v>1670959402</v>
      </c>
      <c r="CX116">
        <v>0</v>
      </c>
      <c r="CY116">
        <v>1670954496.5999999</v>
      </c>
      <c r="CZ116" t="s">
        <v>356</v>
      </c>
      <c r="DA116">
        <v>1670954495.5999999</v>
      </c>
      <c r="DB116">
        <v>1670954496.5999999</v>
      </c>
      <c r="DC116">
        <v>16</v>
      </c>
      <c r="DD116">
        <v>-7.6999999999999999E-2</v>
      </c>
      <c r="DE116">
        <v>-1.0999999999999999E-2</v>
      </c>
      <c r="DF116">
        <v>-4.38</v>
      </c>
      <c r="DG116">
        <v>0.152</v>
      </c>
      <c r="DH116">
        <v>415</v>
      </c>
      <c r="DI116">
        <v>32</v>
      </c>
      <c r="DJ116">
        <v>0.4</v>
      </c>
      <c r="DK116">
        <v>0.41</v>
      </c>
      <c r="DL116">
        <v>-15.731602499999999</v>
      </c>
      <c r="DM116">
        <v>-1.813036772983083</v>
      </c>
      <c r="DN116">
        <v>0.1858724609611386</v>
      </c>
      <c r="DO116">
        <v>0</v>
      </c>
      <c r="DP116">
        <v>0.66682097500000004</v>
      </c>
      <c r="DQ116">
        <v>-0.27037297936210142</v>
      </c>
      <c r="DR116">
        <v>3.3571213083896372E-2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3.2966899999999999</v>
      </c>
      <c r="EB116">
        <v>2.6251000000000002</v>
      </c>
      <c r="EC116">
        <v>0.140344</v>
      </c>
      <c r="ED116">
        <v>0.14094599999999999</v>
      </c>
      <c r="EE116">
        <v>0.14428099999999999</v>
      </c>
      <c r="EF116">
        <v>0.14119000000000001</v>
      </c>
      <c r="EG116">
        <v>26013.3</v>
      </c>
      <c r="EH116">
        <v>26447.200000000001</v>
      </c>
      <c r="EI116">
        <v>28153.7</v>
      </c>
      <c r="EJ116">
        <v>29632.3</v>
      </c>
      <c r="EK116">
        <v>33152.800000000003</v>
      </c>
      <c r="EL116">
        <v>35323</v>
      </c>
      <c r="EM116">
        <v>39738.5</v>
      </c>
      <c r="EN116">
        <v>42343.5</v>
      </c>
      <c r="EO116">
        <v>2.2269700000000001</v>
      </c>
      <c r="EP116">
        <v>2.19292</v>
      </c>
      <c r="EQ116">
        <v>0.11702600000000001</v>
      </c>
      <c r="ER116">
        <v>0</v>
      </c>
      <c r="ES116">
        <v>31.725200000000001</v>
      </c>
      <c r="ET116">
        <v>999.9</v>
      </c>
      <c r="EU116">
        <v>72.599999999999994</v>
      </c>
      <c r="EV116">
        <v>34.200000000000003</v>
      </c>
      <c r="EW116">
        <v>38.811399999999999</v>
      </c>
      <c r="EX116">
        <v>57.884500000000003</v>
      </c>
      <c r="EY116">
        <v>-2.9607399999999999</v>
      </c>
      <c r="EZ116">
        <v>2</v>
      </c>
      <c r="FA116">
        <v>0.44641799999999998</v>
      </c>
      <c r="FB116">
        <v>0.46469199999999999</v>
      </c>
      <c r="FC116">
        <v>20.270399999999999</v>
      </c>
      <c r="FD116">
        <v>5.2195400000000003</v>
      </c>
      <c r="FE116">
        <v>12.0044</v>
      </c>
      <c r="FF116">
        <v>4.9869000000000003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1.86226</v>
      </c>
      <c r="FN116">
        <v>1.8642399999999999</v>
      </c>
      <c r="FO116">
        <v>1.8603400000000001</v>
      </c>
      <c r="FP116">
        <v>1.8610500000000001</v>
      </c>
      <c r="FQ116">
        <v>1.86019</v>
      </c>
      <c r="FR116">
        <v>1.86188</v>
      </c>
      <c r="FS116">
        <v>1.85842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-4.7770000000000001</v>
      </c>
      <c r="GH116">
        <v>0.15240000000000001</v>
      </c>
      <c r="GI116">
        <v>-3.43048097447471</v>
      </c>
      <c r="GJ116">
        <v>-2.7043828418459848E-3</v>
      </c>
      <c r="GK116">
        <v>1.1637646390227569E-6</v>
      </c>
      <c r="GL116">
        <v>-2.7935288173591201E-10</v>
      </c>
      <c r="GM116">
        <v>0.15243500000000409</v>
      </c>
      <c r="GN116">
        <v>0</v>
      </c>
      <c r="GO116">
        <v>0</v>
      </c>
      <c r="GP116">
        <v>0</v>
      </c>
      <c r="GQ116">
        <v>5</v>
      </c>
      <c r="GR116">
        <v>2087</v>
      </c>
      <c r="GS116">
        <v>4</v>
      </c>
      <c r="GT116">
        <v>31</v>
      </c>
      <c r="GU116">
        <v>81.2</v>
      </c>
      <c r="GV116">
        <v>81.2</v>
      </c>
      <c r="GW116">
        <v>2.0007299999999999</v>
      </c>
      <c r="GX116">
        <v>2.5537100000000001</v>
      </c>
      <c r="GY116">
        <v>2.04834</v>
      </c>
      <c r="GZ116">
        <v>2.6184099999999999</v>
      </c>
      <c r="HA116">
        <v>2.1972700000000001</v>
      </c>
      <c r="HB116">
        <v>2.3107899999999999</v>
      </c>
      <c r="HC116">
        <v>39.641800000000003</v>
      </c>
      <c r="HD116">
        <v>13.8781</v>
      </c>
      <c r="HE116">
        <v>18</v>
      </c>
      <c r="HF116">
        <v>705.35299999999995</v>
      </c>
      <c r="HG116">
        <v>753.923</v>
      </c>
      <c r="HH116">
        <v>31.001300000000001</v>
      </c>
      <c r="HI116">
        <v>33.083100000000002</v>
      </c>
      <c r="HJ116">
        <v>30</v>
      </c>
      <c r="HK116">
        <v>32.936700000000002</v>
      </c>
      <c r="HL116">
        <v>32.926499999999997</v>
      </c>
      <c r="HM116">
        <v>40.025700000000001</v>
      </c>
      <c r="HN116">
        <v>9.8925599999999996</v>
      </c>
      <c r="HO116">
        <v>100</v>
      </c>
      <c r="HP116">
        <v>31</v>
      </c>
      <c r="HQ116">
        <v>675.91800000000001</v>
      </c>
      <c r="HR116">
        <v>35.224499999999999</v>
      </c>
      <c r="HS116">
        <v>99.203299999999999</v>
      </c>
      <c r="HT116">
        <v>98.201700000000002</v>
      </c>
    </row>
    <row r="117" spans="1:228" x14ac:dyDescent="0.2">
      <c r="A117">
        <v>102</v>
      </c>
      <c r="B117">
        <v>1670959373.5999999</v>
      </c>
      <c r="C117">
        <v>403</v>
      </c>
      <c r="D117" t="s">
        <v>563</v>
      </c>
      <c r="E117" t="s">
        <v>564</v>
      </c>
      <c r="F117">
        <v>4</v>
      </c>
      <c r="G117">
        <v>1670959371.2874999</v>
      </c>
      <c r="H117">
        <f t="shared" si="34"/>
        <v>1.6699686323454362E-3</v>
      </c>
      <c r="I117">
        <f t="shared" si="35"/>
        <v>1.6699686323454361</v>
      </c>
      <c r="J117">
        <f t="shared" si="36"/>
        <v>14.48717833218279</v>
      </c>
      <c r="K117">
        <f t="shared" si="37"/>
        <v>650.61637500000006</v>
      </c>
      <c r="L117">
        <f t="shared" si="38"/>
        <v>406.5471920375013</v>
      </c>
      <c r="M117">
        <f t="shared" si="39"/>
        <v>41.127035191723344</v>
      </c>
      <c r="N117">
        <f t="shared" si="40"/>
        <v>65.817506737245481</v>
      </c>
      <c r="O117">
        <f t="shared" si="41"/>
        <v>0.10208620344975247</v>
      </c>
      <c r="P117">
        <f t="shared" si="42"/>
        <v>3.6789953971570144</v>
      </c>
      <c r="Q117">
        <f t="shared" si="43"/>
        <v>0.10053821724234129</v>
      </c>
      <c r="R117">
        <f t="shared" si="44"/>
        <v>6.2973510804311156E-2</v>
      </c>
      <c r="S117">
        <f t="shared" si="45"/>
        <v>226.107495735817</v>
      </c>
      <c r="T117">
        <f t="shared" si="46"/>
        <v>34.209469950312027</v>
      </c>
      <c r="U117">
        <f t="shared" si="47"/>
        <v>33.618200000000002</v>
      </c>
      <c r="V117">
        <f t="shared" si="48"/>
        <v>5.2302688678689817</v>
      </c>
      <c r="W117">
        <f t="shared" si="49"/>
        <v>69.793226673594418</v>
      </c>
      <c r="X117">
        <f t="shared" si="50"/>
        <v>3.6234743854049709</v>
      </c>
      <c r="Y117">
        <f t="shared" si="51"/>
        <v>5.1917278482496023</v>
      </c>
      <c r="Z117">
        <f t="shared" si="52"/>
        <v>1.6067944824640108</v>
      </c>
      <c r="AA117">
        <f t="shared" si="53"/>
        <v>-73.64561668643374</v>
      </c>
      <c r="AB117">
        <f t="shared" si="54"/>
        <v>-26.213374555380465</v>
      </c>
      <c r="AC117">
        <f t="shared" si="55"/>
        <v>-1.6406573291137279</v>
      </c>
      <c r="AD117">
        <f t="shared" si="56"/>
        <v>124.60784716488907</v>
      </c>
      <c r="AE117">
        <f t="shared" si="57"/>
        <v>37.840393602162656</v>
      </c>
      <c r="AF117">
        <f t="shared" si="58"/>
        <v>1.4379764338631142</v>
      </c>
      <c r="AG117">
        <f t="shared" si="59"/>
        <v>14.48717833218279</v>
      </c>
      <c r="AH117">
        <v>690.85192895767705</v>
      </c>
      <c r="AI117">
        <v>677.90436969696964</v>
      </c>
      <c r="AJ117">
        <v>1.7201584001922601</v>
      </c>
      <c r="AK117">
        <v>63.959090836484933</v>
      </c>
      <c r="AL117">
        <f t="shared" si="60"/>
        <v>1.6699686323454361</v>
      </c>
      <c r="AM117">
        <v>35.237825104743962</v>
      </c>
      <c r="AN117">
        <v>35.841291515151497</v>
      </c>
      <c r="AO117">
        <v>1.1393041989009541E-2</v>
      </c>
      <c r="AP117">
        <v>94.062117317295773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47235.844095092092</v>
      </c>
      <c r="AV117">
        <f t="shared" si="64"/>
        <v>1199.9512500000001</v>
      </c>
      <c r="AW117">
        <f t="shared" si="65"/>
        <v>1025.8840635936876</v>
      </c>
      <c r="AX117">
        <f t="shared" si="66"/>
        <v>0.85493811818912446</v>
      </c>
      <c r="AY117">
        <f t="shared" si="67"/>
        <v>0.18843056810501008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1670959371.2874999</v>
      </c>
      <c r="BF117">
        <v>650.61637500000006</v>
      </c>
      <c r="BG117">
        <v>666.72350000000006</v>
      </c>
      <c r="BH117">
        <v>35.8186125</v>
      </c>
      <c r="BI117">
        <v>35.242687500000002</v>
      </c>
      <c r="BJ117">
        <v>655.39800000000002</v>
      </c>
      <c r="BK117">
        <v>35.666175000000003</v>
      </c>
      <c r="BL117">
        <v>649.99249999999995</v>
      </c>
      <c r="BM117">
        <v>101.061875</v>
      </c>
      <c r="BN117">
        <v>9.9899075000000004E-2</v>
      </c>
      <c r="BO117">
        <v>33.486037499999988</v>
      </c>
      <c r="BP117">
        <v>33.618200000000002</v>
      </c>
      <c r="BQ117">
        <v>999.9</v>
      </c>
      <c r="BR117">
        <v>0</v>
      </c>
      <c r="BS117">
        <v>0</v>
      </c>
      <c r="BT117">
        <v>9003.75</v>
      </c>
      <c r="BU117">
        <v>0</v>
      </c>
      <c r="BV117">
        <v>1592.68875</v>
      </c>
      <c r="BW117">
        <v>-16.107287500000002</v>
      </c>
      <c r="BX117">
        <v>674.78600000000006</v>
      </c>
      <c r="BY117">
        <v>691.07887499999993</v>
      </c>
      <c r="BZ117">
        <v>0.57591162500000004</v>
      </c>
      <c r="CA117">
        <v>666.72350000000006</v>
      </c>
      <c r="CB117">
        <v>35.242687500000002</v>
      </c>
      <c r="CC117">
        <v>3.6198950000000001</v>
      </c>
      <c r="CD117">
        <v>3.5616924999999999</v>
      </c>
      <c r="CE117">
        <v>27.192812499999999</v>
      </c>
      <c r="CF117">
        <v>26.9167375</v>
      </c>
      <c r="CG117">
        <v>1199.9512500000001</v>
      </c>
      <c r="CH117">
        <v>0.49997962499999998</v>
      </c>
      <c r="CI117">
        <v>0.50002037499999996</v>
      </c>
      <c r="CJ117">
        <v>0</v>
      </c>
      <c r="CK117">
        <v>711.57187500000009</v>
      </c>
      <c r="CL117">
        <v>4.9990899999999998</v>
      </c>
      <c r="CM117">
        <v>7745.1162499999991</v>
      </c>
      <c r="CN117">
        <v>9557.401249999999</v>
      </c>
      <c r="CO117">
        <v>43.75</v>
      </c>
      <c r="CP117">
        <v>46.311999999999998</v>
      </c>
      <c r="CQ117">
        <v>44.625</v>
      </c>
      <c r="CR117">
        <v>45.25</v>
      </c>
      <c r="CS117">
        <v>45.117125000000001</v>
      </c>
      <c r="CT117">
        <v>597.45124999999996</v>
      </c>
      <c r="CU117">
        <v>597.5</v>
      </c>
      <c r="CV117">
        <v>0</v>
      </c>
      <c r="CW117">
        <v>1670959405.5999999</v>
      </c>
      <c r="CX117">
        <v>0</v>
      </c>
      <c r="CY117">
        <v>1670954496.5999999</v>
      </c>
      <c r="CZ117" t="s">
        <v>356</v>
      </c>
      <c r="DA117">
        <v>1670954495.5999999</v>
      </c>
      <c r="DB117">
        <v>1670954496.5999999</v>
      </c>
      <c r="DC117">
        <v>16</v>
      </c>
      <c r="DD117">
        <v>-7.6999999999999999E-2</v>
      </c>
      <c r="DE117">
        <v>-1.0999999999999999E-2</v>
      </c>
      <c r="DF117">
        <v>-4.38</v>
      </c>
      <c r="DG117">
        <v>0.152</v>
      </c>
      <c r="DH117">
        <v>415</v>
      </c>
      <c r="DI117">
        <v>32</v>
      </c>
      <c r="DJ117">
        <v>0.4</v>
      </c>
      <c r="DK117">
        <v>0.41</v>
      </c>
      <c r="DL117">
        <v>-15.861855</v>
      </c>
      <c r="DM117">
        <v>-1.5989043151969711</v>
      </c>
      <c r="DN117">
        <v>0.1640103639255765</v>
      </c>
      <c r="DO117">
        <v>0</v>
      </c>
      <c r="DP117">
        <v>0.64408929999999998</v>
      </c>
      <c r="DQ117">
        <v>-0.47789405628517928</v>
      </c>
      <c r="DR117">
        <v>4.9543507001018797E-2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3.2967599999999999</v>
      </c>
      <c r="EB117">
        <v>2.6252900000000001</v>
      </c>
      <c r="EC117">
        <v>0.14132600000000001</v>
      </c>
      <c r="ED117">
        <v>0.14192099999999999</v>
      </c>
      <c r="EE117">
        <v>0.14441100000000001</v>
      </c>
      <c r="EF117">
        <v>0.14122999999999999</v>
      </c>
      <c r="EG117">
        <v>25983.7</v>
      </c>
      <c r="EH117">
        <v>26416.6</v>
      </c>
      <c r="EI117">
        <v>28153.8</v>
      </c>
      <c r="EJ117">
        <v>29631.8</v>
      </c>
      <c r="EK117">
        <v>33147.9</v>
      </c>
      <c r="EL117">
        <v>35321.1</v>
      </c>
      <c r="EM117">
        <v>39738.6</v>
      </c>
      <c r="EN117">
        <v>42343</v>
      </c>
      <c r="EO117">
        <v>2.2269700000000001</v>
      </c>
      <c r="EP117">
        <v>2.1930299999999998</v>
      </c>
      <c r="EQ117">
        <v>0.1164</v>
      </c>
      <c r="ER117">
        <v>0</v>
      </c>
      <c r="ES117">
        <v>31.735399999999998</v>
      </c>
      <c r="ET117">
        <v>999.9</v>
      </c>
      <c r="EU117">
        <v>72.599999999999994</v>
      </c>
      <c r="EV117">
        <v>34.200000000000003</v>
      </c>
      <c r="EW117">
        <v>38.811</v>
      </c>
      <c r="EX117">
        <v>58.124499999999998</v>
      </c>
      <c r="EY117">
        <v>-2.8725999999999998</v>
      </c>
      <c r="EZ117">
        <v>2</v>
      </c>
      <c r="FA117">
        <v>0.44628800000000002</v>
      </c>
      <c r="FB117">
        <v>0.46884799999999999</v>
      </c>
      <c r="FC117">
        <v>20.270299999999999</v>
      </c>
      <c r="FD117">
        <v>5.2198399999999996</v>
      </c>
      <c r="FE117">
        <v>12.004899999999999</v>
      </c>
      <c r="FF117">
        <v>4.9867999999999997</v>
      </c>
      <c r="FG117">
        <v>3.2845499999999999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1.86226</v>
      </c>
      <c r="FN117">
        <v>1.86425</v>
      </c>
      <c r="FO117">
        <v>1.86033</v>
      </c>
      <c r="FP117">
        <v>1.86103</v>
      </c>
      <c r="FQ117">
        <v>1.8601799999999999</v>
      </c>
      <c r="FR117">
        <v>1.8618600000000001</v>
      </c>
      <c r="FS117">
        <v>1.8584099999999999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-4.7880000000000003</v>
      </c>
      <c r="GH117">
        <v>0.15240000000000001</v>
      </c>
      <c r="GI117">
        <v>-3.43048097447471</v>
      </c>
      <c r="GJ117">
        <v>-2.7043828418459848E-3</v>
      </c>
      <c r="GK117">
        <v>1.1637646390227569E-6</v>
      </c>
      <c r="GL117">
        <v>-2.7935288173591201E-10</v>
      </c>
      <c r="GM117">
        <v>0.15243500000000409</v>
      </c>
      <c r="GN117">
        <v>0</v>
      </c>
      <c r="GO117">
        <v>0</v>
      </c>
      <c r="GP117">
        <v>0</v>
      </c>
      <c r="GQ117">
        <v>5</v>
      </c>
      <c r="GR117">
        <v>2087</v>
      </c>
      <c r="GS117">
        <v>4</v>
      </c>
      <c r="GT117">
        <v>31</v>
      </c>
      <c r="GU117">
        <v>81.3</v>
      </c>
      <c r="GV117">
        <v>81.3</v>
      </c>
      <c r="GW117">
        <v>2.0165999999999999</v>
      </c>
      <c r="GX117">
        <v>2.5439500000000002</v>
      </c>
      <c r="GY117">
        <v>2.04834</v>
      </c>
      <c r="GZ117">
        <v>2.6184099999999999</v>
      </c>
      <c r="HA117">
        <v>2.1972700000000001</v>
      </c>
      <c r="HB117">
        <v>2.3327599999999999</v>
      </c>
      <c r="HC117">
        <v>39.666899999999998</v>
      </c>
      <c r="HD117">
        <v>13.8956</v>
      </c>
      <c r="HE117">
        <v>18</v>
      </c>
      <c r="HF117">
        <v>705.38</v>
      </c>
      <c r="HG117">
        <v>754.02499999999998</v>
      </c>
      <c r="HH117">
        <v>31.001300000000001</v>
      </c>
      <c r="HI117">
        <v>33.083100000000002</v>
      </c>
      <c r="HJ117">
        <v>29.9999</v>
      </c>
      <c r="HK117">
        <v>32.939100000000003</v>
      </c>
      <c r="HL117">
        <v>32.9268</v>
      </c>
      <c r="HM117">
        <v>40.351900000000001</v>
      </c>
      <c r="HN117">
        <v>9.8925599999999996</v>
      </c>
      <c r="HO117">
        <v>100</v>
      </c>
      <c r="HP117">
        <v>31</v>
      </c>
      <c r="HQ117">
        <v>682.596</v>
      </c>
      <c r="HR117">
        <v>35.206400000000002</v>
      </c>
      <c r="HS117">
        <v>99.203599999999994</v>
      </c>
      <c r="HT117">
        <v>98.200400000000002</v>
      </c>
    </row>
    <row r="118" spans="1:228" x14ac:dyDescent="0.2">
      <c r="A118">
        <v>103</v>
      </c>
      <c r="B118">
        <v>1670959377.5999999</v>
      </c>
      <c r="C118">
        <v>407</v>
      </c>
      <c r="D118" t="s">
        <v>565</v>
      </c>
      <c r="E118" t="s">
        <v>566</v>
      </c>
      <c r="F118">
        <v>4</v>
      </c>
      <c r="G118">
        <v>1670959375.5999999</v>
      </c>
      <c r="H118">
        <f t="shared" si="34"/>
        <v>1.6882959794769122E-3</v>
      </c>
      <c r="I118">
        <f t="shared" si="35"/>
        <v>1.6882959794769121</v>
      </c>
      <c r="J118">
        <f t="shared" si="36"/>
        <v>14.876892492757067</v>
      </c>
      <c r="K118">
        <f t="shared" si="37"/>
        <v>657.68885714285716</v>
      </c>
      <c r="L118">
        <f t="shared" si="38"/>
        <v>410.21171893829489</v>
      </c>
      <c r="M118">
        <f t="shared" si="39"/>
        <v>41.497719342468514</v>
      </c>
      <c r="N118">
        <f t="shared" si="40"/>
        <v>66.532930066019347</v>
      </c>
      <c r="O118">
        <f t="shared" si="41"/>
        <v>0.10337333295427265</v>
      </c>
      <c r="P118">
        <f t="shared" si="42"/>
        <v>3.6780607114898034</v>
      </c>
      <c r="Q118">
        <f t="shared" si="43"/>
        <v>0.10178599637310694</v>
      </c>
      <c r="R118">
        <f t="shared" si="44"/>
        <v>6.3756833183735415E-2</v>
      </c>
      <c r="S118">
        <f t="shared" si="45"/>
        <v>226.11981180696537</v>
      </c>
      <c r="T118">
        <f t="shared" si="46"/>
        <v>34.206427686584078</v>
      </c>
      <c r="U118">
        <f t="shared" si="47"/>
        <v>33.625142857142862</v>
      </c>
      <c r="V118">
        <f t="shared" si="48"/>
        <v>5.2323003944548461</v>
      </c>
      <c r="W118">
        <f t="shared" si="49"/>
        <v>69.875106203200787</v>
      </c>
      <c r="X118">
        <f t="shared" si="50"/>
        <v>3.6278396008355678</v>
      </c>
      <c r="Y118">
        <f t="shared" si="51"/>
        <v>5.1918913586844555</v>
      </c>
      <c r="Z118">
        <f t="shared" si="52"/>
        <v>1.6044607936192783</v>
      </c>
      <c r="AA118">
        <f t="shared" si="53"/>
        <v>-74.453852694931825</v>
      </c>
      <c r="AB118">
        <f t="shared" si="54"/>
        <v>-27.471886069098609</v>
      </c>
      <c r="AC118">
        <f t="shared" si="55"/>
        <v>-1.7199258692063379</v>
      </c>
      <c r="AD118">
        <f t="shared" si="56"/>
        <v>122.47414717372857</v>
      </c>
      <c r="AE118">
        <f t="shared" si="57"/>
        <v>38.036242855846425</v>
      </c>
      <c r="AF118">
        <f t="shared" si="58"/>
        <v>1.5138994764402225</v>
      </c>
      <c r="AG118">
        <f t="shared" si="59"/>
        <v>14.876892492757067</v>
      </c>
      <c r="AH118">
        <v>697.75496857813619</v>
      </c>
      <c r="AI118">
        <v>684.70553333333316</v>
      </c>
      <c r="AJ118">
        <v>1.703511601988871</v>
      </c>
      <c r="AK118">
        <v>63.959090836484933</v>
      </c>
      <c r="AL118">
        <f t="shared" si="60"/>
        <v>1.6882959794769121</v>
      </c>
      <c r="AM118">
        <v>35.251721496801387</v>
      </c>
      <c r="AN118">
        <v>35.871004848484851</v>
      </c>
      <c r="AO118">
        <v>9.9031197543549693E-3</v>
      </c>
      <c r="AP118">
        <v>94.062117317295773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47219.076141056583</v>
      </c>
      <c r="AV118">
        <f t="shared" si="64"/>
        <v>1200.018571428571</v>
      </c>
      <c r="AW118">
        <f t="shared" si="65"/>
        <v>1025.9414278792563</v>
      </c>
      <c r="AX118">
        <f t="shared" si="66"/>
        <v>0.8549379587166861</v>
      </c>
      <c r="AY118">
        <f t="shared" si="67"/>
        <v>0.18843026032320431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1670959375.5999999</v>
      </c>
      <c r="BF118">
        <v>657.68885714285716</v>
      </c>
      <c r="BG118">
        <v>673.90099999999995</v>
      </c>
      <c r="BH118">
        <v>35.861785714285723</v>
      </c>
      <c r="BI118">
        <v>35.25552857142857</v>
      </c>
      <c r="BJ118">
        <v>662.48128571428583</v>
      </c>
      <c r="BK118">
        <v>35.709328571428571</v>
      </c>
      <c r="BL118">
        <v>650.04471428571435</v>
      </c>
      <c r="BM118">
        <v>101.0617142857143</v>
      </c>
      <c r="BN118">
        <v>9.9996671428571424E-2</v>
      </c>
      <c r="BO118">
        <v>33.486600000000003</v>
      </c>
      <c r="BP118">
        <v>33.625142857142862</v>
      </c>
      <c r="BQ118">
        <v>999.89999999999986</v>
      </c>
      <c r="BR118">
        <v>0</v>
      </c>
      <c r="BS118">
        <v>0</v>
      </c>
      <c r="BT118">
        <v>9000.5357142857138</v>
      </c>
      <c r="BU118">
        <v>0</v>
      </c>
      <c r="BV118">
        <v>1582.578571428571</v>
      </c>
      <c r="BW118">
        <v>-16.21228571428572</v>
      </c>
      <c r="BX118">
        <v>682.15199999999993</v>
      </c>
      <c r="BY118">
        <v>698.52828571428563</v>
      </c>
      <c r="BZ118">
        <v>0.60625899999999988</v>
      </c>
      <c r="CA118">
        <v>673.90099999999995</v>
      </c>
      <c r="CB118">
        <v>35.25552857142857</v>
      </c>
      <c r="CC118">
        <v>3.6242542857142861</v>
      </c>
      <c r="CD118">
        <v>3.5629857142857149</v>
      </c>
      <c r="CE118">
        <v>27.213342857142859</v>
      </c>
      <c r="CF118">
        <v>26.922914285714288</v>
      </c>
      <c r="CG118">
        <v>1200.018571428571</v>
      </c>
      <c r="CH118">
        <v>0.49998528571428569</v>
      </c>
      <c r="CI118">
        <v>0.50001471428571442</v>
      </c>
      <c r="CJ118">
        <v>0</v>
      </c>
      <c r="CK118">
        <v>712.2765714285714</v>
      </c>
      <c r="CL118">
        <v>4.9990899999999998</v>
      </c>
      <c r="CM118">
        <v>7755.3357142857149</v>
      </c>
      <c r="CN118">
        <v>9557.9528571428582</v>
      </c>
      <c r="CO118">
        <v>43.75</v>
      </c>
      <c r="CP118">
        <v>46.311999999999998</v>
      </c>
      <c r="CQ118">
        <v>44.625</v>
      </c>
      <c r="CR118">
        <v>45.25</v>
      </c>
      <c r="CS118">
        <v>45.125</v>
      </c>
      <c r="CT118">
        <v>597.49142857142851</v>
      </c>
      <c r="CU118">
        <v>597.52714285714296</v>
      </c>
      <c r="CV118">
        <v>0</v>
      </c>
      <c r="CW118">
        <v>1670959409.8</v>
      </c>
      <c r="CX118">
        <v>0</v>
      </c>
      <c r="CY118">
        <v>1670954496.5999999</v>
      </c>
      <c r="CZ118" t="s">
        <v>356</v>
      </c>
      <c r="DA118">
        <v>1670954495.5999999</v>
      </c>
      <c r="DB118">
        <v>1670954496.5999999</v>
      </c>
      <c r="DC118">
        <v>16</v>
      </c>
      <c r="DD118">
        <v>-7.6999999999999999E-2</v>
      </c>
      <c r="DE118">
        <v>-1.0999999999999999E-2</v>
      </c>
      <c r="DF118">
        <v>-4.38</v>
      </c>
      <c r="DG118">
        <v>0.152</v>
      </c>
      <c r="DH118">
        <v>415</v>
      </c>
      <c r="DI118">
        <v>32</v>
      </c>
      <c r="DJ118">
        <v>0.4</v>
      </c>
      <c r="DK118">
        <v>0.41</v>
      </c>
      <c r="DL118">
        <v>-15.973055</v>
      </c>
      <c r="DM118">
        <v>-1.452272420262634</v>
      </c>
      <c r="DN118">
        <v>0.14907564178966309</v>
      </c>
      <c r="DO118">
        <v>0</v>
      </c>
      <c r="DP118">
        <v>0.62608767499999995</v>
      </c>
      <c r="DQ118">
        <v>-0.40868572232645478</v>
      </c>
      <c r="DR118">
        <v>4.6078438712909703E-2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3.2968000000000002</v>
      </c>
      <c r="EB118">
        <v>2.6253099999999998</v>
      </c>
      <c r="EC118">
        <v>0.14229700000000001</v>
      </c>
      <c r="ED118">
        <v>0.142896</v>
      </c>
      <c r="EE118">
        <v>0.144483</v>
      </c>
      <c r="EF118">
        <v>0.14125499999999999</v>
      </c>
      <c r="EG118">
        <v>25954.9</v>
      </c>
      <c r="EH118">
        <v>26386.5</v>
      </c>
      <c r="EI118">
        <v>28154.5</v>
      </c>
      <c r="EJ118">
        <v>29631.8</v>
      </c>
      <c r="EK118">
        <v>33145.9</v>
      </c>
      <c r="EL118">
        <v>35320.1</v>
      </c>
      <c r="EM118">
        <v>39739.4</v>
      </c>
      <c r="EN118">
        <v>42343</v>
      </c>
      <c r="EO118">
        <v>2.2269000000000001</v>
      </c>
      <c r="EP118">
        <v>2.19313</v>
      </c>
      <c r="EQ118">
        <v>0.116151</v>
      </c>
      <c r="ER118">
        <v>0</v>
      </c>
      <c r="ES118">
        <v>31.745200000000001</v>
      </c>
      <c r="ET118">
        <v>999.9</v>
      </c>
      <c r="EU118">
        <v>72.599999999999994</v>
      </c>
      <c r="EV118">
        <v>34.200000000000003</v>
      </c>
      <c r="EW118">
        <v>38.812800000000003</v>
      </c>
      <c r="EX118">
        <v>57.944499999999998</v>
      </c>
      <c r="EY118">
        <v>-3.04487</v>
      </c>
      <c r="EZ118">
        <v>2</v>
      </c>
      <c r="FA118">
        <v>0.44619900000000001</v>
      </c>
      <c r="FB118">
        <v>0.47298499999999999</v>
      </c>
      <c r="FC118">
        <v>20.270399999999999</v>
      </c>
      <c r="FD118">
        <v>5.2195400000000003</v>
      </c>
      <c r="FE118">
        <v>12.004899999999999</v>
      </c>
      <c r="FF118">
        <v>4.98665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1.86226</v>
      </c>
      <c r="FN118">
        <v>1.8642099999999999</v>
      </c>
      <c r="FO118">
        <v>1.8603499999999999</v>
      </c>
      <c r="FP118">
        <v>1.8610599999999999</v>
      </c>
      <c r="FQ118">
        <v>1.8602000000000001</v>
      </c>
      <c r="FR118">
        <v>1.8618699999999999</v>
      </c>
      <c r="FS118">
        <v>1.85842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-4.798</v>
      </c>
      <c r="GH118">
        <v>0.15240000000000001</v>
      </c>
      <c r="GI118">
        <v>-3.43048097447471</v>
      </c>
      <c r="GJ118">
        <v>-2.7043828418459848E-3</v>
      </c>
      <c r="GK118">
        <v>1.1637646390227569E-6</v>
      </c>
      <c r="GL118">
        <v>-2.7935288173591201E-10</v>
      </c>
      <c r="GM118">
        <v>0.15243500000000409</v>
      </c>
      <c r="GN118">
        <v>0</v>
      </c>
      <c r="GO118">
        <v>0</v>
      </c>
      <c r="GP118">
        <v>0</v>
      </c>
      <c r="GQ118">
        <v>5</v>
      </c>
      <c r="GR118">
        <v>2087</v>
      </c>
      <c r="GS118">
        <v>4</v>
      </c>
      <c r="GT118">
        <v>31</v>
      </c>
      <c r="GU118">
        <v>81.400000000000006</v>
      </c>
      <c r="GV118">
        <v>81.3</v>
      </c>
      <c r="GW118">
        <v>2.03247</v>
      </c>
      <c r="GX118">
        <v>2.5415000000000001</v>
      </c>
      <c r="GY118">
        <v>2.04834</v>
      </c>
      <c r="GZ118">
        <v>2.6184099999999999</v>
      </c>
      <c r="HA118">
        <v>2.1972700000000001</v>
      </c>
      <c r="HB118">
        <v>2.34619</v>
      </c>
      <c r="HC118">
        <v>39.666899999999998</v>
      </c>
      <c r="HD118">
        <v>13.8956</v>
      </c>
      <c r="HE118">
        <v>18</v>
      </c>
      <c r="HF118">
        <v>705.31799999999998</v>
      </c>
      <c r="HG118">
        <v>754.12199999999996</v>
      </c>
      <c r="HH118">
        <v>31.001200000000001</v>
      </c>
      <c r="HI118">
        <v>33.083100000000002</v>
      </c>
      <c r="HJ118">
        <v>30.0001</v>
      </c>
      <c r="HK118">
        <v>32.939100000000003</v>
      </c>
      <c r="HL118">
        <v>32.9268</v>
      </c>
      <c r="HM118">
        <v>40.677599999999998</v>
      </c>
      <c r="HN118">
        <v>9.8925599999999996</v>
      </c>
      <c r="HO118">
        <v>100</v>
      </c>
      <c r="HP118">
        <v>31</v>
      </c>
      <c r="HQ118">
        <v>689.27599999999995</v>
      </c>
      <c r="HR118">
        <v>35.206400000000002</v>
      </c>
      <c r="HS118">
        <v>99.205799999999996</v>
      </c>
      <c r="HT118">
        <v>98.200299999999999</v>
      </c>
    </row>
    <row r="119" spans="1:228" x14ac:dyDescent="0.2">
      <c r="A119">
        <v>104</v>
      </c>
      <c r="B119">
        <v>1670959381.5999999</v>
      </c>
      <c r="C119">
        <v>411</v>
      </c>
      <c r="D119" t="s">
        <v>567</v>
      </c>
      <c r="E119" t="s">
        <v>568</v>
      </c>
      <c r="F119">
        <v>4</v>
      </c>
      <c r="G119">
        <v>1670959379.2874999</v>
      </c>
      <c r="H119">
        <f t="shared" si="34"/>
        <v>1.6851211639708739E-3</v>
      </c>
      <c r="I119">
        <f t="shared" si="35"/>
        <v>1.6851211639708739</v>
      </c>
      <c r="J119">
        <f t="shared" si="36"/>
        <v>14.641632156843635</v>
      </c>
      <c r="K119">
        <f t="shared" si="37"/>
        <v>663.75987499999997</v>
      </c>
      <c r="L119">
        <f t="shared" si="38"/>
        <v>419.58814354225615</v>
      </c>
      <c r="M119">
        <f t="shared" si="39"/>
        <v>42.446372803190748</v>
      </c>
      <c r="N119">
        <f t="shared" si="40"/>
        <v>67.147271770351892</v>
      </c>
      <c r="O119">
        <f t="shared" si="41"/>
        <v>0.10328483668640928</v>
      </c>
      <c r="P119">
        <f t="shared" si="42"/>
        <v>3.6772343605825135</v>
      </c>
      <c r="Q119">
        <f t="shared" si="43"/>
        <v>0.10169984405876811</v>
      </c>
      <c r="R119">
        <f t="shared" si="44"/>
        <v>6.3702781648706963E-2</v>
      </c>
      <c r="S119">
        <f t="shared" si="45"/>
        <v>226.11672373584884</v>
      </c>
      <c r="T119">
        <f t="shared" si="46"/>
        <v>34.203031649895614</v>
      </c>
      <c r="U119">
        <f t="shared" si="47"/>
        <v>33.627062500000001</v>
      </c>
      <c r="V119">
        <f t="shared" si="48"/>
        <v>5.2328622159370353</v>
      </c>
      <c r="W119">
        <f t="shared" si="49"/>
        <v>69.934711761643882</v>
      </c>
      <c r="X119">
        <f t="shared" si="50"/>
        <v>3.6300805148483013</v>
      </c>
      <c r="Y119">
        <f t="shared" si="51"/>
        <v>5.1906705889066673</v>
      </c>
      <c r="Z119">
        <f t="shared" si="52"/>
        <v>1.602781701088734</v>
      </c>
      <c r="AA119">
        <f t="shared" si="53"/>
        <v>-74.313843331115535</v>
      </c>
      <c r="AB119">
        <f t="shared" si="54"/>
        <v>-28.678915150559455</v>
      </c>
      <c r="AC119">
        <f t="shared" si="55"/>
        <v>-1.7958775078440943</v>
      </c>
      <c r="AD119">
        <f t="shared" si="56"/>
        <v>121.32808774632977</v>
      </c>
      <c r="AE119">
        <f t="shared" si="57"/>
        <v>38.209035689678352</v>
      </c>
      <c r="AF119">
        <f t="shared" si="58"/>
        <v>1.551395333076671</v>
      </c>
      <c r="AG119">
        <f t="shared" si="59"/>
        <v>14.641632156843635</v>
      </c>
      <c r="AH119">
        <v>704.67524346201697</v>
      </c>
      <c r="AI119">
        <v>691.60746666666648</v>
      </c>
      <c r="AJ119">
        <v>1.734053296473693</v>
      </c>
      <c r="AK119">
        <v>63.959090836484933</v>
      </c>
      <c r="AL119">
        <f t="shared" si="60"/>
        <v>1.6851211639708739</v>
      </c>
      <c r="AM119">
        <v>35.26007283112758</v>
      </c>
      <c r="AN119">
        <v>35.893262424242437</v>
      </c>
      <c r="AO119">
        <v>7.2572704877713074E-3</v>
      </c>
      <c r="AP119">
        <v>94.062117317295773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47204.978795706113</v>
      </c>
      <c r="AV119">
        <f t="shared" si="64"/>
        <v>1200</v>
      </c>
      <c r="AW119">
        <f t="shared" si="65"/>
        <v>1025.9257635937042</v>
      </c>
      <c r="AX119">
        <f t="shared" si="66"/>
        <v>0.8549381363280868</v>
      </c>
      <c r="AY119">
        <f t="shared" si="67"/>
        <v>0.18843060311320736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1670959379.2874999</v>
      </c>
      <c r="BF119">
        <v>663.75987499999997</v>
      </c>
      <c r="BG119">
        <v>680.05837499999996</v>
      </c>
      <c r="BH119">
        <v>35.883837499999998</v>
      </c>
      <c r="BI119">
        <v>35.262562500000001</v>
      </c>
      <c r="BJ119">
        <v>668.56150000000002</v>
      </c>
      <c r="BK119">
        <v>35.731425000000002</v>
      </c>
      <c r="BL119">
        <v>650.02750000000003</v>
      </c>
      <c r="BM119">
        <v>101.062</v>
      </c>
      <c r="BN119">
        <v>9.9992912500000003E-2</v>
      </c>
      <c r="BO119">
        <v>33.482399999999998</v>
      </c>
      <c r="BP119">
        <v>33.627062500000001</v>
      </c>
      <c r="BQ119">
        <v>999.9</v>
      </c>
      <c r="BR119">
        <v>0</v>
      </c>
      <c r="BS119">
        <v>0</v>
      </c>
      <c r="BT119">
        <v>8997.65625</v>
      </c>
      <c r="BU119">
        <v>0</v>
      </c>
      <c r="BV119">
        <v>1578.3824999999999</v>
      </c>
      <c r="BW119">
        <v>-16.298537499999998</v>
      </c>
      <c r="BX119">
        <v>688.46462499999996</v>
      </c>
      <c r="BY119">
        <v>704.91549999999995</v>
      </c>
      <c r="BZ119">
        <v>0.62127675000000004</v>
      </c>
      <c r="CA119">
        <v>680.05837499999996</v>
      </c>
      <c r="CB119">
        <v>35.262562500000001</v>
      </c>
      <c r="CC119">
        <v>3.6264962500000002</v>
      </c>
      <c r="CD119">
        <v>3.5637099999999999</v>
      </c>
      <c r="CE119">
        <v>27.2239</v>
      </c>
      <c r="CF119">
        <v>26.9263625</v>
      </c>
      <c r="CG119">
        <v>1200</v>
      </c>
      <c r="CH119">
        <v>0.49997924999999999</v>
      </c>
      <c r="CI119">
        <v>0.50002075000000001</v>
      </c>
      <c r="CJ119">
        <v>0</v>
      </c>
      <c r="CK119">
        <v>713.11812499999996</v>
      </c>
      <c r="CL119">
        <v>4.9990899999999998</v>
      </c>
      <c r="CM119">
        <v>7763.7024999999994</v>
      </c>
      <c r="CN119">
        <v>9557.7800000000007</v>
      </c>
      <c r="CO119">
        <v>43.765500000000003</v>
      </c>
      <c r="CP119">
        <v>46.343499999999999</v>
      </c>
      <c r="CQ119">
        <v>44.625</v>
      </c>
      <c r="CR119">
        <v>45.280999999999999</v>
      </c>
      <c r="CS119">
        <v>45.125</v>
      </c>
      <c r="CT119">
        <v>597.47499999999991</v>
      </c>
      <c r="CU119">
        <v>597.52499999999998</v>
      </c>
      <c r="CV119">
        <v>0</v>
      </c>
      <c r="CW119">
        <v>1670959414</v>
      </c>
      <c r="CX119">
        <v>0</v>
      </c>
      <c r="CY119">
        <v>1670954496.5999999</v>
      </c>
      <c r="CZ119" t="s">
        <v>356</v>
      </c>
      <c r="DA119">
        <v>1670954495.5999999</v>
      </c>
      <c r="DB119">
        <v>1670954496.5999999</v>
      </c>
      <c r="DC119">
        <v>16</v>
      </c>
      <c r="DD119">
        <v>-7.6999999999999999E-2</v>
      </c>
      <c r="DE119">
        <v>-1.0999999999999999E-2</v>
      </c>
      <c r="DF119">
        <v>-4.38</v>
      </c>
      <c r="DG119">
        <v>0.152</v>
      </c>
      <c r="DH119">
        <v>415</v>
      </c>
      <c r="DI119">
        <v>32</v>
      </c>
      <c r="DJ119">
        <v>0.4</v>
      </c>
      <c r="DK119">
        <v>0.41</v>
      </c>
      <c r="DL119">
        <v>-16.062355</v>
      </c>
      <c r="DM119">
        <v>-1.7612105065665919</v>
      </c>
      <c r="DN119">
        <v>0.17225631040690501</v>
      </c>
      <c r="DO119">
        <v>0</v>
      </c>
      <c r="DP119">
        <v>0.61006052499999996</v>
      </c>
      <c r="DQ119">
        <v>-0.11664532457786191</v>
      </c>
      <c r="DR119">
        <v>2.8843914511546019E-2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3.2967200000000001</v>
      </c>
      <c r="EB119">
        <v>2.62507</v>
      </c>
      <c r="EC119">
        <v>0.14327100000000001</v>
      </c>
      <c r="ED119">
        <v>0.143868</v>
      </c>
      <c r="EE119">
        <v>0.14454500000000001</v>
      </c>
      <c r="EF119">
        <v>0.14127600000000001</v>
      </c>
      <c r="EG119">
        <v>25925.200000000001</v>
      </c>
      <c r="EH119">
        <v>26356.6</v>
      </c>
      <c r="EI119">
        <v>28154.3</v>
      </c>
      <c r="EJ119">
        <v>29631.8</v>
      </c>
      <c r="EK119">
        <v>33143.300000000003</v>
      </c>
      <c r="EL119">
        <v>35319.4</v>
      </c>
      <c r="EM119">
        <v>39739.199999999997</v>
      </c>
      <c r="EN119">
        <v>42343.1</v>
      </c>
      <c r="EO119">
        <v>2.2270799999999999</v>
      </c>
      <c r="EP119">
        <v>2.1930499999999999</v>
      </c>
      <c r="EQ119">
        <v>0.115693</v>
      </c>
      <c r="ER119">
        <v>0</v>
      </c>
      <c r="ES119">
        <v>31.750800000000002</v>
      </c>
      <c r="ET119">
        <v>999.9</v>
      </c>
      <c r="EU119">
        <v>72.599999999999994</v>
      </c>
      <c r="EV119">
        <v>34.200000000000003</v>
      </c>
      <c r="EW119">
        <v>38.813899999999997</v>
      </c>
      <c r="EX119">
        <v>57.794499999999999</v>
      </c>
      <c r="EY119">
        <v>-2.9006400000000001</v>
      </c>
      <c r="EZ119">
        <v>2</v>
      </c>
      <c r="FA119">
        <v>0.44613599999999998</v>
      </c>
      <c r="FB119">
        <v>0.47598299999999999</v>
      </c>
      <c r="FC119">
        <v>20.270199999999999</v>
      </c>
      <c r="FD119">
        <v>5.2183400000000004</v>
      </c>
      <c r="FE119">
        <v>12.004099999999999</v>
      </c>
      <c r="FF119">
        <v>4.9863499999999998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1.86226</v>
      </c>
      <c r="FN119">
        <v>1.8642099999999999</v>
      </c>
      <c r="FO119">
        <v>1.8603499999999999</v>
      </c>
      <c r="FP119">
        <v>1.8610500000000001</v>
      </c>
      <c r="FQ119">
        <v>1.8601799999999999</v>
      </c>
      <c r="FR119">
        <v>1.86188</v>
      </c>
      <c r="FS119">
        <v>1.8584400000000001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-4.8079999999999998</v>
      </c>
      <c r="GH119">
        <v>0.15240000000000001</v>
      </c>
      <c r="GI119">
        <v>-3.43048097447471</v>
      </c>
      <c r="GJ119">
        <v>-2.7043828418459848E-3</v>
      </c>
      <c r="GK119">
        <v>1.1637646390227569E-6</v>
      </c>
      <c r="GL119">
        <v>-2.7935288173591201E-10</v>
      </c>
      <c r="GM119">
        <v>0.15243500000000409</v>
      </c>
      <c r="GN119">
        <v>0</v>
      </c>
      <c r="GO119">
        <v>0</v>
      </c>
      <c r="GP119">
        <v>0</v>
      </c>
      <c r="GQ119">
        <v>5</v>
      </c>
      <c r="GR119">
        <v>2087</v>
      </c>
      <c r="GS119">
        <v>4</v>
      </c>
      <c r="GT119">
        <v>31</v>
      </c>
      <c r="GU119">
        <v>81.400000000000006</v>
      </c>
      <c r="GV119">
        <v>81.400000000000006</v>
      </c>
      <c r="GW119">
        <v>2.04956</v>
      </c>
      <c r="GX119">
        <v>2.5549300000000001</v>
      </c>
      <c r="GY119">
        <v>2.04834</v>
      </c>
      <c r="GZ119">
        <v>2.6184099999999999</v>
      </c>
      <c r="HA119">
        <v>2.1972700000000001</v>
      </c>
      <c r="HB119">
        <v>2.31934</v>
      </c>
      <c r="HC119">
        <v>39.666899999999998</v>
      </c>
      <c r="HD119">
        <v>13.8781</v>
      </c>
      <c r="HE119">
        <v>18</v>
      </c>
      <c r="HF119">
        <v>705.46400000000006</v>
      </c>
      <c r="HG119">
        <v>754.04899999999998</v>
      </c>
      <c r="HH119">
        <v>31.001000000000001</v>
      </c>
      <c r="HI119">
        <v>33.083599999999997</v>
      </c>
      <c r="HJ119">
        <v>30</v>
      </c>
      <c r="HK119">
        <v>32.939100000000003</v>
      </c>
      <c r="HL119">
        <v>32.9268</v>
      </c>
      <c r="HM119">
        <v>41.0017</v>
      </c>
      <c r="HN119">
        <v>9.8925599999999996</v>
      </c>
      <c r="HO119">
        <v>100</v>
      </c>
      <c r="HP119">
        <v>31</v>
      </c>
      <c r="HQ119">
        <v>695.95600000000002</v>
      </c>
      <c r="HR119">
        <v>35.206400000000002</v>
      </c>
      <c r="HS119">
        <v>99.205299999999994</v>
      </c>
      <c r="HT119">
        <v>98.200599999999994</v>
      </c>
    </row>
    <row r="120" spans="1:228" x14ac:dyDescent="0.2">
      <c r="A120">
        <v>105</v>
      </c>
      <c r="B120">
        <v>1670959385.5999999</v>
      </c>
      <c r="C120">
        <v>415</v>
      </c>
      <c r="D120" t="s">
        <v>569</v>
      </c>
      <c r="E120" t="s">
        <v>570</v>
      </c>
      <c r="F120">
        <v>4</v>
      </c>
      <c r="G120">
        <v>1670959383.5999999</v>
      </c>
      <c r="H120">
        <f t="shared" si="34"/>
        <v>1.6184030821235536E-3</v>
      </c>
      <c r="I120">
        <f t="shared" si="35"/>
        <v>1.6184030821235535</v>
      </c>
      <c r="J120">
        <f t="shared" si="36"/>
        <v>15.210806603306057</v>
      </c>
      <c r="K120">
        <f t="shared" si="37"/>
        <v>670.88457142857146</v>
      </c>
      <c r="L120">
        <f t="shared" si="38"/>
        <v>408.48073811782268</v>
      </c>
      <c r="M120">
        <f t="shared" si="39"/>
        <v>41.323217054134112</v>
      </c>
      <c r="N120">
        <f t="shared" si="40"/>
        <v>67.868827526981477</v>
      </c>
      <c r="O120">
        <f t="shared" si="41"/>
        <v>9.9332624506132783E-2</v>
      </c>
      <c r="P120">
        <f t="shared" si="42"/>
        <v>3.6756700395287627</v>
      </c>
      <c r="Q120">
        <f t="shared" si="43"/>
        <v>9.7865067940018854E-2</v>
      </c>
      <c r="R120">
        <f t="shared" si="44"/>
        <v>6.1295715356841037E-2</v>
      </c>
      <c r="S120">
        <f t="shared" si="45"/>
        <v>226.12256794966726</v>
      </c>
      <c r="T120">
        <f t="shared" si="46"/>
        <v>34.213351273220269</v>
      </c>
      <c r="U120">
        <f t="shared" si="47"/>
        <v>33.622714285714288</v>
      </c>
      <c r="V120">
        <f t="shared" si="48"/>
        <v>5.2315897001247462</v>
      </c>
      <c r="W120">
        <f t="shared" si="49"/>
        <v>69.9859730999855</v>
      </c>
      <c r="X120">
        <f t="shared" si="50"/>
        <v>3.6319336113905738</v>
      </c>
      <c r="Y120">
        <f t="shared" si="51"/>
        <v>5.1895164852559956</v>
      </c>
      <c r="Z120">
        <f t="shared" si="52"/>
        <v>1.5996560887341724</v>
      </c>
      <c r="AA120">
        <f t="shared" si="53"/>
        <v>-71.371575921648713</v>
      </c>
      <c r="AB120">
        <f t="shared" si="54"/>
        <v>-28.592050057540916</v>
      </c>
      <c r="AC120">
        <f t="shared" si="55"/>
        <v>-1.791127075945212</v>
      </c>
      <c r="AD120">
        <f t="shared" si="56"/>
        <v>124.36781489453242</v>
      </c>
      <c r="AE120">
        <f t="shared" si="57"/>
        <v>38.492406024035446</v>
      </c>
      <c r="AF120">
        <f t="shared" si="58"/>
        <v>1.570202704637363</v>
      </c>
      <c r="AG120">
        <f t="shared" si="59"/>
        <v>15.210806603306057</v>
      </c>
      <c r="AH120">
        <v>711.65396119306649</v>
      </c>
      <c r="AI120">
        <v>698.43130909090894</v>
      </c>
      <c r="AJ120">
        <v>1.7106130874254071</v>
      </c>
      <c r="AK120">
        <v>63.959090836484933</v>
      </c>
      <c r="AL120">
        <f t="shared" si="60"/>
        <v>1.6184030821235535</v>
      </c>
      <c r="AM120">
        <v>35.268437896053079</v>
      </c>
      <c r="AN120">
        <v>35.906504242424241</v>
      </c>
      <c r="AO120">
        <v>1.756455258522882E-3</v>
      </c>
      <c r="AP120">
        <v>94.062117317295773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47177.684809738479</v>
      </c>
      <c r="AV120">
        <f t="shared" si="64"/>
        <v>1200.0342857142859</v>
      </c>
      <c r="AW120">
        <f t="shared" si="65"/>
        <v>1025.9547564506049</v>
      </c>
      <c r="AX120">
        <f t="shared" si="66"/>
        <v>0.85493787024587786</v>
      </c>
      <c r="AY120">
        <f t="shared" si="67"/>
        <v>0.18843008957454435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1670959383.5999999</v>
      </c>
      <c r="BF120">
        <v>670.88457142857146</v>
      </c>
      <c r="BG120">
        <v>687.31185714285698</v>
      </c>
      <c r="BH120">
        <v>35.901728571428571</v>
      </c>
      <c r="BI120">
        <v>35.272885714285707</v>
      </c>
      <c r="BJ120">
        <v>675.69714285714292</v>
      </c>
      <c r="BK120">
        <v>35.749299999999998</v>
      </c>
      <c r="BL120">
        <v>649.97799999999995</v>
      </c>
      <c r="BM120">
        <v>101.0632857142857</v>
      </c>
      <c r="BN120">
        <v>9.9910485714285721E-2</v>
      </c>
      <c r="BO120">
        <v>33.478428571428573</v>
      </c>
      <c r="BP120">
        <v>33.622714285714288</v>
      </c>
      <c r="BQ120">
        <v>999.89999999999986</v>
      </c>
      <c r="BR120">
        <v>0</v>
      </c>
      <c r="BS120">
        <v>0</v>
      </c>
      <c r="BT120">
        <v>8992.1400000000012</v>
      </c>
      <c r="BU120">
        <v>0</v>
      </c>
      <c r="BV120">
        <v>1573.9014285714291</v>
      </c>
      <c r="BW120">
        <v>-16.427414285714281</v>
      </c>
      <c r="BX120">
        <v>695.86728571428569</v>
      </c>
      <c r="BY120">
        <v>712.44185714285709</v>
      </c>
      <c r="BZ120">
        <v>0.62883800000000001</v>
      </c>
      <c r="CA120">
        <v>687.31185714285698</v>
      </c>
      <c r="CB120">
        <v>35.272885714285707</v>
      </c>
      <c r="CC120">
        <v>3.6283442857142858</v>
      </c>
      <c r="CD120">
        <v>3.564794285714286</v>
      </c>
      <c r="CE120">
        <v>27.232585714285719</v>
      </c>
      <c r="CF120">
        <v>26.931528571428569</v>
      </c>
      <c r="CG120">
        <v>1200.0342857142859</v>
      </c>
      <c r="CH120">
        <v>0.49998700000000001</v>
      </c>
      <c r="CI120">
        <v>0.50001300000000004</v>
      </c>
      <c r="CJ120">
        <v>0</v>
      </c>
      <c r="CK120">
        <v>714.03728571428576</v>
      </c>
      <c r="CL120">
        <v>4.9990899999999998</v>
      </c>
      <c r="CM120">
        <v>7774.2985714285724</v>
      </c>
      <c r="CN120">
        <v>9558.08</v>
      </c>
      <c r="CO120">
        <v>43.811999999999998</v>
      </c>
      <c r="CP120">
        <v>46.375</v>
      </c>
      <c r="CQ120">
        <v>44.625</v>
      </c>
      <c r="CR120">
        <v>45.311999999999998</v>
      </c>
      <c r="CS120">
        <v>45.125</v>
      </c>
      <c r="CT120">
        <v>597.50285714285724</v>
      </c>
      <c r="CU120">
        <v>597.53142857142848</v>
      </c>
      <c r="CV120">
        <v>0</v>
      </c>
      <c r="CW120">
        <v>1670959417.5999999</v>
      </c>
      <c r="CX120">
        <v>0</v>
      </c>
      <c r="CY120">
        <v>1670954496.5999999</v>
      </c>
      <c r="CZ120" t="s">
        <v>356</v>
      </c>
      <c r="DA120">
        <v>1670954495.5999999</v>
      </c>
      <c r="DB120">
        <v>1670954496.5999999</v>
      </c>
      <c r="DC120">
        <v>16</v>
      </c>
      <c r="DD120">
        <v>-7.6999999999999999E-2</v>
      </c>
      <c r="DE120">
        <v>-1.0999999999999999E-2</v>
      </c>
      <c r="DF120">
        <v>-4.38</v>
      </c>
      <c r="DG120">
        <v>0.152</v>
      </c>
      <c r="DH120">
        <v>415</v>
      </c>
      <c r="DI120">
        <v>32</v>
      </c>
      <c r="DJ120">
        <v>0.4</v>
      </c>
      <c r="DK120">
        <v>0.41</v>
      </c>
      <c r="DL120">
        <v>-16.17652</v>
      </c>
      <c r="DM120">
        <v>-1.5772727954971659</v>
      </c>
      <c r="DN120">
        <v>0.1542180586053398</v>
      </c>
      <c r="DO120">
        <v>0</v>
      </c>
      <c r="DP120">
        <v>0.60587170000000001</v>
      </c>
      <c r="DQ120">
        <v>0.10634568855534569</v>
      </c>
      <c r="DR120">
        <v>2.3658668811029921E-2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3.29671</v>
      </c>
      <c r="EB120">
        <v>2.6253000000000002</v>
      </c>
      <c r="EC120">
        <v>0.14424200000000001</v>
      </c>
      <c r="ED120">
        <v>0.14483799999999999</v>
      </c>
      <c r="EE120">
        <v>0.14458299999999999</v>
      </c>
      <c r="EF120">
        <v>0.14130799999999999</v>
      </c>
      <c r="EG120">
        <v>25895.599999999999</v>
      </c>
      <c r="EH120">
        <v>26326.5</v>
      </c>
      <c r="EI120">
        <v>28154.2</v>
      </c>
      <c r="EJ120">
        <v>29631.7</v>
      </c>
      <c r="EK120">
        <v>33141.4</v>
      </c>
      <c r="EL120">
        <v>35318.199999999997</v>
      </c>
      <c r="EM120">
        <v>39738.5</v>
      </c>
      <c r="EN120">
        <v>42343.1</v>
      </c>
      <c r="EO120">
        <v>2.2269700000000001</v>
      </c>
      <c r="EP120">
        <v>2.19313</v>
      </c>
      <c r="EQ120">
        <v>0.11521199999999999</v>
      </c>
      <c r="ER120">
        <v>0</v>
      </c>
      <c r="ES120">
        <v>31.7546</v>
      </c>
      <c r="ET120">
        <v>999.9</v>
      </c>
      <c r="EU120">
        <v>72.599999999999994</v>
      </c>
      <c r="EV120">
        <v>34.200000000000003</v>
      </c>
      <c r="EW120">
        <v>38.814799999999998</v>
      </c>
      <c r="EX120">
        <v>57.794499999999999</v>
      </c>
      <c r="EY120">
        <v>-2.9487199999999998</v>
      </c>
      <c r="EZ120">
        <v>2</v>
      </c>
      <c r="FA120">
        <v>0.44647900000000001</v>
      </c>
      <c r="FB120">
        <v>0.478603</v>
      </c>
      <c r="FC120">
        <v>20.270199999999999</v>
      </c>
      <c r="FD120">
        <v>5.21774</v>
      </c>
      <c r="FE120">
        <v>12.004</v>
      </c>
      <c r="FF120">
        <v>4.9866000000000001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1.8622700000000001</v>
      </c>
      <c r="FN120">
        <v>1.8642099999999999</v>
      </c>
      <c r="FO120">
        <v>1.8603400000000001</v>
      </c>
      <c r="FP120">
        <v>1.86104</v>
      </c>
      <c r="FQ120">
        <v>1.8602000000000001</v>
      </c>
      <c r="FR120">
        <v>1.86188</v>
      </c>
      <c r="FS120">
        <v>1.8584400000000001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-4.8170000000000002</v>
      </c>
      <c r="GH120">
        <v>0.15240000000000001</v>
      </c>
      <c r="GI120">
        <v>-3.43048097447471</v>
      </c>
      <c r="GJ120">
        <v>-2.7043828418459848E-3</v>
      </c>
      <c r="GK120">
        <v>1.1637646390227569E-6</v>
      </c>
      <c r="GL120">
        <v>-2.7935288173591201E-10</v>
      </c>
      <c r="GM120">
        <v>0.15243500000000409</v>
      </c>
      <c r="GN120">
        <v>0</v>
      </c>
      <c r="GO120">
        <v>0</v>
      </c>
      <c r="GP120">
        <v>0</v>
      </c>
      <c r="GQ120">
        <v>5</v>
      </c>
      <c r="GR120">
        <v>2087</v>
      </c>
      <c r="GS120">
        <v>4</v>
      </c>
      <c r="GT120">
        <v>31</v>
      </c>
      <c r="GU120">
        <v>81.5</v>
      </c>
      <c r="GV120">
        <v>81.5</v>
      </c>
      <c r="GW120">
        <v>2.0654300000000001</v>
      </c>
      <c r="GX120">
        <v>2.5378400000000001</v>
      </c>
      <c r="GY120">
        <v>2.04834</v>
      </c>
      <c r="GZ120">
        <v>2.6184099999999999</v>
      </c>
      <c r="HA120">
        <v>2.1972700000000001</v>
      </c>
      <c r="HB120">
        <v>2.3327599999999999</v>
      </c>
      <c r="HC120">
        <v>39.666899999999998</v>
      </c>
      <c r="HD120">
        <v>13.904400000000001</v>
      </c>
      <c r="HE120">
        <v>18</v>
      </c>
      <c r="HF120">
        <v>705.38</v>
      </c>
      <c r="HG120">
        <v>754.15300000000002</v>
      </c>
      <c r="HH120">
        <v>31.000900000000001</v>
      </c>
      <c r="HI120">
        <v>33.086100000000002</v>
      </c>
      <c r="HJ120">
        <v>30.0002</v>
      </c>
      <c r="HK120">
        <v>32.939100000000003</v>
      </c>
      <c r="HL120">
        <v>32.929400000000001</v>
      </c>
      <c r="HM120">
        <v>41.325499999999998</v>
      </c>
      <c r="HN120">
        <v>9.8925599999999996</v>
      </c>
      <c r="HO120">
        <v>100</v>
      </c>
      <c r="HP120">
        <v>31</v>
      </c>
      <c r="HQ120">
        <v>702.63499999999999</v>
      </c>
      <c r="HR120">
        <v>35.202599999999997</v>
      </c>
      <c r="HS120">
        <v>99.204099999999997</v>
      </c>
      <c r="HT120">
        <v>98.200400000000002</v>
      </c>
    </row>
    <row r="121" spans="1:228" x14ac:dyDescent="0.2">
      <c r="A121">
        <v>106</v>
      </c>
      <c r="B121">
        <v>1670959389.5999999</v>
      </c>
      <c r="C121">
        <v>419</v>
      </c>
      <c r="D121" t="s">
        <v>571</v>
      </c>
      <c r="E121" t="s">
        <v>572</v>
      </c>
      <c r="F121">
        <v>4</v>
      </c>
      <c r="G121">
        <v>1670959387.2874999</v>
      </c>
      <c r="H121">
        <f t="shared" si="34"/>
        <v>1.6256861003081738E-3</v>
      </c>
      <c r="I121">
        <f t="shared" si="35"/>
        <v>1.6256861003081737</v>
      </c>
      <c r="J121">
        <f t="shared" si="36"/>
        <v>15.513767722230781</v>
      </c>
      <c r="K121">
        <f t="shared" si="37"/>
        <v>676.986625</v>
      </c>
      <c r="L121">
        <f t="shared" si="38"/>
        <v>410.80750181798396</v>
      </c>
      <c r="M121">
        <f t="shared" si="39"/>
        <v>41.558181319675683</v>
      </c>
      <c r="N121">
        <f t="shared" si="40"/>
        <v>68.485440962591611</v>
      </c>
      <c r="O121">
        <f t="shared" si="41"/>
        <v>9.9839627734190819E-2</v>
      </c>
      <c r="P121">
        <f t="shared" si="42"/>
        <v>3.6777384640058068</v>
      </c>
      <c r="Q121">
        <f t="shared" si="43"/>
        <v>9.8357992796710897E-2</v>
      </c>
      <c r="R121">
        <f t="shared" si="44"/>
        <v>6.1605032814688904E-2</v>
      </c>
      <c r="S121">
        <f t="shared" si="45"/>
        <v>226.11790311049288</v>
      </c>
      <c r="T121">
        <f t="shared" si="46"/>
        <v>34.207938530561961</v>
      </c>
      <c r="U121">
        <f t="shared" si="47"/>
        <v>33.6246875</v>
      </c>
      <c r="V121">
        <f t="shared" si="48"/>
        <v>5.2321671328718962</v>
      </c>
      <c r="W121">
        <f t="shared" si="49"/>
        <v>70.027847588743327</v>
      </c>
      <c r="X121">
        <f t="shared" si="50"/>
        <v>3.6333989268118749</v>
      </c>
      <c r="Y121">
        <f t="shared" si="51"/>
        <v>5.1885057900821838</v>
      </c>
      <c r="Z121">
        <f t="shared" si="52"/>
        <v>1.5987682060600212</v>
      </c>
      <c r="AA121">
        <f t="shared" si="53"/>
        <v>-71.69275702359046</v>
      </c>
      <c r="AB121">
        <f t="shared" si="54"/>
        <v>-29.6890884237535</v>
      </c>
      <c r="AC121">
        <f t="shared" si="55"/>
        <v>-1.8587905079276223</v>
      </c>
      <c r="AD121">
        <f t="shared" si="56"/>
        <v>122.87726715522132</v>
      </c>
      <c r="AE121">
        <f t="shared" si="57"/>
        <v>38.825949072047166</v>
      </c>
      <c r="AF121">
        <f t="shared" si="58"/>
        <v>1.5813247045613561</v>
      </c>
      <c r="AG121">
        <f t="shared" si="59"/>
        <v>15.513767722230781</v>
      </c>
      <c r="AH121">
        <v>718.70283989379936</v>
      </c>
      <c r="AI121">
        <v>705.32204242424211</v>
      </c>
      <c r="AJ121">
        <v>1.717758657353742</v>
      </c>
      <c r="AK121">
        <v>63.959090836484933</v>
      </c>
      <c r="AL121">
        <f t="shared" si="60"/>
        <v>1.6256861003081737</v>
      </c>
      <c r="AM121">
        <v>35.280418614500022</v>
      </c>
      <c r="AN121">
        <v>35.924594545454518</v>
      </c>
      <c r="AO121">
        <v>1.195608414592163E-3</v>
      </c>
      <c r="AP121">
        <v>94.062117317295773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47215.124074600411</v>
      </c>
      <c r="AV121">
        <f t="shared" si="64"/>
        <v>1200.00875</v>
      </c>
      <c r="AW121">
        <f t="shared" si="65"/>
        <v>1025.9330010935196</v>
      </c>
      <c r="AX121">
        <f t="shared" si="66"/>
        <v>0.85493793365550019</v>
      </c>
      <c r="AY121">
        <f t="shared" si="67"/>
        <v>0.18843021195511522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1670959387.2874999</v>
      </c>
      <c r="BF121">
        <v>676.986625</v>
      </c>
      <c r="BG121">
        <v>693.55925000000002</v>
      </c>
      <c r="BH121">
        <v>35.916574999999987</v>
      </c>
      <c r="BI121">
        <v>35.283299999999997</v>
      </c>
      <c r="BJ121">
        <v>681.80837500000007</v>
      </c>
      <c r="BK121">
        <v>35.764125</v>
      </c>
      <c r="BL121">
        <v>649.99062500000002</v>
      </c>
      <c r="BM121">
        <v>101.06225000000001</v>
      </c>
      <c r="BN121">
        <v>9.9927262500000003E-2</v>
      </c>
      <c r="BO121">
        <v>33.47495</v>
      </c>
      <c r="BP121">
        <v>33.6246875</v>
      </c>
      <c r="BQ121">
        <v>999.9</v>
      </c>
      <c r="BR121">
        <v>0</v>
      </c>
      <c r="BS121">
        <v>0</v>
      </c>
      <c r="BT121">
        <v>8999.375</v>
      </c>
      <c r="BU121">
        <v>0</v>
      </c>
      <c r="BV121">
        <v>1565.33</v>
      </c>
      <c r="BW121">
        <v>-16.572900000000001</v>
      </c>
      <c r="BX121">
        <v>702.20737499999996</v>
      </c>
      <c r="BY121">
        <v>718.92537500000003</v>
      </c>
      <c r="BZ121">
        <v>0.63326349999999998</v>
      </c>
      <c r="CA121">
        <v>693.55925000000002</v>
      </c>
      <c r="CB121">
        <v>35.283299999999997</v>
      </c>
      <c r="CC121">
        <v>3.6298124999999999</v>
      </c>
      <c r="CD121">
        <v>3.5658112499999999</v>
      </c>
      <c r="CE121">
        <v>27.239462499999998</v>
      </c>
      <c r="CF121">
        <v>26.936375000000002</v>
      </c>
      <c r="CG121">
        <v>1200.00875</v>
      </c>
      <c r="CH121">
        <v>0.499986125</v>
      </c>
      <c r="CI121">
        <v>0.50001387500000005</v>
      </c>
      <c r="CJ121">
        <v>0</v>
      </c>
      <c r="CK121">
        <v>714.94600000000003</v>
      </c>
      <c r="CL121">
        <v>4.9990899999999998</v>
      </c>
      <c r="CM121">
        <v>7783.1324999999997</v>
      </c>
      <c r="CN121">
        <v>9557.8612499999999</v>
      </c>
      <c r="CO121">
        <v>43.811999999999998</v>
      </c>
      <c r="CP121">
        <v>46.375</v>
      </c>
      <c r="CQ121">
        <v>44.625</v>
      </c>
      <c r="CR121">
        <v>45.311999999999998</v>
      </c>
      <c r="CS121">
        <v>45.125</v>
      </c>
      <c r="CT121">
        <v>597.48749999999995</v>
      </c>
      <c r="CU121">
        <v>597.52125000000001</v>
      </c>
      <c r="CV121">
        <v>0</v>
      </c>
      <c r="CW121">
        <v>1670959421.8</v>
      </c>
      <c r="CX121">
        <v>0</v>
      </c>
      <c r="CY121">
        <v>1670954496.5999999</v>
      </c>
      <c r="CZ121" t="s">
        <v>356</v>
      </c>
      <c r="DA121">
        <v>1670954495.5999999</v>
      </c>
      <c r="DB121">
        <v>1670954496.5999999</v>
      </c>
      <c r="DC121">
        <v>16</v>
      </c>
      <c r="DD121">
        <v>-7.6999999999999999E-2</v>
      </c>
      <c r="DE121">
        <v>-1.0999999999999999E-2</v>
      </c>
      <c r="DF121">
        <v>-4.38</v>
      </c>
      <c r="DG121">
        <v>0.152</v>
      </c>
      <c r="DH121">
        <v>415</v>
      </c>
      <c r="DI121">
        <v>32</v>
      </c>
      <c r="DJ121">
        <v>0.4</v>
      </c>
      <c r="DK121">
        <v>0.41</v>
      </c>
      <c r="DL121">
        <v>-16.2949825</v>
      </c>
      <c r="DM121">
        <v>-1.646970731707297</v>
      </c>
      <c r="DN121">
        <v>0.16114988502555641</v>
      </c>
      <c r="DO121">
        <v>0</v>
      </c>
      <c r="DP121">
        <v>0.60924674999999995</v>
      </c>
      <c r="DQ121">
        <v>0.22762430769230729</v>
      </c>
      <c r="DR121">
        <v>2.32696946947634E-2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3.2966099999999998</v>
      </c>
      <c r="EB121">
        <v>2.6251899999999999</v>
      </c>
      <c r="EC121">
        <v>0.145207</v>
      </c>
      <c r="ED121">
        <v>0.14580399999999999</v>
      </c>
      <c r="EE121">
        <v>0.14463000000000001</v>
      </c>
      <c r="EF121">
        <v>0.14133100000000001</v>
      </c>
      <c r="EG121">
        <v>25866.400000000001</v>
      </c>
      <c r="EH121">
        <v>26296.1</v>
      </c>
      <c r="EI121">
        <v>28154.2</v>
      </c>
      <c r="EJ121">
        <v>29630.9</v>
      </c>
      <c r="EK121">
        <v>33140.1</v>
      </c>
      <c r="EL121">
        <v>35316.1</v>
      </c>
      <c r="EM121">
        <v>39739.1</v>
      </c>
      <c r="EN121">
        <v>42341.7</v>
      </c>
      <c r="EO121">
        <v>2.2267700000000001</v>
      </c>
      <c r="EP121">
        <v>2.1932700000000001</v>
      </c>
      <c r="EQ121">
        <v>0.11512600000000001</v>
      </c>
      <c r="ER121">
        <v>0</v>
      </c>
      <c r="ES121">
        <v>31.757400000000001</v>
      </c>
      <c r="ET121">
        <v>999.9</v>
      </c>
      <c r="EU121">
        <v>72.599999999999994</v>
      </c>
      <c r="EV121">
        <v>34.200000000000003</v>
      </c>
      <c r="EW121">
        <v>38.810200000000002</v>
      </c>
      <c r="EX121">
        <v>57.974499999999999</v>
      </c>
      <c r="EY121">
        <v>-2.8966400000000001</v>
      </c>
      <c r="EZ121">
        <v>2</v>
      </c>
      <c r="FA121">
        <v>0.44642500000000002</v>
      </c>
      <c r="FB121">
        <v>0.476661</v>
      </c>
      <c r="FC121">
        <v>20.270299999999999</v>
      </c>
      <c r="FD121">
        <v>5.21774</v>
      </c>
      <c r="FE121">
        <v>12.004099999999999</v>
      </c>
      <c r="FF121">
        <v>4.9858500000000001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1.8622300000000001</v>
      </c>
      <c r="FN121">
        <v>1.8642000000000001</v>
      </c>
      <c r="FO121">
        <v>1.8603499999999999</v>
      </c>
      <c r="FP121">
        <v>1.8610100000000001</v>
      </c>
      <c r="FQ121">
        <v>1.86019</v>
      </c>
      <c r="FR121">
        <v>1.86188</v>
      </c>
      <c r="FS121">
        <v>1.8584499999999999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-4.827</v>
      </c>
      <c r="GH121">
        <v>0.15240000000000001</v>
      </c>
      <c r="GI121">
        <v>-3.43048097447471</v>
      </c>
      <c r="GJ121">
        <v>-2.7043828418459848E-3</v>
      </c>
      <c r="GK121">
        <v>1.1637646390227569E-6</v>
      </c>
      <c r="GL121">
        <v>-2.7935288173591201E-10</v>
      </c>
      <c r="GM121">
        <v>0.15243500000000409</v>
      </c>
      <c r="GN121">
        <v>0</v>
      </c>
      <c r="GO121">
        <v>0</v>
      </c>
      <c r="GP121">
        <v>0</v>
      </c>
      <c r="GQ121">
        <v>5</v>
      </c>
      <c r="GR121">
        <v>2087</v>
      </c>
      <c r="GS121">
        <v>4</v>
      </c>
      <c r="GT121">
        <v>31</v>
      </c>
      <c r="GU121">
        <v>81.599999999999994</v>
      </c>
      <c r="GV121">
        <v>81.5</v>
      </c>
      <c r="GW121">
        <v>2.0825200000000001</v>
      </c>
      <c r="GX121">
        <v>2.5476100000000002</v>
      </c>
      <c r="GY121">
        <v>2.04834</v>
      </c>
      <c r="GZ121">
        <v>2.6184099999999999</v>
      </c>
      <c r="HA121">
        <v>2.1972700000000001</v>
      </c>
      <c r="HB121">
        <v>2.3290999999999999</v>
      </c>
      <c r="HC121">
        <v>39.692</v>
      </c>
      <c r="HD121">
        <v>13.8781</v>
      </c>
      <c r="HE121">
        <v>18</v>
      </c>
      <c r="HF121">
        <v>705.21799999999996</v>
      </c>
      <c r="HG121">
        <v>754.30399999999997</v>
      </c>
      <c r="HH121">
        <v>31.0001</v>
      </c>
      <c r="HI121">
        <v>33.086100000000002</v>
      </c>
      <c r="HJ121">
        <v>30</v>
      </c>
      <c r="HK121">
        <v>32.939599999999999</v>
      </c>
      <c r="HL121">
        <v>32.929699999999997</v>
      </c>
      <c r="HM121">
        <v>41.646799999999999</v>
      </c>
      <c r="HN121">
        <v>9.8925599999999996</v>
      </c>
      <c r="HO121">
        <v>100</v>
      </c>
      <c r="HP121">
        <v>31</v>
      </c>
      <c r="HQ121">
        <v>709.31399999999996</v>
      </c>
      <c r="HR121">
        <v>35.178400000000003</v>
      </c>
      <c r="HS121">
        <v>99.204999999999998</v>
      </c>
      <c r="HT121">
        <v>98.197400000000002</v>
      </c>
    </row>
    <row r="122" spans="1:228" x14ac:dyDescent="0.2">
      <c r="A122">
        <v>107</v>
      </c>
      <c r="B122">
        <v>1670959393.5999999</v>
      </c>
      <c r="C122">
        <v>423</v>
      </c>
      <c r="D122" t="s">
        <v>573</v>
      </c>
      <c r="E122" t="s">
        <v>574</v>
      </c>
      <c r="F122">
        <v>4</v>
      </c>
      <c r="G122">
        <v>1670959391.5999999</v>
      </c>
      <c r="H122">
        <f t="shared" si="34"/>
        <v>1.6278564900059954E-3</v>
      </c>
      <c r="I122">
        <f t="shared" si="35"/>
        <v>1.6278564900059955</v>
      </c>
      <c r="J122">
        <f t="shared" si="36"/>
        <v>15.843034517539735</v>
      </c>
      <c r="K122">
        <f t="shared" si="37"/>
        <v>684.11728571428569</v>
      </c>
      <c r="L122">
        <f t="shared" si="38"/>
        <v>413.57774310288539</v>
      </c>
      <c r="M122">
        <f t="shared" si="39"/>
        <v>41.83859695845829</v>
      </c>
      <c r="N122">
        <f t="shared" si="40"/>
        <v>69.207078636710051</v>
      </c>
      <c r="O122">
        <f t="shared" si="41"/>
        <v>0.10026491709589005</v>
      </c>
      <c r="P122">
        <f t="shared" si="42"/>
        <v>3.6742000880921308</v>
      </c>
      <c r="Q122">
        <f t="shared" si="43"/>
        <v>9.8769318605186382E-2</v>
      </c>
      <c r="R122">
        <f t="shared" si="44"/>
        <v>6.1863339252899829E-2</v>
      </c>
      <c r="S122">
        <f t="shared" si="45"/>
        <v>226.1122698069619</v>
      </c>
      <c r="T122">
        <f t="shared" si="46"/>
        <v>34.203173428230343</v>
      </c>
      <c r="U122">
        <f t="shared" si="47"/>
        <v>33.614442857142848</v>
      </c>
      <c r="V122">
        <f t="shared" si="48"/>
        <v>5.2291697887735555</v>
      </c>
      <c r="W122">
        <f t="shared" si="49"/>
        <v>70.076489008038038</v>
      </c>
      <c r="X122">
        <f t="shared" si="50"/>
        <v>3.6349150444331593</v>
      </c>
      <c r="Y122">
        <f t="shared" si="51"/>
        <v>5.1870678681065492</v>
      </c>
      <c r="Z122">
        <f t="shared" si="52"/>
        <v>1.5942547443403963</v>
      </c>
      <c r="AA122">
        <f t="shared" si="53"/>
        <v>-71.788471209264401</v>
      </c>
      <c r="AB122">
        <f t="shared" si="54"/>
        <v>-28.61174310333827</v>
      </c>
      <c r="AC122">
        <f t="shared" si="55"/>
        <v>-1.7929312899771759</v>
      </c>
      <c r="AD122">
        <f t="shared" si="56"/>
        <v>123.91912420438204</v>
      </c>
      <c r="AE122">
        <f t="shared" si="57"/>
        <v>39.047789906024903</v>
      </c>
      <c r="AF122">
        <f t="shared" si="58"/>
        <v>1.6608170920044949</v>
      </c>
      <c r="AG122">
        <f t="shared" si="59"/>
        <v>15.843034517539735</v>
      </c>
      <c r="AH122">
        <v>725.64539792151447</v>
      </c>
      <c r="AI122">
        <v>712.17172727272703</v>
      </c>
      <c r="AJ122">
        <v>1.705144043554613</v>
      </c>
      <c r="AK122">
        <v>63.959090836484933</v>
      </c>
      <c r="AL122">
        <f t="shared" si="60"/>
        <v>1.6278564900059955</v>
      </c>
      <c r="AM122">
        <v>35.292462363061773</v>
      </c>
      <c r="AN122">
        <v>35.935156969696948</v>
      </c>
      <c r="AO122">
        <v>1.606593520455837E-3</v>
      </c>
      <c r="AP122">
        <v>94.062117317295773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47152.746610771632</v>
      </c>
      <c r="AV122">
        <f t="shared" si="64"/>
        <v>1199.978571428572</v>
      </c>
      <c r="AW122">
        <f t="shared" si="65"/>
        <v>1025.9072278792553</v>
      </c>
      <c r="AX122">
        <f t="shared" si="66"/>
        <v>0.85493795664860484</v>
      </c>
      <c r="AY122">
        <f t="shared" si="67"/>
        <v>0.18843025633180743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1670959391.5999999</v>
      </c>
      <c r="BF122">
        <v>684.11728571428569</v>
      </c>
      <c r="BG122">
        <v>700.80971428571422</v>
      </c>
      <c r="BH122">
        <v>35.931414285714283</v>
      </c>
      <c r="BI122">
        <v>35.266300000000001</v>
      </c>
      <c r="BJ122">
        <v>688.94985714285724</v>
      </c>
      <c r="BK122">
        <v>35.779014285714283</v>
      </c>
      <c r="BL122">
        <v>649.97585714285708</v>
      </c>
      <c r="BM122">
        <v>101.0624285714286</v>
      </c>
      <c r="BN122">
        <v>0.10016457142857139</v>
      </c>
      <c r="BO122">
        <v>33.47</v>
      </c>
      <c r="BP122">
        <v>33.614442857142848</v>
      </c>
      <c r="BQ122">
        <v>999.89999999999986</v>
      </c>
      <c r="BR122">
        <v>0</v>
      </c>
      <c r="BS122">
        <v>0</v>
      </c>
      <c r="BT122">
        <v>8987.1414285714291</v>
      </c>
      <c r="BU122">
        <v>0</v>
      </c>
      <c r="BV122">
        <v>1553.772857142857</v>
      </c>
      <c r="BW122">
        <v>-16.692485714285709</v>
      </c>
      <c r="BX122">
        <v>709.61471428571429</v>
      </c>
      <c r="BY122">
        <v>726.42814285714292</v>
      </c>
      <c r="BZ122">
        <v>0.66515357142857134</v>
      </c>
      <c r="CA122">
        <v>700.80971428571422</v>
      </c>
      <c r="CB122">
        <v>35.266300000000001</v>
      </c>
      <c r="CC122">
        <v>3.631315714285714</v>
      </c>
      <c r="CD122">
        <v>3.5640957142857141</v>
      </c>
      <c r="CE122">
        <v>27.246542857142849</v>
      </c>
      <c r="CF122">
        <v>26.928185714285711</v>
      </c>
      <c r="CG122">
        <v>1199.978571428572</v>
      </c>
      <c r="CH122">
        <v>0.49998542857142858</v>
      </c>
      <c r="CI122">
        <v>0.50001457142857142</v>
      </c>
      <c r="CJ122">
        <v>0</v>
      </c>
      <c r="CK122">
        <v>715.70228571428561</v>
      </c>
      <c r="CL122">
        <v>4.9990899999999998</v>
      </c>
      <c r="CM122">
        <v>7793.5842857142861</v>
      </c>
      <c r="CN122">
        <v>9557.637142857142</v>
      </c>
      <c r="CO122">
        <v>43.811999999999998</v>
      </c>
      <c r="CP122">
        <v>46.375</v>
      </c>
      <c r="CQ122">
        <v>44.678142857142859</v>
      </c>
      <c r="CR122">
        <v>45.311999999999998</v>
      </c>
      <c r="CS122">
        <v>45.160428571428582</v>
      </c>
      <c r="CT122">
        <v>597.47142857142865</v>
      </c>
      <c r="CU122">
        <v>597.50714285714287</v>
      </c>
      <c r="CV122">
        <v>0</v>
      </c>
      <c r="CW122">
        <v>1670959426</v>
      </c>
      <c r="CX122">
        <v>0</v>
      </c>
      <c r="CY122">
        <v>1670954496.5999999</v>
      </c>
      <c r="CZ122" t="s">
        <v>356</v>
      </c>
      <c r="DA122">
        <v>1670954495.5999999</v>
      </c>
      <c r="DB122">
        <v>1670954496.5999999</v>
      </c>
      <c r="DC122">
        <v>16</v>
      </c>
      <c r="DD122">
        <v>-7.6999999999999999E-2</v>
      </c>
      <c r="DE122">
        <v>-1.0999999999999999E-2</v>
      </c>
      <c r="DF122">
        <v>-4.38</v>
      </c>
      <c r="DG122">
        <v>0.152</v>
      </c>
      <c r="DH122">
        <v>415</v>
      </c>
      <c r="DI122">
        <v>32</v>
      </c>
      <c r="DJ122">
        <v>0.4</v>
      </c>
      <c r="DK122">
        <v>0.41</v>
      </c>
      <c r="DL122">
        <v>-16.403937500000001</v>
      </c>
      <c r="DM122">
        <v>-1.774064915572193</v>
      </c>
      <c r="DN122">
        <v>0.17241867602945449</v>
      </c>
      <c r="DO122">
        <v>0</v>
      </c>
      <c r="DP122">
        <v>0.624347875</v>
      </c>
      <c r="DQ122">
        <v>0.1609534671669805</v>
      </c>
      <c r="DR122">
        <v>1.655896600061052E-2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3.2968700000000002</v>
      </c>
      <c r="EB122">
        <v>2.6254300000000002</v>
      </c>
      <c r="EC122">
        <v>0.14615600000000001</v>
      </c>
      <c r="ED122">
        <v>0.14677499999999999</v>
      </c>
      <c r="EE122">
        <v>0.144645</v>
      </c>
      <c r="EF122">
        <v>0.14108599999999999</v>
      </c>
      <c r="EG122">
        <v>25837.1</v>
      </c>
      <c r="EH122">
        <v>26266.9</v>
      </c>
      <c r="EI122">
        <v>28153.599999999999</v>
      </c>
      <c r="EJ122">
        <v>29631.8</v>
      </c>
      <c r="EK122">
        <v>33139.199999999997</v>
      </c>
      <c r="EL122">
        <v>35327.199999999997</v>
      </c>
      <c r="EM122">
        <v>39738.6</v>
      </c>
      <c r="EN122">
        <v>42342.8</v>
      </c>
      <c r="EO122">
        <v>2.2271200000000002</v>
      </c>
      <c r="EP122">
        <v>2.1928800000000002</v>
      </c>
      <c r="EQ122">
        <v>0.11440699999999999</v>
      </c>
      <c r="ER122">
        <v>0</v>
      </c>
      <c r="ES122">
        <v>31.757400000000001</v>
      </c>
      <c r="ET122">
        <v>999.9</v>
      </c>
      <c r="EU122">
        <v>72.599999999999994</v>
      </c>
      <c r="EV122">
        <v>34.200000000000003</v>
      </c>
      <c r="EW122">
        <v>38.8127</v>
      </c>
      <c r="EX122">
        <v>57.794499999999999</v>
      </c>
      <c r="EY122">
        <v>-2.8125</v>
      </c>
      <c r="EZ122">
        <v>2</v>
      </c>
      <c r="FA122">
        <v>0.44633899999999999</v>
      </c>
      <c r="FB122">
        <v>0.47535100000000002</v>
      </c>
      <c r="FC122">
        <v>20.270399999999999</v>
      </c>
      <c r="FD122">
        <v>5.2175900000000004</v>
      </c>
      <c r="FE122">
        <v>12.004099999999999</v>
      </c>
      <c r="FF122">
        <v>4.98665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1.86222</v>
      </c>
      <c r="FN122">
        <v>1.8642300000000001</v>
      </c>
      <c r="FO122">
        <v>1.8603400000000001</v>
      </c>
      <c r="FP122">
        <v>1.86104</v>
      </c>
      <c r="FQ122">
        <v>1.8602000000000001</v>
      </c>
      <c r="FR122">
        <v>1.86188</v>
      </c>
      <c r="FS122">
        <v>1.85843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-4.8380000000000001</v>
      </c>
      <c r="GH122">
        <v>0.15240000000000001</v>
      </c>
      <c r="GI122">
        <v>-3.43048097447471</v>
      </c>
      <c r="GJ122">
        <v>-2.7043828418459848E-3</v>
      </c>
      <c r="GK122">
        <v>1.1637646390227569E-6</v>
      </c>
      <c r="GL122">
        <v>-2.7935288173591201E-10</v>
      </c>
      <c r="GM122">
        <v>0.15243500000000409</v>
      </c>
      <c r="GN122">
        <v>0</v>
      </c>
      <c r="GO122">
        <v>0</v>
      </c>
      <c r="GP122">
        <v>0</v>
      </c>
      <c r="GQ122">
        <v>5</v>
      </c>
      <c r="GR122">
        <v>2087</v>
      </c>
      <c r="GS122">
        <v>4</v>
      </c>
      <c r="GT122">
        <v>31</v>
      </c>
      <c r="GU122">
        <v>81.599999999999994</v>
      </c>
      <c r="GV122">
        <v>81.599999999999994</v>
      </c>
      <c r="GW122">
        <v>2.0971700000000002</v>
      </c>
      <c r="GX122">
        <v>2.5451700000000002</v>
      </c>
      <c r="GY122">
        <v>2.04834</v>
      </c>
      <c r="GZ122">
        <v>2.6184099999999999</v>
      </c>
      <c r="HA122">
        <v>2.1972700000000001</v>
      </c>
      <c r="HB122">
        <v>2.2851599999999999</v>
      </c>
      <c r="HC122">
        <v>39.666899999999998</v>
      </c>
      <c r="HD122">
        <v>13.8956</v>
      </c>
      <c r="HE122">
        <v>18</v>
      </c>
      <c r="HF122">
        <v>705.53899999999999</v>
      </c>
      <c r="HG122">
        <v>753.91600000000005</v>
      </c>
      <c r="HH122">
        <v>30.9998</v>
      </c>
      <c r="HI122">
        <v>33.086100000000002</v>
      </c>
      <c r="HJ122">
        <v>30.0001</v>
      </c>
      <c r="HK122">
        <v>32.942</v>
      </c>
      <c r="HL122">
        <v>32.929699999999997</v>
      </c>
      <c r="HM122">
        <v>41.962800000000001</v>
      </c>
      <c r="HN122">
        <v>10.169700000000001</v>
      </c>
      <c r="HO122">
        <v>100</v>
      </c>
      <c r="HP122">
        <v>31</v>
      </c>
      <c r="HQ122">
        <v>715.99400000000003</v>
      </c>
      <c r="HR122">
        <v>35.1708</v>
      </c>
      <c r="HS122">
        <v>99.203400000000002</v>
      </c>
      <c r="HT122">
        <v>98.200100000000006</v>
      </c>
    </row>
    <row r="123" spans="1:228" x14ac:dyDescent="0.2">
      <c r="A123">
        <v>108</v>
      </c>
      <c r="B123">
        <v>1670959397.5999999</v>
      </c>
      <c r="C123">
        <v>427</v>
      </c>
      <c r="D123" t="s">
        <v>575</v>
      </c>
      <c r="E123" t="s">
        <v>576</v>
      </c>
      <c r="F123">
        <v>4</v>
      </c>
      <c r="G123">
        <v>1670959395.2874999</v>
      </c>
      <c r="H123">
        <f t="shared" si="34"/>
        <v>1.7905558376664112E-3</v>
      </c>
      <c r="I123">
        <f t="shared" si="35"/>
        <v>1.7905558376664112</v>
      </c>
      <c r="J123">
        <f t="shared" si="36"/>
        <v>15.591201582123443</v>
      </c>
      <c r="K123">
        <f t="shared" si="37"/>
        <v>690.24087499999996</v>
      </c>
      <c r="L123">
        <f t="shared" si="38"/>
        <v>446.28394341976167</v>
      </c>
      <c r="M123">
        <f t="shared" si="39"/>
        <v>45.146982197492179</v>
      </c>
      <c r="N123">
        <f t="shared" si="40"/>
        <v>69.826156542441595</v>
      </c>
      <c r="O123">
        <f t="shared" si="41"/>
        <v>0.11048209694996389</v>
      </c>
      <c r="P123">
        <f t="shared" si="42"/>
        <v>3.6813954793170294</v>
      </c>
      <c r="Q123">
        <f t="shared" si="43"/>
        <v>0.10867261184810764</v>
      </c>
      <c r="R123">
        <f t="shared" si="44"/>
        <v>6.8080488833324695E-2</v>
      </c>
      <c r="S123">
        <f t="shared" si="45"/>
        <v>226.10903698573549</v>
      </c>
      <c r="T123">
        <f t="shared" si="46"/>
        <v>34.167309537978504</v>
      </c>
      <c r="U123">
        <f t="shared" si="47"/>
        <v>33.6086125</v>
      </c>
      <c r="V123">
        <f t="shared" si="48"/>
        <v>5.2274646288888267</v>
      </c>
      <c r="W123">
        <f t="shared" si="49"/>
        <v>70.054129391269214</v>
      </c>
      <c r="X123">
        <f t="shared" si="50"/>
        <v>3.6336585863293998</v>
      </c>
      <c r="Y123">
        <f t="shared" si="51"/>
        <v>5.1869299039240637</v>
      </c>
      <c r="Z123">
        <f t="shared" si="52"/>
        <v>1.5938060425594269</v>
      </c>
      <c r="AA123">
        <f t="shared" si="53"/>
        <v>-78.963512441088739</v>
      </c>
      <c r="AB123">
        <f t="shared" si="54"/>
        <v>-27.604889885145646</v>
      </c>
      <c r="AC123">
        <f t="shared" si="55"/>
        <v>-1.726403372367489</v>
      </c>
      <c r="AD123">
        <f t="shared" si="56"/>
        <v>117.81423128713362</v>
      </c>
      <c r="AE123">
        <f t="shared" si="57"/>
        <v>39.232856211212223</v>
      </c>
      <c r="AF123">
        <f t="shared" si="58"/>
        <v>1.9364586796800718</v>
      </c>
      <c r="AG123">
        <f t="shared" si="59"/>
        <v>15.591201582123443</v>
      </c>
      <c r="AH123">
        <v>732.62971273529661</v>
      </c>
      <c r="AI123">
        <v>719.1154848484847</v>
      </c>
      <c r="AJ123">
        <v>1.7437787011043699</v>
      </c>
      <c r="AK123">
        <v>63.959090836484933</v>
      </c>
      <c r="AL123">
        <f t="shared" si="60"/>
        <v>1.7905558376664112</v>
      </c>
      <c r="AM123">
        <v>35.173994680926413</v>
      </c>
      <c r="AN123">
        <v>35.898709696969703</v>
      </c>
      <c r="AO123">
        <v>-1.3360533228059621E-3</v>
      </c>
      <c r="AP123">
        <v>94.062117317295773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47281.226684415182</v>
      </c>
      <c r="AV123">
        <f t="shared" si="64"/>
        <v>1199.96</v>
      </c>
      <c r="AW123">
        <f t="shared" si="65"/>
        <v>1025.8914885936456</v>
      </c>
      <c r="AX123">
        <f t="shared" si="66"/>
        <v>0.85493807176376335</v>
      </c>
      <c r="AY123">
        <f t="shared" si="67"/>
        <v>0.18843047850406303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1670959395.2874999</v>
      </c>
      <c r="BF123">
        <v>690.24087499999996</v>
      </c>
      <c r="BG123">
        <v>707.09237499999995</v>
      </c>
      <c r="BH123">
        <v>35.919199999999996</v>
      </c>
      <c r="BI123">
        <v>35.1437375</v>
      </c>
      <c r="BJ123">
        <v>695.08249999999998</v>
      </c>
      <c r="BK123">
        <v>35.766800000000003</v>
      </c>
      <c r="BL123">
        <v>650.01687500000003</v>
      </c>
      <c r="BM123">
        <v>101.062</v>
      </c>
      <c r="BN123">
        <v>0.10001325</v>
      </c>
      <c r="BO123">
        <v>33.469524999999997</v>
      </c>
      <c r="BP123">
        <v>33.6086125</v>
      </c>
      <c r="BQ123">
        <v>999.9</v>
      </c>
      <c r="BR123">
        <v>0</v>
      </c>
      <c r="BS123">
        <v>0</v>
      </c>
      <c r="BT123">
        <v>9012.03125</v>
      </c>
      <c r="BU123">
        <v>0</v>
      </c>
      <c r="BV123">
        <v>1555.04</v>
      </c>
      <c r="BW123">
        <v>-16.851600000000001</v>
      </c>
      <c r="BX123">
        <v>715.95725000000004</v>
      </c>
      <c r="BY123">
        <v>732.84712500000001</v>
      </c>
      <c r="BZ123">
        <v>0.77546599999999999</v>
      </c>
      <c r="CA123">
        <v>707.09237499999995</v>
      </c>
      <c r="CB123">
        <v>35.1437375</v>
      </c>
      <c r="CC123">
        <v>3.63006625</v>
      </c>
      <c r="CD123">
        <v>3.551695</v>
      </c>
      <c r="CE123">
        <v>27.240662499999999</v>
      </c>
      <c r="CF123">
        <v>26.8689</v>
      </c>
      <c r="CG123">
        <v>1199.96</v>
      </c>
      <c r="CH123">
        <v>0.49998300000000012</v>
      </c>
      <c r="CI123">
        <v>0.50001699999999993</v>
      </c>
      <c r="CJ123">
        <v>0</v>
      </c>
      <c r="CK123">
        <v>716.65812499999993</v>
      </c>
      <c r="CL123">
        <v>4.9990899999999998</v>
      </c>
      <c r="CM123">
        <v>7802.7150000000001</v>
      </c>
      <c r="CN123">
        <v>9557.4662500000013</v>
      </c>
      <c r="CO123">
        <v>43.811999999999998</v>
      </c>
      <c r="CP123">
        <v>46.390500000000003</v>
      </c>
      <c r="CQ123">
        <v>44.686999999999998</v>
      </c>
      <c r="CR123">
        <v>45.311999999999998</v>
      </c>
      <c r="CS123">
        <v>45.155999999999999</v>
      </c>
      <c r="CT123">
        <v>597.45749999999998</v>
      </c>
      <c r="CU123">
        <v>597.50250000000005</v>
      </c>
      <c r="CV123">
        <v>0</v>
      </c>
      <c r="CW123">
        <v>1670959429.5999999</v>
      </c>
      <c r="CX123">
        <v>0</v>
      </c>
      <c r="CY123">
        <v>1670954496.5999999</v>
      </c>
      <c r="CZ123" t="s">
        <v>356</v>
      </c>
      <c r="DA123">
        <v>1670954495.5999999</v>
      </c>
      <c r="DB123">
        <v>1670954496.5999999</v>
      </c>
      <c r="DC123">
        <v>16</v>
      </c>
      <c r="DD123">
        <v>-7.6999999999999999E-2</v>
      </c>
      <c r="DE123">
        <v>-1.0999999999999999E-2</v>
      </c>
      <c r="DF123">
        <v>-4.38</v>
      </c>
      <c r="DG123">
        <v>0.152</v>
      </c>
      <c r="DH123">
        <v>415</v>
      </c>
      <c r="DI123">
        <v>32</v>
      </c>
      <c r="DJ123">
        <v>0.4</v>
      </c>
      <c r="DK123">
        <v>0.41</v>
      </c>
      <c r="DL123">
        <v>-16.538335</v>
      </c>
      <c r="DM123">
        <v>-2.0659609756097268</v>
      </c>
      <c r="DN123">
        <v>0.2016965338695734</v>
      </c>
      <c r="DO123">
        <v>0</v>
      </c>
      <c r="DP123">
        <v>0.65590545</v>
      </c>
      <c r="DQ123">
        <v>0.44851299061913658</v>
      </c>
      <c r="DR123">
        <v>5.4335837255880211E-2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3.29677</v>
      </c>
      <c r="EB123">
        <v>2.6253000000000002</v>
      </c>
      <c r="EC123">
        <v>0.14713699999999999</v>
      </c>
      <c r="ED123">
        <v>0.14771899999999999</v>
      </c>
      <c r="EE123">
        <v>0.144539</v>
      </c>
      <c r="EF123">
        <v>0.14086599999999999</v>
      </c>
      <c r="EG123">
        <v>25808.1</v>
      </c>
      <c r="EH123">
        <v>26238</v>
      </c>
      <c r="EI123">
        <v>28154.5</v>
      </c>
      <c r="EJ123">
        <v>29632.1</v>
      </c>
      <c r="EK123">
        <v>33143.9</v>
      </c>
      <c r="EL123">
        <v>35336.800000000003</v>
      </c>
      <c r="EM123">
        <v>39739.300000000003</v>
      </c>
      <c r="EN123">
        <v>42343.4</v>
      </c>
      <c r="EO123">
        <v>2.2270300000000001</v>
      </c>
      <c r="EP123">
        <v>2.1929799999999999</v>
      </c>
      <c r="EQ123">
        <v>0.114303</v>
      </c>
      <c r="ER123">
        <v>0</v>
      </c>
      <c r="ES123">
        <v>31.756399999999999</v>
      </c>
      <c r="ET123">
        <v>999.9</v>
      </c>
      <c r="EU123">
        <v>72.599999999999994</v>
      </c>
      <c r="EV123">
        <v>34.200000000000003</v>
      </c>
      <c r="EW123">
        <v>38.8123</v>
      </c>
      <c r="EX123">
        <v>58.034500000000001</v>
      </c>
      <c r="EY123">
        <v>-2.9727600000000001</v>
      </c>
      <c r="EZ123">
        <v>2</v>
      </c>
      <c r="FA123">
        <v>0.44647900000000001</v>
      </c>
      <c r="FB123">
        <v>0.47248899999999999</v>
      </c>
      <c r="FC123">
        <v>20.270299999999999</v>
      </c>
      <c r="FD123">
        <v>5.2168400000000004</v>
      </c>
      <c r="FE123">
        <v>12.004099999999999</v>
      </c>
      <c r="FF123">
        <v>4.9865000000000004</v>
      </c>
      <c r="FG123">
        <v>3.2844500000000001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1.8622399999999999</v>
      </c>
      <c r="FN123">
        <v>1.8642099999999999</v>
      </c>
      <c r="FO123">
        <v>1.8603499999999999</v>
      </c>
      <c r="FP123">
        <v>1.86103</v>
      </c>
      <c r="FQ123">
        <v>1.86019</v>
      </c>
      <c r="FR123">
        <v>1.8618699999999999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-4.8479999999999999</v>
      </c>
      <c r="GH123">
        <v>0.15240000000000001</v>
      </c>
      <c r="GI123">
        <v>-3.43048097447471</v>
      </c>
      <c r="GJ123">
        <v>-2.7043828418459848E-3</v>
      </c>
      <c r="GK123">
        <v>1.1637646390227569E-6</v>
      </c>
      <c r="GL123">
        <v>-2.7935288173591201E-10</v>
      </c>
      <c r="GM123">
        <v>0.15243500000000409</v>
      </c>
      <c r="GN123">
        <v>0</v>
      </c>
      <c r="GO123">
        <v>0</v>
      </c>
      <c r="GP123">
        <v>0</v>
      </c>
      <c r="GQ123">
        <v>5</v>
      </c>
      <c r="GR123">
        <v>2087</v>
      </c>
      <c r="GS123">
        <v>4</v>
      </c>
      <c r="GT123">
        <v>31</v>
      </c>
      <c r="GU123">
        <v>81.7</v>
      </c>
      <c r="GV123">
        <v>81.7</v>
      </c>
      <c r="GW123">
        <v>2.1130399999999998</v>
      </c>
      <c r="GX123">
        <v>2.5378400000000001</v>
      </c>
      <c r="GY123">
        <v>2.04834</v>
      </c>
      <c r="GZ123">
        <v>2.6184099999999999</v>
      </c>
      <c r="HA123">
        <v>2.1972700000000001</v>
      </c>
      <c r="HB123">
        <v>2.34131</v>
      </c>
      <c r="HC123">
        <v>39.692</v>
      </c>
      <c r="HD123">
        <v>13.904400000000001</v>
      </c>
      <c r="HE123">
        <v>18</v>
      </c>
      <c r="HF123">
        <v>705.45500000000004</v>
      </c>
      <c r="HG123">
        <v>754.01300000000003</v>
      </c>
      <c r="HH123">
        <v>30.999500000000001</v>
      </c>
      <c r="HI123">
        <v>33.086100000000002</v>
      </c>
      <c r="HJ123">
        <v>30.0001</v>
      </c>
      <c r="HK123">
        <v>32.942</v>
      </c>
      <c r="HL123">
        <v>32.929699999999997</v>
      </c>
      <c r="HM123">
        <v>42.28</v>
      </c>
      <c r="HN123">
        <v>10.169700000000001</v>
      </c>
      <c r="HO123">
        <v>100</v>
      </c>
      <c r="HP123">
        <v>31</v>
      </c>
      <c r="HQ123">
        <v>722.67499999999995</v>
      </c>
      <c r="HR123">
        <v>35.186900000000001</v>
      </c>
      <c r="HS123">
        <v>99.205699999999993</v>
      </c>
      <c r="HT123">
        <v>98.201300000000003</v>
      </c>
    </row>
    <row r="124" spans="1:228" x14ac:dyDescent="0.2">
      <c r="A124">
        <v>109</v>
      </c>
      <c r="B124">
        <v>1670959401.5999999</v>
      </c>
      <c r="C124">
        <v>431</v>
      </c>
      <c r="D124" t="s">
        <v>577</v>
      </c>
      <c r="E124" t="s">
        <v>578</v>
      </c>
      <c r="F124">
        <v>4</v>
      </c>
      <c r="G124">
        <v>1670959399.5999999</v>
      </c>
      <c r="H124">
        <f t="shared" si="34"/>
        <v>1.724935270333321E-3</v>
      </c>
      <c r="I124">
        <f t="shared" si="35"/>
        <v>1.7249352703333209</v>
      </c>
      <c r="J124">
        <f t="shared" si="36"/>
        <v>15.773032558245085</v>
      </c>
      <c r="K124">
        <f t="shared" si="37"/>
        <v>697.4584285714285</v>
      </c>
      <c r="L124">
        <f t="shared" si="38"/>
        <v>441.40756755157224</v>
      </c>
      <c r="M124">
        <f t="shared" si="39"/>
        <v>44.653349301370945</v>
      </c>
      <c r="N124">
        <f t="shared" si="40"/>
        <v>70.555779111210086</v>
      </c>
      <c r="O124">
        <f t="shared" si="41"/>
        <v>0.10613344655411742</v>
      </c>
      <c r="P124">
        <f t="shared" si="42"/>
        <v>3.6826279014687828</v>
      </c>
      <c r="Q124">
        <f t="shared" si="43"/>
        <v>0.1044629915338071</v>
      </c>
      <c r="R124">
        <f t="shared" si="44"/>
        <v>6.5437263338839813E-2</v>
      </c>
      <c r="S124">
        <f t="shared" si="45"/>
        <v>226.12122223497337</v>
      </c>
      <c r="T124">
        <f t="shared" si="46"/>
        <v>34.180669965192081</v>
      </c>
      <c r="U124">
        <f t="shared" si="47"/>
        <v>33.60612857142857</v>
      </c>
      <c r="V124">
        <f t="shared" si="48"/>
        <v>5.226738320254257</v>
      </c>
      <c r="W124">
        <f t="shared" si="49"/>
        <v>69.973584458594956</v>
      </c>
      <c r="X124">
        <f t="shared" si="50"/>
        <v>3.6294408558538538</v>
      </c>
      <c r="Y124">
        <f t="shared" si="51"/>
        <v>5.1868728519995724</v>
      </c>
      <c r="Z124">
        <f t="shared" si="52"/>
        <v>1.5972974644004032</v>
      </c>
      <c r="AA124">
        <f t="shared" si="53"/>
        <v>-76.069645421699448</v>
      </c>
      <c r="AB124">
        <f t="shared" si="54"/>
        <v>-27.159975886001334</v>
      </c>
      <c r="AC124">
        <f t="shared" si="55"/>
        <v>-1.697987837505045</v>
      </c>
      <c r="AD124">
        <f t="shared" si="56"/>
        <v>121.19361308976754</v>
      </c>
      <c r="AE124">
        <f t="shared" si="57"/>
        <v>38.955653855370542</v>
      </c>
      <c r="AF124">
        <f t="shared" si="58"/>
        <v>1.8927329859814819</v>
      </c>
      <c r="AG124">
        <f t="shared" si="59"/>
        <v>15.773032558245085</v>
      </c>
      <c r="AH124">
        <v>739.41618557219886</v>
      </c>
      <c r="AI124">
        <v>725.9713090909089</v>
      </c>
      <c r="AJ124">
        <v>1.705851134229861</v>
      </c>
      <c r="AK124">
        <v>63.959090836484933</v>
      </c>
      <c r="AL124">
        <f t="shared" si="60"/>
        <v>1.7249352703333209</v>
      </c>
      <c r="AM124">
        <v>35.117172473455462</v>
      </c>
      <c r="AN124">
        <v>35.867719999999998</v>
      </c>
      <c r="AO124">
        <v>-1.041085290061528E-2</v>
      </c>
      <c r="AP124">
        <v>94.062117317295773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47303.250815774387</v>
      </c>
      <c r="AV124">
        <f t="shared" si="64"/>
        <v>1200.03</v>
      </c>
      <c r="AW124">
        <f t="shared" si="65"/>
        <v>1025.9508135932504</v>
      </c>
      <c r="AX124">
        <f t="shared" si="66"/>
        <v>0.85493763788676147</v>
      </c>
      <c r="AY124">
        <f t="shared" si="67"/>
        <v>0.18842964112144978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1670959399.5999999</v>
      </c>
      <c r="BF124">
        <v>697.4584285714285</v>
      </c>
      <c r="BG124">
        <v>714.18857142857144</v>
      </c>
      <c r="BH124">
        <v>35.877771428571421</v>
      </c>
      <c r="BI124">
        <v>35.119757142857146</v>
      </c>
      <c r="BJ124">
        <v>702.31085714285712</v>
      </c>
      <c r="BK124">
        <v>35.725342857142863</v>
      </c>
      <c r="BL124">
        <v>649.99171428571424</v>
      </c>
      <c r="BM124">
        <v>101.06142857142861</v>
      </c>
      <c r="BN124">
        <v>9.9839571428571403E-2</v>
      </c>
      <c r="BO124">
        <v>33.469328571428569</v>
      </c>
      <c r="BP124">
        <v>33.60612857142857</v>
      </c>
      <c r="BQ124">
        <v>999.89999999999986</v>
      </c>
      <c r="BR124">
        <v>0</v>
      </c>
      <c r="BS124">
        <v>0</v>
      </c>
      <c r="BT124">
        <v>9016.341428571428</v>
      </c>
      <c r="BU124">
        <v>0</v>
      </c>
      <c r="BV124">
        <v>1549.908571428572</v>
      </c>
      <c r="BW124">
        <v>-16.730314285714279</v>
      </c>
      <c r="BX124">
        <v>723.41257142857125</v>
      </c>
      <c r="BY124">
        <v>740.18357142857155</v>
      </c>
      <c r="BZ124">
        <v>0.75803657142857139</v>
      </c>
      <c r="CA124">
        <v>714.18857142857144</v>
      </c>
      <c r="CB124">
        <v>35.119757142857146</v>
      </c>
      <c r="CC124">
        <v>3.6258599999999999</v>
      </c>
      <c r="CD124">
        <v>3.5492499999999998</v>
      </c>
      <c r="CE124">
        <v>27.220885714285711</v>
      </c>
      <c r="CF124">
        <v>26.85718571428572</v>
      </c>
      <c r="CG124">
        <v>1200.03</v>
      </c>
      <c r="CH124">
        <v>0.49999728571428581</v>
      </c>
      <c r="CI124">
        <v>0.5000027142857143</v>
      </c>
      <c r="CJ124">
        <v>0</v>
      </c>
      <c r="CK124">
        <v>717.57442857142848</v>
      </c>
      <c r="CL124">
        <v>4.9990899999999998</v>
      </c>
      <c r="CM124">
        <v>7813.9371428571421</v>
      </c>
      <c r="CN124">
        <v>9558.0814285714278</v>
      </c>
      <c r="CO124">
        <v>43.811999999999998</v>
      </c>
      <c r="CP124">
        <v>46.436999999999998</v>
      </c>
      <c r="CQ124">
        <v>44.686999999999998</v>
      </c>
      <c r="CR124">
        <v>45.311999999999998</v>
      </c>
      <c r="CS124">
        <v>45.178142857142859</v>
      </c>
      <c r="CT124">
        <v>597.51</v>
      </c>
      <c r="CU124">
        <v>597.51999999999987</v>
      </c>
      <c r="CV124">
        <v>0</v>
      </c>
      <c r="CW124">
        <v>1670959433.8</v>
      </c>
      <c r="CX124">
        <v>0</v>
      </c>
      <c r="CY124">
        <v>1670954496.5999999</v>
      </c>
      <c r="CZ124" t="s">
        <v>356</v>
      </c>
      <c r="DA124">
        <v>1670954495.5999999</v>
      </c>
      <c r="DB124">
        <v>1670954496.5999999</v>
      </c>
      <c r="DC124">
        <v>16</v>
      </c>
      <c r="DD124">
        <v>-7.6999999999999999E-2</v>
      </c>
      <c r="DE124">
        <v>-1.0999999999999999E-2</v>
      </c>
      <c r="DF124">
        <v>-4.38</v>
      </c>
      <c r="DG124">
        <v>0.152</v>
      </c>
      <c r="DH124">
        <v>415</v>
      </c>
      <c r="DI124">
        <v>32</v>
      </c>
      <c r="DJ124">
        <v>0.4</v>
      </c>
      <c r="DK124">
        <v>0.41</v>
      </c>
      <c r="DL124">
        <v>-16.632165000000001</v>
      </c>
      <c r="DM124">
        <v>-1.574258161350822</v>
      </c>
      <c r="DN124">
        <v>0.16915432532158309</v>
      </c>
      <c r="DO124">
        <v>0</v>
      </c>
      <c r="DP124">
        <v>0.68639535000000007</v>
      </c>
      <c r="DQ124">
        <v>0.60645151969981115</v>
      </c>
      <c r="DR124">
        <v>6.6152796156530677E-2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3.2966799999999998</v>
      </c>
      <c r="EB124">
        <v>2.6252900000000001</v>
      </c>
      <c r="EC124">
        <v>0.14807699999999999</v>
      </c>
      <c r="ED124">
        <v>0.14865600000000001</v>
      </c>
      <c r="EE124">
        <v>0.14446000000000001</v>
      </c>
      <c r="EF124">
        <v>0.14088100000000001</v>
      </c>
      <c r="EG124">
        <v>25780.1</v>
      </c>
      <c r="EH124">
        <v>26209.1</v>
      </c>
      <c r="EI124">
        <v>28155</v>
      </c>
      <c r="EJ124">
        <v>29632</v>
      </c>
      <c r="EK124">
        <v>33148</v>
      </c>
      <c r="EL124">
        <v>35336</v>
      </c>
      <c r="EM124">
        <v>39740.400000000001</v>
      </c>
      <c r="EN124">
        <v>42343.1</v>
      </c>
      <c r="EO124">
        <v>2.2271000000000001</v>
      </c>
      <c r="EP124">
        <v>2.19278</v>
      </c>
      <c r="EQ124">
        <v>0.113908</v>
      </c>
      <c r="ER124">
        <v>0</v>
      </c>
      <c r="ES124">
        <v>31.7546</v>
      </c>
      <c r="ET124">
        <v>999.9</v>
      </c>
      <c r="EU124">
        <v>72.7</v>
      </c>
      <c r="EV124">
        <v>34.200000000000003</v>
      </c>
      <c r="EW124">
        <v>38.8675</v>
      </c>
      <c r="EX124">
        <v>57.674500000000002</v>
      </c>
      <c r="EY124">
        <v>-2.88862</v>
      </c>
      <c r="EZ124">
        <v>2</v>
      </c>
      <c r="FA124">
        <v>0.44652900000000001</v>
      </c>
      <c r="FB124">
        <v>0.47010600000000002</v>
      </c>
      <c r="FC124">
        <v>20.270399999999999</v>
      </c>
      <c r="FD124">
        <v>5.2172900000000002</v>
      </c>
      <c r="FE124">
        <v>12.004300000000001</v>
      </c>
      <c r="FF124">
        <v>4.9869500000000002</v>
      </c>
      <c r="FG124">
        <v>3.2845300000000002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1.86222</v>
      </c>
      <c r="FN124">
        <v>1.86422</v>
      </c>
      <c r="FO124">
        <v>1.8603400000000001</v>
      </c>
      <c r="FP124">
        <v>1.86103</v>
      </c>
      <c r="FQ124">
        <v>1.86019</v>
      </c>
      <c r="FR124">
        <v>1.86188</v>
      </c>
      <c r="FS124">
        <v>1.85842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-4.8570000000000002</v>
      </c>
      <c r="GH124">
        <v>0.15240000000000001</v>
      </c>
      <c r="GI124">
        <v>-3.43048097447471</v>
      </c>
      <c r="GJ124">
        <v>-2.7043828418459848E-3</v>
      </c>
      <c r="GK124">
        <v>1.1637646390227569E-6</v>
      </c>
      <c r="GL124">
        <v>-2.7935288173591201E-10</v>
      </c>
      <c r="GM124">
        <v>0.15243500000000409</v>
      </c>
      <c r="GN124">
        <v>0</v>
      </c>
      <c r="GO124">
        <v>0</v>
      </c>
      <c r="GP124">
        <v>0</v>
      </c>
      <c r="GQ124">
        <v>5</v>
      </c>
      <c r="GR124">
        <v>2087</v>
      </c>
      <c r="GS124">
        <v>4</v>
      </c>
      <c r="GT124">
        <v>31</v>
      </c>
      <c r="GU124">
        <v>81.8</v>
      </c>
      <c r="GV124">
        <v>81.8</v>
      </c>
      <c r="GW124">
        <v>2.1289099999999999</v>
      </c>
      <c r="GX124">
        <v>2.5524900000000001</v>
      </c>
      <c r="GY124">
        <v>2.04956</v>
      </c>
      <c r="GZ124">
        <v>2.6171899999999999</v>
      </c>
      <c r="HA124">
        <v>2.1972700000000001</v>
      </c>
      <c r="HB124">
        <v>2.3290999999999999</v>
      </c>
      <c r="HC124">
        <v>39.692</v>
      </c>
      <c r="HD124">
        <v>13.886900000000001</v>
      </c>
      <c r="HE124">
        <v>18</v>
      </c>
      <c r="HF124">
        <v>705.51800000000003</v>
      </c>
      <c r="HG124">
        <v>753.81899999999996</v>
      </c>
      <c r="HH124">
        <v>30.999400000000001</v>
      </c>
      <c r="HI124">
        <v>33.086100000000002</v>
      </c>
      <c r="HJ124">
        <v>30.0001</v>
      </c>
      <c r="HK124">
        <v>32.942</v>
      </c>
      <c r="HL124">
        <v>32.929699999999997</v>
      </c>
      <c r="HM124">
        <v>42.601799999999997</v>
      </c>
      <c r="HN124">
        <v>10.169700000000001</v>
      </c>
      <c r="HO124">
        <v>100</v>
      </c>
      <c r="HP124">
        <v>31</v>
      </c>
      <c r="HQ124">
        <v>729.38400000000001</v>
      </c>
      <c r="HR124">
        <v>35.186900000000001</v>
      </c>
      <c r="HS124">
        <v>99.207999999999998</v>
      </c>
      <c r="HT124">
        <v>98.200800000000001</v>
      </c>
    </row>
    <row r="125" spans="1:228" x14ac:dyDescent="0.2">
      <c r="A125">
        <v>110</v>
      </c>
      <c r="B125">
        <v>1670959405.5999999</v>
      </c>
      <c r="C125">
        <v>435</v>
      </c>
      <c r="D125" t="s">
        <v>579</v>
      </c>
      <c r="E125" t="s">
        <v>580</v>
      </c>
      <c r="F125">
        <v>4</v>
      </c>
      <c r="G125">
        <v>1670959403.2874999</v>
      </c>
      <c r="H125">
        <f t="shared" si="34"/>
        <v>1.744180853340812E-3</v>
      </c>
      <c r="I125">
        <f t="shared" si="35"/>
        <v>1.7441808533408121</v>
      </c>
      <c r="J125">
        <f t="shared" si="36"/>
        <v>16.064463507084863</v>
      </c>
      <c r="K125">
        <f t="shared" si="37"/>
        <v>703.54137500000002</v>
      </c>
      <c r="L125">
        <f t="shared" si="38"/>
        <v>445.29947197800607</v>
      </c>
      <c r="M125">
        <f t="shared" si="39"/>
        <v>45.04735812116364</v>
      </c>
      <c r="N125">
        <f t="shared" si="40"/>
        <v>71.171609820022937</v>
      </c>
      <c r="O125">
        <f t="shared" si="41"/>
        <v>0.10720331171847615</v>
      </c>
      <c r="P125">
        <f t="shared" si="42"/>
        <v>3.67772879553076</v>
      </c>
      <c r="Q125">
        <f t="shared" si="43"/>
        <v>0.10549706984979026</v>
      </c>
      <c r="R125">
        <f t="shared" si="44"/>
        <v>6.6086705572522011E-2</v>
      </c>
      <c r="S125">
        <f t="shared" si="45"/>
        <v>226.10425086067829</v>
      </c>
      <c r="T125">
        <f t="shared" si="46"/>
        <v>34.174525247983823</v>
      </c>
      <c r="U125">
        <f t="shared" si="47"/>
        <v>33.606537500000002</v>
      </c>
      <c r="V125">
        <f t="shared" si="48"/>
        <v>5.2268578862364725</v>
      </c>
      <c r="W125">
        <f t="shared" si="49"/>
        <v>69.948493370088698</v>
      </c>
      <c r="X125">
        <f t="shared" si="50"/>
        <v>3.6275444817571891</v>
      </c>
      <c r="Y125">
        <f t="shared" si="51"/>
        <v>5.1860223244041963</v>
      </c>
      <c r="Z125">
        <f t="shared" si="52"/>
        <v>1.5993134044792834</v>
      </c>
      <c r="AA125">
        <f t="shared" si="53"/>
        <v>-76.918375632329813</v>
      </c>
      <c r="AB125">
        <f t="shared" si="54"/>
        <v>-27.785582711240313</v>
      </c>
      <c r="AC125">
        <f t="shared" si="55"/>
        <v>-1.7393920858438792</v>
      </c>
      <c r="AD125">
        <f t="shared" si="56"/>
        <v>119.66090043126427</v>
      </c>
      <c r="AE125">
        <f t="shared" si="57"/>
        <v>39.23738756486447</v>
      </c>
      <c r="AF125">
        <f t="shared" si="58"/>
        <v>1.8322573465697585</v>
      </c>
      <c r="AG125">
        <f t="shared" si="59"/>
        <v>16.064463507084863</v>
      </c>
      <c r="AH125">
        <v>746.37975418446717</v>
      </c>
      <c r="AI125">
        <v>732.80196363636378</v>
      </c>
      <c r="AJ125">
        <v>1.70788900574698</v>
      </c>
      <c r="AK125">
        <v>63.959090836484933</v>
      </c>
      <c r="AL125">
        <f t="shared" si="60"/>
        <v>1.7441808533408121</v>
      </c>
      <c r="AM125">
        <v>35.123393847412217</v>
      </c>
      <c r="AN125">
        <v>35.853338787878783</v>
      </c>
      <c r="AO125">
        <v>-5.4801598723531169E-3</v>
      </c>
      <c r="AP125">
        <v>94.062117317295773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47216.266112415178</v>
      </c>
      <c r="AV125">
        <f t="shared" si="64"/>
        <v>1199.9349999999999</v>
      </c>
      <c r="AW125">
        <f t="shared" si="65"/>
        <v>1025.8700760936156</v>
      </c>
      <c r="AX125">
        <f t="shared" si="66"/>
        <v>0.85493803922180422</v>
      </c>
      <c r="AY125">
        <f t="shared" si="67"/>
        <v>0.18843041569808222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1670959403.2874999</v>
      </c>
      <c r="BF125">
        <v>703.54137500000002</v>
      </c>
      <c r="BG125">
        <v>720.37487499999997</v>
      </c>
      <c r="BH125">
        <v>35.858787499999998</v>
      </c>
      <c r="BI125">
        <v>35.125012499999997</v>
      </c>
      <c r="BJ125">
        <v>708.40300000000002</v>
      </c>
      <c r="BK125">
        <v>35.70635</v>
      </c>
      <c r="BL125">
        <v>650.02187500000002</v>
      </c>
      <c r="BM125">
        <v>101.061875</v>
      </c>
      <c r="BN125">
        <v>0.10006422500000001</v>
      </c>
      <c r="BO125">
        <v>33.4664</v>
      </c>
      <c r="BP125">
        <v>33.606537500000002</v>
      </c>
      <c r="BQ125">
        <v>999.9</v>
      </c>
      <c r="BR125">
        <v>0</v>
      </c>
      <c r="BS125">
        <v>0</v>
      </c>
      <c r="BT125">
        <v>8999.375</v>
      </c>
      <c r="BU125">
        <v>0</v>
      </c>
      <c r="BV125">
        <v>1543.8150000000001</v>
      </c>
      <c r="BW125">
        <v>-16.833525000000002</v>
      </c>
      <c r="BX125">
        <v>729.70787499999994</v>
      </c>
      <c r="BY125">
        <v>746.59924999999998</v>
      </c>
      <c r="BZ125">
        <v>0.73378337500000002</v>
      </c>
      <c r="CA125">
        <v>720.37487499999997</v>
      </c>
      <c r="CB125">
        <v>35.125012499999997</v>
      </c>
      <c r="CC125">
        <v>3.6239599999999998</v>
      </c>
      <c r="CD125">
        <v>3.5498050000000001</v>
      </c>
      <c r="CE125">
        <v>27.211962499999998</v>
      </c>
      <c r="CF125">
        <v>26.859862499999998</v>
      </c>
      <c r="CG125">
        <v>1199.9349999999999</v>
      </c>
      <c r="CH125">
        <v>0.49998287499999999</v>
      </c>
      <c r="CI125">
        <v>0.50001712499999995</v>
      </c>
      <c r="CJ125">
        <v>0</v>
      </c>
      <c r="CK125">
        <v>718.54762499999993</v>
      </c>
      <c r="CL125">
        <v>4.9990899999999998</v>
      </c>
      <c r="CM125">
        <v>7822.2924999999996</v>
      </c>
      <c r="CN125">
        <v>9557.2900000000009</v>
      </c>
      <c r="CO125">
        <v>43.827749999999988</v>
      </c>
      <c r="CP125">
        <v>46.436999999999998</v>
      </c>
      <c r="CQ125">
        <v>44.686999999999998</v>
      </c>
      <c r="CR125">
        <v>45.311999999999998</v>
      </c>
      <c r="CS125">
        <v>45.186999999999998</v>
      </c>
      <c r="CT125">
        <v>597.44624999999996</v>
      </c>
      <c r="CU125">
        <v>597.48874999999998</v>
      </c>
      <c r="CV125">
        <v>0</v>
      </c>
      <c r="CW125">
        <v>1670959438</v>
      </c>
      <c r="CX125">
        <v>0</v>
      </c>
      <c r="CY125">
        <v>1670954496.5999999</v>
      </c>
      <c r="CZ125" t="s">
        <v>356</v>
      </c>
      <c r="DA125">
        <v>1670954495.5999999</v>
      </c>
      <c r="DB125">
        <v>1670954496.5999999</v>
      </c>
      <c r="DC125">
        <v>16</v>
      </c>
      <c r="DD125">
        <v>-7.6999999999999999E-2</v>
      </c>
      <c r="DE125">
        <v>-1.0999999999999999E-2</v>
      </c>
      <c r="DF125">
        <v>-4.38</v>
      </c>
      <c r="DG125">
        <v>0.152</v>
      </c>
      <c r="DH125">
        <v>415</v>
      </c>
      <c r="DI125">
        <v>32</v>
      </c>
      <c r="DJ125">
        <v>0.4</v>
      </c>
      <c r="DK125">
        <v>0.41</v>
      </c>
      <c r="DL125">
        <v>-16.717220000000001</v>
      </c>
      <c r="DM125">
        <v>-0.97019437148215404</v>
      </c>
      <c r="DN125">
        <v>0.1200519995668545</v>
      </c>
      <c r="DO125">
        <v>0</v>
      </c>
      <c r="DP125">
        <v>0.7085053</v>
      </c>
      <c r="DQ125">
        <v>0.50095902439024309</v>
      </c>
      <c r="DR125">
        <v>6.1290646786112478E-2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3.2968000000000002</v>
      </c>
      <c r="EB125">
        <v>2.6252399999999998</v>
      </c>
      <c r="EC125">
        <v>0.14902599999999999</v>
      </c>
      <c r="ED125">
        <v>0.14959900000000001</v>
      </c>
      <c r="EE125">
        <v>0.144429</v>
      </c>
      <c r="EF125">
        <v>0.140898</v>
      </c>
      <c r="EG125">
        <v>25751.200000000001</v>
      </c>
      <c r="EH125">
        <v>26179.8</v>
      </c>
      <c r="EI125">
        <v>28154.9</v>
      </c>
      <c r="EJ125">
        <v>29631.8</v>
      </c>
      <c r="EK125">
        <v>33148.800000000003</v>
      </c>
      <c r="EL125">
        <v>35335.1</v>
      </c>
      <c r="EM125">
        <v>39739.9</v>
      </c>
      <c r="EN125">
        <v>42342.8</v>
      </c>
      <c r="EO125">
        <v>2.2272799999999999</v>
      </c>
      <c r="EP125">
        <v>2.1928200000000002</v>
      </c>
      <c r="EQ125">
        <v>0.114467</v>
      </c>
      <c r="ER125">
        <v>0</v>
      </c>
      <c r="ES125">
        <v>31.7546</v>
      </c>
      <c r="ET125">
        <v>999.9</v>
      </c>
      <c r="EU125">
        <v>72.599999999999994</v>
      </c>
      <c r="EV125">
        <v>34.200000000000003</v>
      </c>
      <c r="EW125">
        <v>38.810299999999998</v>
      </c>
      <c r="EX125">
        <v>57.974499999999999</v>
      </c>
      <c r="EY125">
        <v>-2.8245200000000001</v>
      </c>
      <c r="EZ125">
        <v>2</v>
      </c>
      <c r="FA125">
        <v>0.44652399999999998</v>
      </c>
      <c r="FB125">
        <v>0.46639999999999998</v>
      </c>
      <c r="FC125">
        <v>20.270299999999999</v>
      </c>
      <c r="FD125">
        <v>5.2180400000000002</v>
      </c>
      <c r="FE125">
        <v>12.004099999999999</v>
      </c>
      <c r="FF125">
        <v>4.9869000000000003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1.8622700000000001</v>
      </c>
      <c r="FN125">
        <v>1.8642399999999999</v>
      </c>
      <c r="FO125">
        <v>1.8603400000000001</v>
      </c>
      <c r="FP125">
        <v>1.8610199999999999</v>
      </c>
      <c r="FQ125">
        <v>1.86019</v>
      </c>
      <c r="FR125">
        <v>1.86188</v>
      </c>
      <c r="FS125">
        <v>1.8584099999999999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-4.867</v>
      </c>
      <c r="GH125">
        <v>0.1525</v>
      </c>
      <c r="GI125">
        <v>-3.43048097447471</v>
      </c>
      <c r="GJ125">
        <v>-2.7043828418459848E-3</v>
      </c>
      <c r="GK125">
        <v>1.1637646390227569E-6</v>
      </c>
      <c r="GL125">
        <v>-2.7935288173591201E-10</v>
      </c>
      <c r="GM125">
        <v>0.15243500000000409</v>
      </c>
      <c r="GN125">
        <v>0</v>
      </c>
      <c r="GO125">
        <v>0</v>
      </c>
      <c r="GP125">
        <v>0</v>
      </c>
      <c r="GQ125">
        <v>5</v>
      </c>
      <c r="GR125">
        <v>2087</v>
      </c>
      <c r="GS125">
        <v>4</v>
      </c>
      <c r="GT125">
        <v>31</v>
      </c>
      <c r="GU125">
        <v>81.8</v>
      </c>
      <c r="GV125">
        <v>81.8</v>
      </c>
      <c r="GW125">
        <v>2.1447799999999999</v>
      </c>
      <c r="GX125">
        <v>2.5512700000000001</v>
      </c>
      <c r="GY125">
        <v>2.04834</v>
      </c>
      <c r="GZ125">
        <v>2.6171899999999999</v>
      </c>
      <c r="HA125">
        <v>2.1972700000000001</v>
      </c>
      <c r="HB125">
        <v>2.2912599999999999</v>
      </c>
      <c r="HC125">
        <v>39.692</v>
      </c>
      <c r="HD125">
        <v>13.886900000000001</v>
      </c>
      <c r="HE125">
        <v>18</v>
      </c>
      <c r="HF125">
        <v>705.66499999999996</v>
      </c>
      <c r="HG125">
        <v>753.9</v>
      </c>
      <c r="HH125">
        <v>30.999199999999998</v>
      </c>
      <c r="HI125">
        <v>33.086100000000002</v>
      </c>
      <c r="HJ125">
        <v>30.0001</v>
      </c>
      <c r="HK125">
        <v>32.942</v>
      </c>
      <c r="HL125">
        <v>32.932299999999998</v>
      </c>
      <c r="HM125">
        <v>42.922499999999999</v>
      </c>
      <c r="HN125">
        <v>10.169700000000001</v>
      </c>
      <c r="HO125">
        <v>100</v>
      </c>
      <c r="HP125">
        <v>31</v>
      </c>
      <c r="HQ125">
        <v>736.07799999999997</v>
      </c>
      <c r="HR125">
        <v>35.186900000000001</v>
      </c>
      <c r="HS125">
        <v>99.2072</v>
      </c>
      <c r="HT125">
        <v>98.200100000000006</v>
      </c>
    </row>
    <row r="126" spans="1:228" x14ac:dyDescent="0.2">
      <c r="A126">
        <v>111</v>
      </c>
      <c r="B126">
        <v>1670959409.5999999</v>
      </c>
      <c r="C126">
        <v>439</v>
      </c>
      <c r="D126" t="s">
        <v>581</v>
      </c>
      <c r="E126" t="s">
        <v>582</v>
      </c>
      <c r="F126">
        <v>4</v>
      </c>
      <c r="G126">
        <v>1670959407.5999999</v>
      </c>
      <c r="H126">
        <f t="shared" si="34"/>
        <v>1.7992602953618739E-3</v>
      </c>
      <c r="I126">
        <f t="shared" si="35"/>
        <v>1.7992602953618739</v>
      </c>
      <c r="J126">
        <f t="shared" si="36"/>
        <v>16.049218562874167</v>
      </c>
      <c r="K126">
        <f t="shared" si="37"/>
        <v>710.64400000000001</v>
      </c>
      <c r="L126">
        <f t="shared" si="38"/>
        <v>459.75343276195827</v>
      </c>
      <c r="M126">
        <f t="shared" si="39"/>
        <v>46.510061161281968</v>
      </c>
      <c r="N126">
        <f t="shared" si="40"/>
        <v>71.890917062518398</v>
      </c>
      <c r="O126">
        <f t="shared" si="41"/>
        <v>0.11062176150341402</v>
      </c>
      <c r="P126">
        <f t="shared" si="42"/>
        <v>3.682959377999476</v>
      </c>
      <c r="Q126">
        <f t="shared" si="43"/>
        <v>0.10880849580334773</v>
      </c>
      <c r="R126">
        <f t="shared" si="44"/>
        <v>6.8165748782132982E-2</v>
      </c>
      <c r="S126">
        <f t="shared" si="45"/>
        <v>226.11459009280256</v>
      </c>
      <c r="T126">
        <f t="shared" si="46"/>
        <v>34.166411890194979</v>
      </c>
      <c r="U126">
        <f t="shared" si="47"/>
        <v>33.605142857142859</v>
      </c>
      <c r="V126">
        <f t="shared" si="48"/>
        <v>5.2264501185822763</v>
      </c>
      <c r="W126">
        <f t="shared" si="49"/>
        <v>69.917570227469426</v>
      </c>
      <c r="X126">
        <f t="shared" si="50"/>
        <v>3.6268139768513596</v>
      </c>
      <c r="Y126">
        <f t="shared" si="51"/>
        <v>5.1872711895620851</v>
      </c>
      <c r="Z126">
        <f t="shared" si="52"/>
        <v>1.5996361417309166</v>
      </c>
      <c r="AA126">
        <f t="shared" si="53"/>
        <v>-79.347379025458636</v>
      </c>
      <c r="AB126">
        <f t="shared" si="54"/>
        <v>-26.694396414870258</v>
      </c>
      <c r="AC126">
        <f t="shared" si="55"/>
        <v>-1.6687336750653536</v>
      </c>
      <c r="AD126">
        <f t="shared" si="56"/>
        <v>118.40408097740834</v>
      </c>
      <c r="AE126">
        <f t="shared" si="57"/>
        <v>39.428736560311989</v>
      </c>
      <c r="AF126">
        <f t="shared" si="58"/>
        <v>1.799462009178876</v>
      </c>
      <c r="AG126">
        <f t="shared" si="59"/>
        <v>16.049218562874167</v>
      </c>
      <c r="AH126">
        <v>753.26796845828392</v>
      </c>
      <c r="AI126">
        <v>739.6515696969692</v>
      </c>
      <c r="AJ126">
        <v>1.71913286121147</v>
      </c>
      <c r="AK126">
        <v>63.959090836484933</v>
      </c>
      <c r="AL126">
        <f t="shared" si="60"/>
        <v>1.7992602953618739</v>
      </c>
      <c r="AM126">
        <v>35.128087109546797</v>
      </c>
      <c r="AN126">
        <v>35.85043090909091</v>
      </c>
      <c r="AO126">
        <v>-2.980048613326616E-4</v>
      </c>
      <c r="AP126">
        <v>94.062117317295773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47308.969564345396</v>
      </c>
      <c r="AV126">
        <f t="shared" si="64"/>
        <v>1199.99</v>
      </c>
      <c r="AW126">
        <f t="shared" si="65"/>
        <v>1025.9170850221774</v>
      </c>
      <c r="AX126">
        <f t="shared" si="66"/>
        <v>0.85493802866872004</v>
      </c>
      <c r="AY126">
        <f t="shared" si="67"/>
        <v>0.18843039533062989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1670959407.5999999</v>
      </c>
      <c r="BF126">
        <v>710.64400000000001</v>
      </c>
      <c r="BG126">
        <v>727.5542857142857</v>
      </c>
      <c r="BH126">
        <v>35.851171428571433</v>
      </c>
      <c r="BI126">
        <v>35.130457142857153</v>
      </c>
      <c r="BJ126">
        <v>715.51571428571435</v>
      </c>
      <c r="BK126">
        <v>35.698742857142847</v>
      </c>
      <c r="BL126">
        <v>649.96114285714282</v>
      </c>
      <c r="BM126">
        <v>101.0632857142857</v>
      </c>
      <c r="BN126">
        <v>9.9767885714285715E-2</v>
      </c>
      <c r="BO126">
        <v>33.470700000000001</v>
      </c>
      <c r="BP126">
        <v>33.605142857142859</v>
      </c>
      <c r="BQ126">
        <v>999.89999999999986</v>
      </c>
      <c r="BR126">
        <v>0</v>
      </c>
      <c r="BS126">
        <v>0</v>
      </c>
      <c r="BT126">
        <v>9017.3214285714294</v>
      </c>
      <c r="BU126">
        <v>0</v>
      </c>
      <c r="BV126">
        <v>1538.934285714286</v>
      </c>
      <c r="BW126">
        <v>-16.910357142857141</v>
      </c>
      <c r="BX126">
        <v>737.06871428571424</v>
      </c>
      <c r="BY126">
        <v>754.04428571428559</v>
      </c>
      <c r="BZ126">
        <v>0.72073242857142861</v>
      </c>
      <c r="CA126">
        <v>727.5542857142857</v>
      </c>
      <c r="CB126">
        <v>35.130457142857153</v>
      </c>
      <c r="CC126">
        <v>3.623237142857143</v>
      </c>
      <c r="CD126">
        <v>3.5503957142857141</v>
      </c>
      <c r="CE126">
        <v>27.208542857142859</v>
      </c>
      <c r="CF126">
        <v>26.862685714285711</v>
      </c>
      <c r="CG126">
        <v>1199.99</v>
      </c>
      <c r="CH126">
        <v>0.49998542857142858</v>
      </c>
      <c r="CI126">
        <v>0.50001457142857142</v>
      </c>
      <c r="CJ126">
        <v>0</v>
      </c>
      <c r="CK126">
        <v>719.37299999999993</v>
      </c>
      <c r="CL126">
        <v>4.9990899999999998</v>
      </c>
      <c r="CM126">
        <v>7833.69</v>
      </c>
      <c r="CN126">
        <v>9557.7100000000009</v>
      </c>
      <c r="CO126">
        <v>43.83</v>
      </c>
      <c r="CP126">
        <v>46.472999999999999</v>
      </c>
      <c r="CQ126">
        <v>44.686999999999998</v>
      </c>
      <c r="CR126">
        <v>45.311999999999998</v>
      </c>
      <c r="CS126">
        <v>45.186999999999998</v>
      </c>
      <c r="CT126">
        <v>597.47428571428566</v>
      </c>
      <c r="CU126">
        <v>597.51571428571424</v>
      </c>
      <c r="CV126">
        <v>0</v>
      </c>
      <c r="CW126">
        <v>1670959441.5999999</v>
      </c>
      <c r="CX126">
        <v>0</v>
      </c>
      <c r="CY126">
        <v>1670954496.5999999</v>
      </c>
      <c r="CZ126" t="s">
        <v>356</v>
      </c>
      <c r="DA126">
        <v>1670954495.5999999</v>
      </c>
      <c r="DB126">
        <v>1670954496.5999999</v>
      </c>
      <c r="DC126">
        <v>16</v>
      </c>
      <c r="DD126">
        <v>-7.6999999999999999E-2</v>
      </c>
      <c r="DE126">
        <v>-1.0999999999999999E-2</v>
      </c>
      <c r="DF126">
        <v>-4.38</v>
      </c>
      <c r="DG126">
        <v>0.152</v>
      </c>
      <c r="DH126">
        <v>415</v>
      </c>
      <c r="DI126">
        <v>32</v>
      </c>
      <c r="DJ126">
        <v>0.4</v>
      </c>
      <c r="DK126">
        <v>0.41</v>
      </c>
      <c r="DL126">
        <v>-16.787704999999999</v>
      </c>
      <c r="DM126">
        <v>-0.71190619136954336</v>
      </c>
      <c r="DN126">
        <v>9.6042750767562121E-2</v>
      </c>
      <c r="DO126">
        <v>0</v>
      </c>
      <c r="DP126">
        <v>0.72694499999999995</v>
      </c>
      <c r="DQ126">
        <v>0.20884212382739001</v>
      </c>
      <c r="DR126">
        <v>4.7653330258230639E-2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3.2966700000000002</v>
      </c>
      <c r="EB126">
        <v>2.62534</v>
      </c>
      <c r="EC126">
        <v>0.14995800000000001</v>
      </c>
      <c r="ED126">
        <v>0.150534</v>
      </c>
      <c r="EE126">
        <v>0.14442099999999999</v>
      </c>
      <c r="EF126">
        <v>0.14091100000000001</v>
      </c>
      <c r="EG126">
        <v>25722.6</v>
      </c>
      <c r="EH126">
        <v>26150.9</v>
      </c>
      <c r="EI126">
        <v>28154.5</v>
      </c>
      <c r="EJ126">
        <v>29631.7</v>
      </c>
      <c r="EK126">
        <v>33148.9</v>
      </c>
      <c r="EL126">
        <v>35334.6</v>
      </c>
      <c r="EM126">
        <v>39739.599999999999</v>
      </c>
      <c r="EN126">
        <v>42342.8</v>
      </c>
      <c r="EO126">
        <v>2.2269700000000001</v>
      </c>
      <c r="EP126">
        <v>2.1928200000000002</v>
      </c>
      <c r="EQ126">
        <v>0.11429599999999999</v>
      </c>
      <c r="ER126">
        <v>0</v>
      </c>
      <c r="ES126">
        <v>31.7546</v>
      </c>
      <c r="ET126">
        <v>999.9</v>
      </c>
      <c r="EU126">
        <v>72.599999999999994</v>
      </c>
      <c r="EV126">
        <v>34.200000000000003</v>
      </c>
      <c r="EW126">
        <v>38.812800000000003</v>
      </c>
      <c r="EX126">
        <v>57.914499999999997</v>
      </c>
      <c r="EY126">
        <v>-2.85256</v>
      </c>
      <c r="EZ126">
        <v>2</v>
      </c>
      <c r="FA126">
        <v>0.44656499999999999</v>
      </c>
      <c r="FB126">
        <v>0.46288099999999999</v>
      </c>
      <c r="FC126">
        <v>20.270099999999999</v>
      </c>
      <c r="FD126">
        <v>5.2174399999999999</v>
      </c>
      <c r="FE126">
        <v>12.0044</v>
      </c>
      <c r="FF126">
        <v>4.9868499999999996</v>
      </c>
      <c r="FG126">
        <v>3.2845800000000001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1.86226</v>
      </c>
      <c r="FN126">
        <v>1.86429</v>
      </c>
      <c r="FO126">
        <v>1.86033</v>
      </c>
      <c r="FP126">
        <v>1.86104</v>
      </c>
      <c r="FQ126">
        <v>1.8602000000000001</v>
      </c>
      <c r="FR126">
        <v>1.86188</v>
      </c>
      <c r="FS126">
        <v>1.8584099999999999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-4.8769999999999998</v>
      </c>
      <c r="GH126">
        <v>0.15240000000000001</v>
      </c>
      <c r="GI126">
        <v>-3.43048097447471</v>
      </c>
      <c r="GJ126">
        <v>-2.7043828418459848E-3</v>
      </c>
      <c r="GK126">
        <v>1.1637646390227569E-6</v>
      </c>
      <c r="GL126">
        <v>-2.7935288173591201E-10</v>
      </c>
      <c r="GM126">
        <v>0.15243500000000409</v>
      </c>
      <c r="GN126">
        <v>0</v>
      </c>
      <c r="GO126">
        <v>0</v>
      </c>
      <c r="GP126">
        <v>0</v>
      </c>
      <c r="GQ126">
        <v>5</v>
      </c>
      <c r="GR126">
        <v>2087</v>
      </c>
      <c r="GS126">
        <v>4</v>
      </c>
      <c r="GT126">
        <v>31</v>
      </c>
      <c r="GU126">
        <v>81.900000000000006</v>
      </c>
      <c r="GV126">
        <v>81.900000000000006</v>
      </c>
      <c r="GW126">
        <v>2.1606399999999999</v>
      </c>
      <c r="GX126">
        <v>2.5354000000000001</v>
      </c>
      <c r="GY126">
        <v>2.04834</v>
      </c>
      <c r="GZ126">
        <v>2.6171899999999999</v>
      </c>
      <c r="HA126">
        <v>2.1972700000000001</v>
      </c>
      <c r="HB126">
        <v>2.3547400000000001</v>
      </c>
      <c r="HC126">
        <v>39.717100000000002</v>
      </c>
      <c r="HD126">
        <v>13.8956</v>
      </c>
      <c r="HE126">
        <v>18</v>
      </c>
      <c r="HF126">
        <v>705.41399999999999</v>
      </c>
      <c r="HG126">
        <v>753.90499999999997</v>
      </c>
      <c r="HH126">
        <v>30.999099999999999</v>
      </c>
      <c r="HI126">
        <v>33.086100000000002</v>
      </c>
      <c r="HJ126">
        <v>30.0002</v>
      </c>
      <c r="HK126">
        <v>32.942</v>
      </c>
      <c r="HL126">
        <v>32.932699999999997</v>
      </c>
      <c r="HM126">
        <v>43.241300000000003</v>
      </c>
      <c r="HN126">
        <v>10.169700000000001</v>
      </c>
      <c r="HO126">
        <v>100</v>
      </c>
      <c r="HP126">
        <v>31</v>
      </c>
      <c r="HQ126">
        <v>742.75699999999995</v>
      </c>
      <c r="HR126">
        <v>35.186900000000001</v>
      </c>
      <c r="HS126">
        <v>99.206000000000003</v>
      </c>
      <c r="HT126">
        <v>98.1999</v>
      </c>
    </row>
    <row r="127" spans="1:228" x14ac:dyDescent="0.2">
      <c r="A127">
        <v>112</v>
      </c>
      <c r="B127">
        <v>1670959413.5999999</v>
      </c>
      <c r="C127">
        <v>443</v>
      </c>
      <c r="D127" t="s">
        <v>583</v>
      </c>
      <c r="E127" t="s">
        <v>584</v>
      </c>
      <c r="F127">
        <v>4</v>
      </c>
      <c r="G127">
        <v>1670959411.2874999</v>
      </c>
      <c r="H127">
        <f t="shared" si="34"/>
        <v>1.7770088553922508E-3</v>
      </c>
      <c r="I127">
        <f t="shared" si="35"/>
        <v>1.7770088553922507</v>
      </c>
      <c r="J127">
        <f t="shared" si="36"/>
        <v>16.469366820957305</v>
      </c>
      <c r="K127">
        <f t="shared" si="37"/>
        <v>716.74112500000001</v>
      </c>
      <c r="L127">
        <f t="shared" si="38"/>
        <v>456.4144342984257</v>
      </c>
      <c r="M127">
        <f t="shared" si="39"/>
        <v>46.171805109558726</v>
      </c>
      <c r="N127">
        <f t="shared" si="40"/>
        <v>72.506978418364227</v>
      </c>
      <c r="O127">
        <f t="shared" si="41"/>
        <v>0.10914556596584486</v>
      </c>
      <c r="P127">
        <f t="shared" si="42"/>
        <v>3.6810785993347173</v>
      </c>
      <c r="Q127">
        <f t="shared" si="43"/>
        <v>0.10737906898399369</v>
      </c>
      <c r="R127">
        <f t="shared" si="44"/>
        <v>6.7268249300817401E-2</v>
      </c>
      <c r="S127">
        <f t="shared" si="45"/>
        <v>226.11679798519069</v>
      </c>
      <c r="T127">
        <f t="shared" si="46"/>
        <v>34.174971754620628</v>
      </c>
      <c r="U127">
        <f t="shared" si="47"/>
        <v>33.608212499999993</v>
      </c>
      <c r="V127">
        <f t="shared" si="48"/>
        <v>5.2273476616836421</v>
      </c>
      <c r="W127">
        <f t="shared" si="49"/>
        <v>69.897285478429865</v>
      </c>
      <c r="X127">
        <f t="shared" si="50"/>
        <v>3.6264850968302067</v>
      </c>
      <c r="Y127">
        <f t="shared" si="51"/>
        <v>5.1883060579646276</v>
      </c>
      <c r="Z127">
        <f t="shared" si="52"/>
        <v>1.6008625648534354</v>
      </c>
      <c r="AA127">
        <f t="shared" si="53"/>
        <v>-78.36609052279826</v>
      </c>
      <c r="AB127">
        <f t="shared" si="54"/>
        <v>-26.582954750471441</v>
      </c>
      <c r="AC127">
        <f t="shared" si="55"/>
        <v>-1.6626701837802778</v>
      </c>
      <c r="AD127">
        <f t="shared" si="56"/>
        <v>119.5050825281407</v>
      </c>
      <c r="AE127">
        <f t="shared" si="57"/>
        <v>39.592166944046063</v>
      </c>
      <c r="AF127">
        <f t="shared" si="58"/>
        <v>1.7804088587398055</v>
      </c>
      <c r="AG127">
        <f t="shared" si="59"/>
        <v>16.469366820957305</v>
      </c>
      <c r="AH127">
        <v>760.2132284934944</v>
      </c>
      <c r="AI127">
        <v>746.47616363636371</v>
      </c>
      <c r="AJ127">
        <v>1.7040262823311061</v>
      </c>
      <c r="AK127">
        <v>63.959090836484933</v>
      </c>
      <c r="AL127">
        <f t="shared" si="60"/>
        <v>1.7770088553922507</v>
      </c>
      <c r="AM127">
        <v>35.134013616058759</v>
      </c>
      <c r="AN127">
        <v>35.849096969696937</v>
      </c>
      <c r="AO127">
        <v>-5.962659518539056E-4</v>
      </c>
      <c r="AP127">
        <v>94.062117317295773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47274.839969522225</v>
      </c>
      <c r="AV127">
        <f t="shared" si="64"/>
        <v>1200.0050000000001</v>
      </c>
      <c r="AW127">
        <f t="shared" si="65"/>
        <v>1025.9295885933632</v>
      </c>
      <c r="AX127">
        <f t="shared" si="66"/>
        <v>0.8549377615871292</v>
      </c>
      <c r="AY127">
        <f t="shared" si="67"/>
        <v>0.18842987986315946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1670959411.2874999</v>
      </c>
      <c r="BF127">
        <v>716.74112500000001</v>
      </c>
      <c r="BG127">
        <v>733.71675000000005</v>
      </c>
      <c r="BH127">
        <v>35.848287499999998</v>
      </c>
      <c r="BI127">
        <v>35.135262500000003</v>
      </c>
      <c r="BJ127">
        <v>721.62199999999996</v>
      </c>
      <c r="BK127">
        <v>35.695862499999997</v>
      </c>
      <c r="BL127">
        <v>650.01612499999999</v>
      </c>
      <c r="BM127">
        <v>101.062</v>
      </c>
      <c r="BN127">
        <v>0.1000177625</v>
      </c>
      <c r="BO127">
        <v>33.474262499999988</v>
      </c>
      <c r="BP127">
        <v>33.608212499999993</v>
      </c>
      <c r="BQ127">
        <v>999.9</v>
      </c>
      <c r="BR127">
        <v>0</v>
      </c>
      <c r="BS127">
        <v>0</v>
      </c>
      <c r="BT127">
        <v>9010.9362500000007</v>
      </c>
      <c r="BU127">
        <v>0</v>
      </c>
      <c r="BV127">
        <v>1537.3712499999999</v>
      </c>
      <c r="BW127">
        <v>-16.9755875</v>
      </c>
      <c r="BX127">
        <v>743.39037499999995</v>
      </c>
      <c r="BY127">
        <v>760.43475000000001</v>
      </c>
      <c r="BZ127">
        <v>0.71302412500000001</v>
      </c>
      <c r="CA127">
        <v>733.71675000000005</v>
      </c>
      <c r="CB127">
        <v>35.135262500000003</v>
      </c>
      <c r="CC127">
        <v>3.6228962500000002</v>
      </c>
      <c r="CD127">
        <v>3.5508362500000001</v>
      </c>
      <c r="CE127">
        <v>27.206949999999999</v>
      </c>
      <c r="CF127">
        <v>26.864799999999999</v>
      </c>
      <c r="CG127">
        <v>1200.0050000000001</v>
      </c>
      <c r="CH127">
        <v>0.49999325000000011</v>
      </c>
      <c r="CI127">
        <v>0.50000674999999994</v>
      </c>
      <c r="CJ127">
        <v>0</v>
      </c>
      <c r="CK127">
        <v>720.32999999999993</v>
      </c>
      <c r="CL127">
        <v>4.9990899999999998</v>
      </c>
      <c r="CM127">
        <v>7842.6887500000003</v>
      </c>
      <c r="CN127">
        <v>9557.8725000000013</v>
      </c>
      <c r="CO127">
        <v>43.819875000000003</v>
      </c>
      <c r="CP127">
        <v>46.5</v>
      </c>
      <c r="CQ127">
        <v>44.702749999999988</v>
      </c>
      <c r="CR127">
        <v>45.327749999999988</v>
      </c>
      <c r="CS127">
        <v>45.186999999999998</v>
      </c>
      <c r="CT127">
        <v>597.49250000000006</v>
      </c>
      <c r="CU127">
        <v>597.51250000000005</v>
      </c>
      <c r="CV127">
        <v>0</v>
      </c>
      <c r="CW127">
        <v>1670959445.8</v>
      </c>
      <c r="CX127">
        <v>0</v>
      </c>
      <c r="CY127">
        <v>1670954496.5999999</v>
      </c>
      <c r="CZ127" t="s">
        <v>356</v>
      </c>
      <c r="DA127">
        <v>1670954495.5999999</v>
      </c>
      <c r="DB127">
        <v>1670954496.5999999</v>
      </c>
      <c r="DC127">
        <v>16</v>
      </c>
      <c r="DD127">
        <v>-7.6999999999999999E-2</v>
      </c>
      <c r="DE127">
        <v>-1.0999999999999999E-2</v>
      </c>
      <c r="DF127">
        <v>-4.38</v>
      </c>
      <c r="DG127">
        <v>0.152</v>
      </c>
      <c r="DH127">
        <v>415</v>
      </c>
      <c r="DI127">
        <v>32</v>
      </c>
      <c r="DJ127">
        <v>0.4</v>
      </c>
      <c r="DK127">
        <v>0.41</v>
      </c>
      <c r="DL127">
        <v>-16.852689999999999</v>
      </c>
      <c r="DM127">
        <v>-0.56722176360220833</v>
      </c>
      <c r="DN127">
        <v>8.160994057098668E-2</v>
      </c>
      <c r="DO127">
        <v>0</v>
      </c>
      <c r="DP127">
        <v>0.74082275000000009</v>
      </c>
      <c r="DQ127">
        <v>-0.18573654033771239</v>
      </c>
      <c r="DR127">
        <v>2.7273166268101331E-2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3.2968199999999999</v>
      </c>
      <c r="EB127">
        <v>2.6253500000000001</v>
      </c>
      <c r="EC127">
        <v>0.15090600000000001</v>
      </c>
      <c r="ED127">
        <v>0.15146399999999999</v>
      </c>
      <c r="EE127">
        <v>0.14441799999999999</v>
      </c>
      <c r="EF127">
        <v>0.140928</v>
      </c>
      <c r="EG127">
        <v>25694.2</v>
      </c>
      <c r="EH127">
        <v>26122.3</v>
      </c>
      <c r="EI127">
        <v>28154.9</v>
      </c>
      <c r="EJ127">
        <v>29631.8</v>
      </c>
      <c r="EK127">
        <v>33149.300000000003</v>
      </c>
      <c r="EL127">
        <v>35334</v>
      </c>
      <c r="EM127">
        <v>39739.800000000003</v>
      </c>
      <c r="EN127">
        <v>42342.8</v>
      </c>
      <c r="EO127">
        <v>2.22722</v>
      </c>
      <c r="EP127">
        <v>2.1927500000000002</v>
      </c>
      <c r="EQ127">
        <v>0.114523</v>
      </c>
      <c r="ER127">
        <v>0</v>
      </c>
      <c r="ES127">
        <v>31.7546</v>
      </c>
      <c r="ET127">
        <v>999.9</v>
      </c>
      <c r="EU127">
        <v>72.7</v>
      </c>
      <c r="EV127">
        <v>34.200000000000003</v>
      </c>
      <c r="EW127">
        <v>38.8703</v>
      </c>
      <c r="EX127">
        <v>57.464500000000001</v>
      </c>
      <c r="EY127">
        <v>-2.9487199999999998</v>
      </c>
      <c r="EZ127">
        <v>2</v>
      </c>
      <c r="FA127">
        <v>0.446606</v>
      </c>
      <c r="FB127">
        <v>0.46088800000000002</v>
      </c>
      <c r="FC127">
        <v>20.270199999999999</v>
      </c>
      <c r="FD127">
        <v>5.2174399999999999</v>
      </c>
      <c r="FE127">
        <v>12.004300000000001</v>
      </c>
      <c r="FF127">
        <v>4.9868499999999996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1.86229</v>
      </c>
      <c r="FN127">
        <v>1.8642700000000001</v>
      </c>
      <c r="FO127">
        <v>1.8603499999999999</v>
      </c>
      <c r="FP127">
        <v>1.8610599999999999</v>
      </c>
      <c r="FQ127">
        <v>1.8602000000000001</v>
      </c>
      <c r="FR127">
        <v>1.86188</v>
      </c>
      <c r="FS127">
        <v>1.85843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-4.8860000000000001</v>
      </c>
      <c r="GH127">
        <v>0.1525</v>
      </c>
      <c r="GI127">
        <v>-3.43048097447471</v>
      </c>
      <c r="GJ127">
        <v>-2.7043828418459848E-3</v>
      </c>
      <c r="GK127">
        <v>1.1637646390227569E-6</v>
      </c>
      <c r="GL127">
        <v>-2.7935288173591201E-10</v>
      </c>
      <c r="GM127">
        <v>0.15243500000000409</v>
      </c>
      <c r="GN127">
        <v>0</v>
      </c>
      <c r="GO127">
        <v>0</v>
      </c>
      <c r="GP127">
        <v>0</v>
      </c>
      <c r="GQ127">
        <v>5</v>
      </c>
      <c r="GR127">
        <v>2087</v>
      </c>
      <c r="GS127">
        <v>4</v>
      </c>
      <c r="GT127">
        <v>31</v>
      </c>
      <c r="GU127">
        <v>82</v>
      </c>
      <c r="GV127">
        <v>82</v>
      </c>
      <c r="GW127">
        <v>2.1777299999999999</v>
      </c>
      <c r="GX127">
        <v>2.5439500000000002</v>
      </c>
      <c r="GY127">
        <v>2.04834</v>
      </c>
      <c r="GZ127">
        <v>2.6171899999999999</v>
      </c>
      <c r="HA127">
        <v>2.1972700000000001</v>
      </c>
      <c r="HB127">
        <v>2.3645</v>
      </c>
      <c r="HC127">
        <v>39.717100000000002</v>
      </c>
      <c r="HD127">
        <v>13.869400000000001</v>
      </c>
      <c r="HE127">
        <v>18</v>
      </c>
      <c r="HF127">
        <v>705.62699999999995</v>
      </c>
      <c r="HG127">
        <v>753.83199999999999</v>
      </c>
      <c r="HH127">
        <v>30.999300000000002</v>
      </c>
      <c r="HI127">
        <v>33.086100000000002</v>
      </c>
      <c r="HJ127">
        <v>30.0002</v>
      </c>
      <c r="HK127">
        <v>32.942500000000003</v>
      </c>
      <c r="HL127">
        <v>32.932699999999997</v>
      </c>
      <c r="HM127">
        <v>43.561399999999999</v>
      </c>
      <c r="HN127">
        <v>10.169700000000001</v>
      </c>
      <c r="HO127">
        <v>100</v>
      </c>
      <c r="HP127">
        <v>31</v>
      </c>
      <c r="HQ127">
        <v>749.43499999999995</v>
      </c>
      <c r="HR127">
        <v>35.187199999999997</v>
      </c>
      <c r="HS127">
        <v>99.206900000000005</v>
      </c>
      <c r="HT127">
        <v>98.200100000000006</v>
      </c>
    </row>
    <row r="128" spans="1:228" x14ac:dyDescent="0.2">
      <c r="A128">
        <v>113</v>
      </c>
      <c r="B128">
        <v>1670959417.5999999</v>
      </c>
      <c r="C128">
        <v>447</v>
      </c>
      <c r="D128" t="s">
        <v>585</v>
      </c>
      <c r="E128" t="s">
        <v>586</v>
      </c>
      <c r="F128">
        <v>4</v>
      </c>
      <c r="G128">
        <v>1670959415.5999999</v>
      </c>
      <c r="H128">
        <f t="shared" si="34"/>
        <v>1.78583572157613E-3</v>
      </c>
      <c r="I128">
        <f t="shared" si="35"/>
        <v>1.78583572157613</v>
      </c>
      <c r="J128">
        <f t="shared" si="36"/>
        <v>16.316735945646979</v>
      </c>
      <c r="K128">
        <f t="shared" si="37"/>
        <v>723.91685714285711</v>
      </c>
      <c r="L128">
        <f t="shared" si="38"/>
        <v>466.64805897624552</v>
      </c>
      <c r="M128">
        <f t="shared" si="39"/>
        <v>47.206625159133154</v>
      </c>
      <c r="N128">
        <f t="shared" si="40"/>
        <v>73.232216579861941</v>
      </c>
      <c r="O128">
        <f t="shared" si="41"/>
        <v>0.10961704301500154</v>
      </c>
      <c r="P128">
        <f t="shared" si="42"/>
        <v>3.6822319901195542</v>
      </c>
      <c r="Q128">
        <f t="shared" si="43"/>
        <v>0.10783593415476515</v>
      </c>
      <c r="R128">
        <f t="shared" si="44"/>
        <v>6.7555073710967112E-2</v>
      </c>
      <c r="S128">
        <f t="shared" si="45"/>
        <v>226.1176792349402</v>
      </c>
      <c r="T128">
        <f t="shared" si="46"/>
        <v>34.177102484321964</v>
      </c>
      <c r="U128">
        <f t="shared" si="47"/>
        <v>33.613328571428568</v>
      </c>
      <c r="V128">
        <f t="shared" si="48"/>
        <v>5.2288438647782716</v>
      </c>
      <c r="W128">
        <f t="shared" si="49"/>
        <v>69.888467570996724</v>
      </c>
      <c r="X128">
        <f t="shared" si="50"/>
        <v>3.6268764469962504</v>
      </c>
      <c r="Y128">
        <f t="shared" si="51"/>
        <v>5.1895206363079298</v>
      </c>
      <c r="Z128">
        <f t="shared" si="52"/>
        <v>1.6019674177820211</v>
      </c>
      <c r="AA128">
        <f t="shared" si="53"/>
        <v>-78.755355321507338</v>
      </c>
      <c r="AB128">
        <f t="shared" si="54"/>
        <v>-26.777038692950491</v>
      </c>
      <c r="AC128">
        <f t="shared" si="55"/>
        <v>-1.6743610137235414</v>
      </c>
      <c r="AD128">
        <f t="shared" si="56"/>
        <v>118.91092420675881</v>
      </c>
      <c r="AE128">
        <f t="shared" si="57"/>
        <v>39.751458271099878</v>
      </c>
      <c r="AF128">
        <f t="shared" si="58"/>
        <v>1.7692115716926526</v>
      </c>
      <c r="AG128">
        <f t="shared" si="59"/>
        <v>16.316735945646979</v>
      </c>
      <c r="AH128">
        <v>767.17235739504952</v>
      </c>
      <c r="AI128">
        <v>753.42082424242415</v>
      </c>
      <c r="AJ128">
        <v>1.724575877384328</v>
      </c>
      <c r="AK128">
        <v>63.959090836484933</v>
      </c>
      <c r="AL128">
        <f t="shared" si="60"/>
        <v>1.78583572157613</v>
      </c>
      <c r="AM128">
        <v>35.140125706299948</v>
      </c>
      <c r="AN128">
        <v>35.852890909090917</v>
      </c>
      <c r="AO128">
        <v>4.2448003522722411E-4</v>
      </c>
      <c r="AP128">
        <v>94.062117317295773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47294.775303266164</v>
      </c>
      <c r="AV128">
        <f t="shared" si="64"/>
        <v>1200.011428571428</v>
      </c>
      <c r="AW128">
        <f t="shared" si="65"/>
        <v>1025.9349135932327</v>
      </c>
      <c r="AX128">
        <f t="shared" si="66"/>
        <v>0.8549376190646556</v>
      </c>
      <c r="AY128">
        <f t="shared" si="67"/>
        <v>0.18842960479478554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1670959415.5999999</v>
      </c>
      <c r="BF128">
        <v>723.91685714285711</v>
      </c>
      <c r="BG128">
        <v>740.96071428571418</v>
      </c>
      <c r="BH128">
        <v>35.852485714285713</v>
      </c>
      <c r="BI128">
        <v>35.143942857142846</v>
      </c>
      <c r="BJ128">
        <v>728.80842857142852</v>
      </c>
      <c r="BK128">
        <v>35.700057142857148</v>
      </c>
      <c r="BL128">
        <v>650.01128571428569</v>
      </c>
      <c r="BM128">
        <v>101.0611428571429</v>
      </c>
      <c r="BN128">
        <v>9.9944714285714303E-2</v>
      </c>
      <c r="BO128">
        <v>33.478442857142859</v>
      </c>
      <c r="BP128">
        <v>33.613328571428568</v>
      </c>
      <c r="BQ128">
        <v>999.89999999999986</v>
      </c>
      <c r="BR128">
        <v>0</v>
      </c>
      <c r="BS128">
        <v>0</v>
      </c>
      <c r="BT128">
        <v>9014.9985714285722</v>
      </c>
      <c r="BU128">
        <v>0</v>
      </c>
      <c r="BV128">
        <v>1535.7842857142859</v>
      </c>
      <c r="BW128">
        <v>-17.043985714285711</v>
      </c>
      <c r="BX128">
        <v>750.8361428571427</v>
      </c>
      <c r="BY128">
        <v>767.94957142857152</v>
      </c>
      <c r="BZ128">
        <v>0.7085622857142857</v>
      </c>
      <c r="CA128">
        <v>740.96071428571418</v>
      </c>
      <c r="CB128">
        <v>35.143942857142846</v>
      </c>
      <c r="CC128">
        <v>3.6232985714285708</v>
      </c>
      <c r="CD128">
        <v>3.5516899999999998</v>
      </c>
      <c r="CE128">
        <v>27.208857142857141</v>
      </c>
      <c r="CF128">
        <v>26.8689</v>
      </c>
      <c r="CG128">
        <v>1200.011428571428</v>
      </c>
      <c r="CH128">
        <v>0.49999714285714292</v>
      </c>
      <c r="CI128">
        <v>0.50000285714285708</v>
      </c>
      <c r="CJ128">
        <v>0</v>
      </c>
      <c r="CK128">
        <v>721.33871428571433</v>
      </c>
      <c r="CL128">
        <v>4.9990899999999998</v>
      </c>
      <c r="CM128">
        <v>7853.3571428571431</v>
      </c>
      <c r="CN128">
        <v>9557.9485714285711</v>
      </c>
      <c r="CO128">
        <v>43.875</v>
      </c>
      <c r="CP128">
        <v>46.5</v>
      </c>
      <c r="CQ128">
        <v>44.75</v>
      </c>
      <c r="CR128">
        <v>45.357000000000014</v>
      </c>
      <c r="CS128">
        <v>45.186999999999998</v>
      </c>
      <c r="CT128">
        <v>597.50142857142862</v>
      </c>
      <c r="CU128">
        <v>597.51</v>
      </c>
      <c r="CV128">
        <v>0</v>
      </c>
      <c r="CW128">
        <v>1670959450</v>
      </c>
      <c r="CX128">
        <v>0</v>
      </c>
      <c r="CY128">
        <v>1670954496.5999999</v>
      </c>
      <c r="CZ128" t="s">
        <v>356</v>
      </c>
      <c r="DA128">
        <v>1670954495.5999999</v>
      </c>
      <c r="DB128">
        <v>1670954496.5999999</v>
      </c>
      <c r="DC128">
        <v>16</v>
      </c>
      <c r="DD128">
        <v>-7.6999999999999999E-2</v>
      </c>
      <c r="DE128">
        <v>-1.0999999999999999E-2</v>
      </c>
      <c r="DF128">
        <v>-4.38</v>
      </c>
      <c r="DG128">
        <v>0.152</v>
      </c>
      <c r="DH128">
        <v>415</v>
      </c>
      <c r="DI128">
        <v>32</v>
      </c>
      <c r="DJ128">
        <v>0.4</v>
      </c>
      <c r="DK128">
        <v>0.41</v>
      </c>
      <c r="DL128">
        <v>-16.886637499999999</v>
      </c>
      <c r="DM128">
        <v>-1.0181549718573899</v>
      </c>
      <c r="DN128">
        <v>0.10373965897259339</v>
      </c>
      <c r="DO128">
        <v>0</v>
      </c>
      <c r="DP128">
        <v>0.73138387500000002</v>
      </c>
      <c r="DQ128">
        <v>-0.21866475422139101</v>
      </c>
      <c r="DR128">
        <v>2.27234114815398E-2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3.2967599999999999</v>
      </c>
      <c r="EB128">
        <v>2.6252900000000001</v>
      </c>
      <c r="EC128">
        <v>0.15183199999999999</v>
      </c>
      <c r="ED128">
        <v>0.152393</v>
      </c>
      <c r="EE128">
        <v>0.144427</v>
      </c>
      <c r="EF128">
        <v>0.14094599999999999</v>
      </c>
      <c r="EG128">
        <v>25665.8</v>
      </c>
      <c r="EH128">
        <v>26093.8</v>
      </c>
      <c r="EI128">
        <v>28154.5</v>
      </c>
      <c r="EJ128">
        <v>29631.9</v>
      </c>
      <c r="EK128">
        <v>33148.6</v>
      </c>
      <c r="EL128">
        <v>35333.5</v>
      </c>
      <c r="EM128">
        <v>39739.300000000003</v>
      </c>
      <c r="EN128">
        <v>42343.1</v>
      </c>
      <c r="EO128">
        <v>2.22715</v>
      </c>
      <c r="EP128">
        <v>2.1928000000000001</v>
      </c>
      <c r="EQ128">
        <v>0.11484</v>
      </c>
      <c r="ER128">
        <v>0</v>
      </c>
      <c r="ES128">
        <v>31.755700000000001</v>
      </c>
      <c r="ET128">
        <v>999.9</v>
      </c>
      <c r="EU128">
        <v>72.7</v>
      </c>
      <c r="EV128">
        <v>34.200000000000003</v>
      </c>
      <c r="EW128">
        <v>38.867100000000001</v>
      </c>
      <c r="EX128">
        <v>57.224499999999999</v>
      </c>
      <c r="EY128">
        <v>-2.8605800000000001</v>
      </c>
      <c r="EZ128">
        <v>2</v>
      </c>
      <c r="FA128">
        <v>0.44664599999999999</v>
      </c>
      <c r="FB128">
        <v>0.46007900000000002</v>
      </c>
      <c r="FC128">
        <v>20.270299999999999</v>
      </c>
      <c r="FD128">
        <v>5.2175900000000004</v>
      </c>
      <c r="FE128">
        <v>12.004300000000001</v>
      </c>
      <c r="FF128">
        <v>4.9868499999999996</v>
      </c>
      <c r="FG128">
        <v>3.2846299999999999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1.8622799999999999</v>
      </c>
      <c r="FN128">
        <v>1.8642799999999999</v>
      </c>
      <c r="FO128">
        <v>1.8603499999999999</v>
      </c>
      <c r="FP128">
        <v>1.86103</v>
      </c>
      <c r="FQ128">
        <v>1.8602000000000001</v>
      </c>
      <c r="FR128">
        <v>1.86188</v>
      </c>
      <c r="FS128">
        <v>1.85843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-4.8959999999999999</v>
      </c>
      <c r="GH128">
        <v>0.15240000000000001</v>
      </c>
      <c r="GI128">
        <v>-3.43048097447471</v>
      </c>
      <c r="GJ128">
        <v>-2.7043828418459848E-3</v>
      </c>
      <c r="GK128">
        <v>1.1637646390227569E-6</v>
      </c>
      <c r="GL128">
        <v>-2.7935288173591201E-10</v>
      </c>
      <c r="GM128">
        <v>0.15243500000000409</v>
      </c>
      <c r="GN128">
        <v>0</v>
      </c>
      <c r="GO128">
        <v>0</v>
      </c>
      <c r="GP128">
        <v>0</v>
      </c>
      <c r="GQ128">
        <v>5</v>
      </c>
      <c r="GR128">
        <v>2087</v>
      </c>
      <c r="GS128">
        <v>4</v>
      </c>
      <c r="GT128">
        <v>31</v>
      </c>
      <c r="GU128">
        <v>82</v>
      </c>
      <c r="GV128">
        <v>82</v>
      </c>
      <c r="GW128">
        <v>2.1936</v>
      </c>
      <c r="GX128">
        <v>2.5500500000000001</v>
      </c>
      <c r="GY128">
        <v>2.04834</v>
      </c>
      <c r="GZ128">
        <v>2.6171899999999999</v>
      </c>
      <c r="HA128">
        <v>2.1972700000000001</v>
      </c>
      <c r="HB128">
        <v>2.3107899999999999</v>
      </c>
      <c r="HC128">
        <v>39.717100000000002</v>
      </c>
      <c r="HD128">
        <v>13.8606</v>
      </c>
      <c r="HE128">
        <v>18</v>
      </c>
      <c r="HF128">
        <v>705.59199999999998</v>
      </c>
      <c r="HG128">
        <v>753.89400000000001</v>
      </c>
      <c r="HH128">
        <v>30.999600000000001</v>
      </c>
      <c r="HI128">
        <v>33.086100000000002</v>
      </c>
      <c r="HJ128">
        <v>30.0001</v>
      </c>
      <c r="HK128">
        <v>32.944899999999997</v>
      </c>
      <c r="HL128">
        <v>32.933799999999998</v>
      </c>
      <c r="HM128">
        <v>43.881999999999998</v>
      </c>
      <c r="HN128">
        <v>10.169700000000001</v>
      </c>
      <c r="HO128">
        <v>100</v>
      </c>
      <c r="HP128">
        <v>31</v>
      </c>
      <c r="HQ128">
        <v>756.11500000000001</v>
      </c>
      <c r="HR128">
        <v>35.1873</v>
      </c>
      <c r="HS128">
        <v>99.205799999999996</v>
      </c>
      <c r="HT128">
        <v>98.200699999999998</v>
      </c>
    </row>
    <row r="129" spans="1:228" x14ac:dyDescent="0.2">
      <c r="A129">
        <v>114</v>
      </c>
      <c r="B129">
        <v>1670959421.5999999</v>
      </c>
      <c r="C129">
        <v>451</v>
      </c>
      <c r="D129" t="s">
        <v>587</v>
      </c>
      <c r="E129" t="s">
        <v>588</v>
      </c>
      <c r="F129">
        <v>4</v>
      </c>
      <c r="G129">
        <v>1670959419.2874999</v>
      </c>
      <c r="H129">
        <f t="shared" si="34"/>
        <v>1.772840725832848E-3</v>
      </c>
      <c r="I129">
        <f t="shared" si="35"/>
        <v>1.772840725832848</v>
      </c>
      <c r="J129">
        <f t="shared" si="36"/>
        <v>16.542541476698762</v>
      </c>
      <c r="K129">
        <f t="shared" si="37"/>
        <v>729.984375</v>
      </c>
      <c r="L129">
        <f t="shared" si="38"/>
        <v>467.33168011822534</v>
      </c>
      <c r="M129">
        <f t="shared" si="39"/>
        <v>47.275699101609803</v>
      </c>
      <c r="N129">
        <f t="shared" si="40"/>
        <v>73.845885330620519</v>
      </c>
      <c r="O129">
        <f t="shared" si="41"/>
        <v>0.1087415529609731</v>
      </c>
      <c r="P129">
        <f t="shared" si="42"/>
        <v>3.6837432619467156</v>
      </c>
      <c r="Q129">
        <f t="shared" si="43"/>
        <v>0.10698924264494353</v>
      </c>
      <c r="R129">
        <f t="shared" si="44"/>
        <v>6.7023362607134762E-2</v>
      </c>
      <c r="S129">
        <f t="shared" si="45"/>
        <v>226.11998998475346</v>
      </c>
      <c r="T129">
        <f t="shared" si="46"/>
        <v>34.180778786841344</v>
      </c>
      <c r="U129">
        <f t="shared" si="47"/>
        <v>33.617487500000003</v>
      </c>
      <c r="V129">
        <f t="shared" si="48"/>
        <v>5.2300604244091957</v>
      </c>
      <c r="W129">
        <f t="shared" si="49"/>
        <v>69.88954682927762</v>
      </c>
      <c r="X129">
        <f t="shared" si="50"/>
        <v>3.6271801485700697</v>
      </c>
      <c r="Y129">
        <f t="shared" si="51"/>
        <v>5.1898750430165874</v>
      </c>
      <c r="Z129">
        <f t="shared" si="52"/>
        <v>1.6028802758391261</v>
      </c>
      <c r="AA129">
        <f t="shared" si="53"/>
        <v>-78.182276009228602</v>
      </c>
      <c r="AB129">
        <f t="shared" si="54"/>
        <v>-27.371764765674566</v>
      </c>
      <c r="AC129">
        <f t="shared" si="55"/>
        <v>-1.710891935402781</v>
      </c>
      <c r="AD129">
        <f t="shared" si="56"/>
        <v>118.85505727444753</v>
      </c>
      <c r="AE129">
        <f t="shared" si="57"/>
        <v>39.954174069943328</v>
      </c>
      <c r="AF129">
        <f t="shared" si="58"/>
        <v>1.7644357119662015</v>
      </c>
      <c r="AG129">
        <f t="shared" si="59"/>
        <v>16.542541476698762</v>
      </c>
      <c r="AH129">
        <v>774.08721518022992</v>
      </c>
      <c r="AI129">
        <v>760.2505333333329</v>
      </c>
      <c r="AJ129">
        <v>1.7214982317959699</v>
      </c>
      <c r="AK129">
        <v>63.959090836484933</v>
      </c>
      <c r="AL129">
        <f t="shared" si="60"/>
        <v>1.772840725832848</v>
      </c>
      <c r="AM129">
        <v>35.14736929657586</v>
      </c>
      <c r="AN129">
        <v>35.856538181818173</v>
      </c>
      <c r="AO129">
        <v>1.4319474261545391E-4</v>
      </c>
      <c r="AP129">
        <v>94.062117317295773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47321.56151721879</v>
      </c>
      <c r="AV129">
        <f t="shared" si="64"/>
        <v>1200.0250000000001</v>
      </c>
      <c r="AW129">
        <f t="shared" si="65"/>
        <v>1025.9463885931366</v>
      </c>
      <c r="AX129">
        <f t="shared" si="66"/>
        <v>0.85493751262943407</v>
      </c>
      <c r="AY129">
        <f t="shared" si="67"/>
        <v>0.18842939937480757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1670959419.2874999</v>
      </c>
      <c r="BF129">
        <v>729.984375</v>
      </c>
      <c r="BG129">
        <v>747.11537500000009</v>
      </c>
      <c r="BH129">
        <v>35.855549999999987</v>
      </c>
      <c r="BI129">
        <v>35.148925000000013</v>
      </c>
      <c r="BJ129">
        <v>734.88437499999998</v>
      </c>
      <c r="BK129">
        <v>35.703125</v>
      </c>
      <c r="BL129">
        <v>650.01400000000001</v>
      </c>
      <c r="BM129">
        <v>101.06100000000001</v>
      </c>
      <c r="BN129">
        <v>9.9912287500000002E-2</v>
      </c>
      <c r="BO129">
        <v>33.479662500000003</v>
      </c>
      <c r="BP129">
        <v>33.617487500000003</v>
      </c>
      <c r="BQ129">
        <v>999.9</v>
      </c>
      <c r="BR129">
        <v>0</v>
      </c>
      <c r="BS129">
        <v>0</v>
      </c>
      <c r="BT129">
        <v>9020.2350000000006</v>
      </c>
      <c r="BU129">
        <v>0</v>
      </c>
      <c r="BV129">
        <v>1531.5687499999999</v>
      </c>
      <c r="BW129">
        <v>-17.1312</v>
      </c>
      <c r="BX129">
        <v>757.13162499999999</v>
      </c>
      <c r="BY129">
        <v>774.33237499999996</v>
      </c>
      <c r="BZ129">
        <v>0.70662825000000007</v>
      </c>
      <c r="CA129">
        <v>747.11537500000009</v>
      </c>
      <c r="CB129">
        <v>35.148925000000013</v>
      </c>
      <c r="CC129">
        <v>3.6235937499999999</v>
      </c>
      <c r="CD129">
        <v>3.5521812499999998</v>
      </c>
      <c r="CE129">
        <v>27.210225000000001</v>
      </c>
      <c r="CF129">
        <v>26.871237499999999</v>
      </c>
      <c r="CG129">
        <v>1200.0250000000001</v>
      </c>
      <c r="CH129">
        <v>0.49999987499999998</v>
      </c>
      <c r="CI129">
        <v>0.50000012500000002</v>
      </c>
      <c r="CJ129">
        <v>0</v>
      </c>
      <c r="CK129">
        <v>721.93112500000007</v>
      </c>
      <c r="CL129">
        <v>4.9990899999999998</v>
      </c>
      <c r="CM129">
        <v>7862.6687500000007</v>
      </c>
      <c r="CN129">
        <v>9558.07</v>
      </c>
      <c r="CO129">
        <v>43.875</v>
      </c>
      <c r="CP129">
        <v>46.515500000000003</v>
      </c>
      <c r="CQ129">
        <v>44.75</v>
      </c>
      <c r="CR129">
        <v>45.375</v>
      </c>
      <c r="CS129">
        <v>45.186999999999998</v>
      </c>
      <c r="CT129">
        <v>597.51250000000005</v>
      </c>
      <c r="CU129">
        <v>597.51250000000005</v>
      </c>
      <c r="CV129">
        <v>0</v>
      </c>
      <c r="CW129">
        <v>1670959453.5999999</v>
      </c>
      <c r="CX129">
        <v>0</v>
      </c>
      <c r="CY129">
        <v>1670954496.5999999</v>
      </c>
      <c r="CZ129" t="s">
        <v>356</v>
      </c>
      <c r="DA129">
        <v>1670954495.5999999</v>
      </c>
      <c r="DB129">
        <v>1670954496.5999999</v>
      </c>
      <c r="DC129">
        <v>16</v>
      </c>
      <c r="DD129">
        <v>-7.6999999999999999E-2</v>
      </c>
      <c r="DE129">
        <v>-1.0999999999999999E-2</v>
      </c>
      <c r="DF129">
        <v>-4.38</v>
      </c>
      <c r="DG129">
        <v>0.152</v>
      </c>
      <c r="DH129">
        <v>415</v>
      </c>
      <c r="DI129">
        <v>32</v>
      </c>
      <c r="DJ129">
        <v>0.4</v>
      </c>
      <c r="DK129">
        <v>0.41</v>
      </c>
      <c r="DL129">
        <v>-16.957409999999999</v>
      </c>
      <c r="DM129">
        <v>-1.107586491557176</v>
      </c>
      <c r="DN129">
        <v>0.1089293183674625</v>
      </c>
      <c r="DO129">
        <v>0</v>
      </c>
      <c r="DP129">
        <v>0.71873140000000002</v>
      </c>
      <c r="DQ129">
        <v>-0.1153876772983134</v>
      </c>
      <c r="DR129">
        <v>1.186781735998664E-2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3.29677</v>
      </c>
      <c r="EB129">
        <v>2.6253600000000001</v>
      </c>
      <c r="EC129">
        <v>0.15276400000000001</v>
      </c>
      <c r="ED129">
        <v>0.15332399999999999</v>
      </c>
      <c r="EE129">
        <v>0.14443500000000001</v>
      </c>
      <c r="EF129">
        <v>0.140961</v>
      </c>
      <c r="EG129">
        <v>25638</v>
      </c>
      <c r="EH129">
        <v>26064.799999999999</v>
      </c>
      <c r="EI129">
        <v>28155</v>
      </c>
      <c r="EJ129">
        <v>29631.599999999999</v>
      </c>
      <c r="EK129">
        <v>33148.9</v>
      </c>
      <c r="EL129">
        <v>35332.6</v>
      </c>
      <c r="EM129">
        <v>39739.9</v>
      </c>
      <c r="EN129">
        <v>42342.6</v>
      </c>
      <c r="EO129">
        <v>2.2270500000000002</v>
      </c>
      <c r="EP129">
        <v>2.1927500000000002</v>
      </c>
      <c r="EQ129">
        <v>0.114731</v>
      </c>
      <c r="ER129">
        <v>0</v>
      </c>
      <c r="ES129">
        <v>31.757400000000001</v>
      </c>
      <c r="ET129">
        <v>999.9</v>
      </c>
      <c r="EU129">
        <v>72.7</v>
      </c>
      <c r="EV129">
        <v>34.200000000000003</v>
      </c>
      <c r="EW129">
        <v>38.869599999999998</v>
      </c>
      <c r="EX129">
        <v>57.344499999999996</v>
      </c>
      <c r="EY129">
        <v>-2.8565700000000001</v>
      </c>
      <c r="EZ129">
        <v>2</v>
      </c>
      <c r="FA129">
        <v>0.44673800000000002</v>
      </c>
      <c r="FB129">
        <v>0.46135599999999999</v>
      </c>
      <c r="FC129">
        <v>20.270399999999999</v>
      </c>
      <c r="FD129">
        <v>5.2166899999999998</v>
      </c>
      <c r="FE129">
        <v>12.004</v>
      </c>
      <c r="FF129">
        <v>4.9867999999999997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1.86229</v>
      </c>
      <c r="FN129">
        <v>1.86429</v>
      </c>
      <c r="FO129">
        <v>1.8603499999999999</v>
      </c>
      <c r="FP129">
        <v>1.8610500000000001</v>
      </c>
      <c r="FQ129">
        <v>1.8602000000000001</v>
      </c>
      <c r="FR129">
        <v>1.86188</v>
      </c>
      <c r="FS129">
        <v>1.8584400000000001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-4.9059999999999997</v>
      </c>
      <c r="GH129">
        <v>0.15240000000000001</v>
      </c>
      <c r="GI129">
        <v>-3.43048097447471</v>
      </c>
      <c r="GJ129">
        <v>-2.7043828418459848E-3</v>
      </c>
      <c r="GK129">
        <v>1.1637646390227569E-6</v>
      </c>
      <c r="GL129">
        <v>-2.7935288173591201E-10</v>
      </c>
      <c r="GM129">
        <v>0.15243500000000409</v>
      </c>
      <c r="GN129">
        <v>0</v>
      </c>
      <c r="GO129">
        <v>0</v>
      </c>
      <c r="GP129">
        <v>0</v>
      </c>
      <c r="GQ129">
        <v>5</v>
      </c>
      <c r="GR129">
        <v>2087</v>
      </c>
      <c r="GS129">
        <v>4</v>
      </c>
      <c r="GT129">
        <v>31</v>
      </c>
      <c r="GU129">
        <v>82.1</v>
      </c>
      <c r="GV129">
        <v>82.1</v>
      </c>
      <c r="GW129">
        <v>2.20825</v>
      </c>
      <c r="GX129">
        <v>2.5390600000000001</v>
      </c>
      <c r="GY129">
        <v>2.04834</v>
      </c>
      <c r="GZ129">
        <v>2.6184099999999999</v>
      </c>
      <c r="HA129">
        <v>2.1972700000000001</v>
      </c>
      <c r="HB129">
        <v>2.34253</v>
      </c>
      <c r="HC129">
        <v>39.717100000000002</v>
      </c>
      <c r="HD129">
        <v>13.869400000000001</v>
      </c>
      <c r="HE129">
        <v>18</v>
      </c>
      <c r="HF129">
        <v>705.50800000000004</v>
      </c>
      <c r="HG129">
        <v>753.86900000000003</v>
      </c>
      <c r="HH129">
        <v>31</v>
      </c>
      <c r="HI129">
        <v>33.086100000000002</v>
      </c>
      <c r="HJ129">
        <v>30.0002</v>
      </c>
      <c r="HK129">
        <v>32.944899999999997</v>
      </c>
      <c r="HL129">
        <v>32.935600000000001</v>
      </c>
      <c r="HM129">
        <v>44.198599999999999</v>
      </c>
      <c r="HN129">
        <v>10.169700000000001</v>
      </c>
      <c r="HO129">
        <v>100</v>
      </c>
      <c r="HP129">
        <v>31</v>
      </c>
      <c r="HQ129">
        <v>762.79600000000005</v>
      </c>
      <c r="HR129">
        <v>35.1873</v>
      </c>
      <c r="HS129">
        <v>99.207300000000004</v>
      </c>
      <c r="HT129">
        <v>98.199600000000004</v>
      </c>
    </row>
    <row r="130" spans="1:228" x14ac:dyDescent="0.2">
      <c r="A130">
        <v>115</v>
      </c>
      <c r="B130">
        <v>1670959425.5999999</v>
      </c>
      <c r="C130">
        <v>455</v>
      </c>
      <c r="D130" t="s">
        <v>589</v>
      </c>
      <c r="E130" t="s">
        <v>590</v>
      </c>
      <c r="F130">
        <v>4</v>
      </c>
      <c r="G130">
        <v>1670959423.5999999</v>
      </c>
      <c r="H130">
        <f t="shared" si="34"/>
        <v>1.7580786079276621E-3</v>
      </c>
      <c r="I130">
        <f t="shared" si="35"/>
        <v>1.7580786079276622</v>
      </c>
      <c r="J130">
        <f t="shared" si="36"/>
        <v>16.872751945573103</v>
      </c>
      <c r="K130">
        <f t="shared" si="37"/>
        <v>737.14428571428584</v>
      </c>
      <c r="L130">
        <f t="shared" si="38"/>
        <v>467.38043163967586</v>
      </c>
      <c r="M130">
        <f t="shared" si="39"/>
        <v>47.281658365008902</v>
      </c>
      <c r="N130">
        <f t="shared" si="40"/>
        <v>74.571809009178622</v>
      </c>
      <c r="O130">
        <f t="shared" si="41"/>
        <v>0.10783907146924754</v>
      </c>
      <c r="P130">
        <f t="shared" si="42"/>
        <v>3.6702308742237313</v>
      </c>
      <c r="Q130">
        <f t="shared" si="43"/>
        <v>0.10610924204677911</v>
      </c>
      <c r="R130">
        <f t="shared" si="44"/>
        <v>6.6471383188956526E-2</v>
      </c>
      <c r="S130">
        <f t="shared" si="45"/>
        <v>226.11024009236169</v>
      </c>
      <c r="T130">
        <f t="shared" si="46"/>
        <v>34.189679194917915</v>
      </c>
      <c r="U130">
        <f t="shared" si="47"/>
        <v>33.617685714285713</v>
      </c>
      <c r="V130">
        <f t="shared" si="48"/>
        <v>5.2301184117139021</v>
      </c>
      <c r="W130">
        <f t="shared" si="49"/>
        <v>69.879772948516731</v>
      </c>
      <c r="X130">
        <f t="shared" si="50"/>
        <v>3.6273680870369245</v>
      </c>
      <c r="Y130">
        <f t="shared" si="51"/>
        <v>5.1908698812020386</v>
      </c>
      <c r="Z130">
        <f t="shared" si="52"/>
        <v>1.6027503246769776</v>
      </c>
      <c r="AA130">
        <f t="shared" si="53"/>
        <v>-77.531266609609901</v>
      </c>
      <c r="AB130">
        <f t="shared" si="54"/>
        <v>-26.633232935549962</v>
      </c>
      <c r="AC130">
        <f t="shared" si="55"/>
        <v>-1.6708879719684964</v>
      </c>
      <c r="AD130">
        <f t="shared" si="56"/>
        <v>120.27485257523335</v>
      </c>
      <c r="AE130">
        <f t="shared" si="57"/>
        <v>40.176898141924994</v>
      </c>
      <c r="AF130">
        <f t="shared" si="58"/>
        <v>1.7541128925795078</v>
      </c>
      <c r="AG130">
        <f t="shared" si="59"/>
        <v>16.872751945573103</v>
      </c>
      <c r="AH130">
        <v>781.08881735674606</v>
      </c>
      <c r="AI130">
        <v>767.1325515151517</v>
      </c>
      <c r="AJ130">
        <v>1.715781239528682</v>
      </c>
      <c r="AK130">
        <v>63.959090836484933</v>
      </c>
      <c r="AL130">
        <f t="shared" si="60"/>
        <v>1.7580786079276622</v>
      </c>
      <c r="AM130">
        <v>35.153015022643139</v>
      </c>
      <c r="AN130">
        <v>35.857075151515133</v>
      </c>
      <c r="AO130">
        <v>-1.5205049134541871E-7</v>
      </c>
      <c r="AP130">
        <v>94.062117317295773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47079.922174463376</v>
      </c>
      <c r="AV130">
        <f t="shared" si="64"/>
        <v>1199.97</v>
      </c>
      <c r="AW130">
        <f t="shared" si="65"/>
        <v>1025.8996850219492</v>
      </c>
      <c r="AX130">
        <f t="shared" si="66"/>
        <v>0.85493777762939827</v>
      </c>
      <c r="AY130">
        <f t="shared" si="67"/>
        <v>0.1884299108247387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1670959423.5999999</v>
      </c>
      <c r="BF130">
        <v>737.14428571428584</v>
      </c>
      <c r="BG130">
        <v>754.36942857142856</v>
      </c>
      <c r="BH130">
        <v>35.856628571428573</v>
      </c>
      <c r="BI130">
        <v>35.154157142857137</v>
      </c>
      <c r="BJ130">
        <v>742.05471428571423</v>
      </c>
      <c r="BK130">
        <v>35.704171428571428</v>
      </c>
      <c r="BL130">
        <v>650.03128571428567</v>
      </c>
      <c r="BM130">
        <v>101.063</v>
      </c>
      <c r="BN130">
        <v>0.1001107428571429</v>
      </c>
      <c r="BO130">
        <v>33.483085714285707</v>
      </c>
      <c r="BP130">
        <v>33.617685714285713</v>
      </c>
      <c r="BQ130">
        <v>999.89999999999986</v>
      </c>
      <c r="BR130">
        <v>0</v>
      </c>
      <c r="BS130">
        <v>0</v>
      </c>
      <c r="BT130">
        <v>8973.3928571428569</v>
      </c>
      <c r="BU130">
        <v>0</v>
      </c>
      <c r="BV130">
        <v>1521.8714285714291</v>
      </c>
      <c r="BW130">
        <v>-17.225300000000001</v>
      </c>
      <c r="BX130">
        <v>764.55885714285716</v>
      </c>
      <c r="BY130">
        <v>781.8549999999999</v>
      </c>
      <c r="BZ130">
        <v>0.70247171428571431</v>
      </c>
      <c r="CA130">
        <v>754.36942857142856</v>
      </c>
      <c r="CB130">
        <v>35.154157142857137</v>
      </c>
      <c r="CC130">
        <v>3.6237742857142861</v>
      </c>
      <c r="CD130">
        <v>3.5527800000000012</v>
      </c>
      <c r="CE130">
        <v>27.211085714285709</v>
      </c>
      <c r="CF130">
        <v>26.874114285714288</v>
      </c>
      <c r="CG130">
        <v>1199.97</v>
      </c>
      <c r="CH130">
        <v>0.49999100000000002</v>
      </c>
      <c r="CI130">
        <v>0.50000900000000004</v>
      </c>
      <c r="CJ130">
        <v>0</v>
      </c>
      <c r="CK130">
        <v>723.15057142857142</v>
      </c>
      <c r="CL130">
        <v>4.9990899999999998</v>
      </c>
      <c r="CM130">
        <v>7872.6500000000005</v>
      </c>
      <c r="CN130">
        <v>9557.5757142857165</v>
      </c>
      <c r="CO130">
        <v>43.875</v>
      </c>
      <c r="CP130">
        <v>46.526571428571437</v>
      </c>
      <c r="CQ130">
        <v>44.75</v>
      </c>
      <c r="CR130">
        <v>45.392714285714291</v>
      </c>
      <c r="CS130">
        <v>45.214000000000013</v>
      </c>
      <c r="CT130">
        <v>597.47428571428577</v>
      </c>
      <c r="CU130">
        <v>597.49571428571437</v>
      </c>
      <c r="CV130">
        <v>0</v>
      </c>
      <c r="CW130">
        <v>1670959457.8</v>
      </c>
      <c r="CX130">
        <v>0</v>
      </c>
      <c r="CY130">
        <v>1670954496.5999999</v>
      </c>
      <c r="CZ130" t="s">
        <v>356</v>
      </c>
      <c r="DA130">
        <v>1670954495.5999999</v>
      </c>
      <c r="DB130">
        <v>1670954496.5999999</v>
      </c>
      <c r="DC130">
        <v>16</v>
      </c>
      <c r="DD130">
        <v>-7.6999999999999999E-2</v>
      </c>
      <c r="DE130">
        <v>-1.0999999999999999E-2</v>
      </c>
      <c r="DF130">
        <v>-4.38</v>
      </c>
      <c r="DG130">
        <v>0.152</v>
      </c>
      <c r="DH130">
        <v>415</v>
      </c>
      <c r="DI130">
        <v>32</v>
      </c>
      <c r="DJ130">
        <v>0.4</v>
      </c>
      <c r="DK130">
        <v>0.41</v>
      </c>
      <c r="DL130">
        <v>-17.037882499999998</v>
      </c>
      <c r="DM130">
        <v>-1.141606378986844</v>
      </c>
      <c r="DN130">
        <v>0.111881164383242</v>
      </c>
      <c r="DO130">
        <v>0</v>
      </c>
      <c r="DP130">
        <v>0.71169582499999995</v>
      </c>
      <c r="DQ130">
        <v>-7.195633395872636E-2</v>
      </c>
      <c r="DR130">
        <v>7.2143589940045971E-3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365</v>
      </c>
      <c r="EA130">
        <v>3.29684</v>
      </c>
      <c r="EB130">
        <v>2.6251699999999998</v>
      </c>
      <c r="EC130">
        <v>0.15368999999999999</v>
      </c>
      <c r="ED130">
        <v>0.15424199999999999</v>
      </c>
      <c r="EE130">
        <v>0.14444699999999999</v>
      </c>
      <c r="EF130">
        <v>0.14097399999999999</v>
      </c>
      <c r="EG130">
        <v>25609.599999999999</v>
      </c>
      <c r="EH130">
        <v>26036.400000000001</v>
      </c>
      <c r="EI130">
        <v>28154.6</v>
      </c>
      <c r="EJ130">
        <v>29631.599999999999</v>
      </c>
      <c r="EK130">
        <v>33148.199999999997</v>
      </c>
      <c r="EL130">
        <v>35332</v>
      </c>
      <c r="EM130">
        <v>39739.599999999999</v>
      </c>
      <c r="EN130">
        <v>42342.5</v>
      </c>
      <c r="EO130">
        <v>2.2271700000000001</v>
      </c>
      <c r="EP130">
        <v>2.1928000000000001</v>
      </c>
      <c r="EQ130">
        <v>0.115041</v>
      </c>
      <c r="ER130">
        <v>0</v>
      </c>
      <c r="ES130">
        <v>31.757400000000001</v>
      </c>
      <c r="ET130">
        <v>999.9</v>
      </c>
      <c r="EU130">
        <v>72.7</v>
      </c>
      <c r="EV130">
        <v>34.200000000000003</v>
      </c>
      <c r="EW130">
        <v>38.867199999999997</v>
      </c>
      <c r="EX130">
        <v>57.0745</v>
      </c>
      <c r="EY130">
        <v>-3.0128200000000001</v>
      </c>
      <c r="EZ130">
        <v>2</v>
      </c>
      <c r="FA130">
        <v>0.44688499999999998</v>
      </c>
      <c r="FB130">
        <v>0.46366600000000002</v>
      </c>
      <c r="FC130">
        <v>20.270399999999999</v>
      </c>
      <c r="FD130">
        <v>5.2171399999999997</v>
      </c>
      <c r="FE130">
        <v>12.004300000000001</v>
      </c>
      <c r="FF130">
        <v>4.9866000000000001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1.86226</v>
      </c>
      <c r="FN130">
        <v>1.86426</v>
      </c>
      <c r="FO130">
        <v>1.8603499999999999</v>
      </c>
      <c r="FP130">
        <v>1.86104</v>
      </c>
      <c r="FQ130">
        <v>1.8602000000000001</v>
      </c>
      <c r="FR130">
        <v>1.86188</v>
      </c>
      <c r="FS130">
        <v>1.85842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-4.915</v>
      </c>
      <c r="GH130">
        <v>0.1525</v>
      </c>
      <c r="GI130">
        <v>-3.43048097447471</v>
      </c>
      <c r="GJ130">
        <v>-2.7043828418459848E-3</v>
      </c>
      <c r="GK130">
        <v>1.1637646390227569E-6</v>
      </c>
      <c r="GL130">
        <v>-2.7935288173591201E-10</v>
      </c>
      <c r="GM130">
        <v>0.15243500000000409</v>
      </c>
      <c r="GN130">
        <v>0</v>
      </c>
      <c r="GO130">
        <v>0</v>
      </c>
      <c r="GP130">
        <v>0</v>
      </c>
      <c r="GQ130">
        <v>5</v>
      </c>
      <c r="GR130">
        <v>2087</v>
      </c>
      <c r="GS130">
        <v>4</v>
      </c>
      <c r="GT130">
        <v>31</v>
      </c>
      <c r="GU130">
        <v>82.2</v>
      </c>
      <c r="GV130">
        <v>82.2</v>
      </c>
      <c r="GW130">
        <v>2.2253400000000001</v>
      </c>
      <c r="GX130">
        <v>2.5451700000000002</v>
      </c>
      <c r="GY130">
        <v>2.04834</v>
      </c>
      <c r="GZ130">
        <v>2.6184099999999999</v>
      </c>
      <c r="HA130">
        <v>2.1972700000000001</v>
      </c>
      <c r="HB130">
        <v>2.323</v>
      </c>
      <c r="HC130">
        <v>39.717100000000002</v>
      </c>
      <c r="HD130">
        <v>13.8256</v>
      </c>
      <c r="HE130">
        <v>18</v>
      </c>
      <c r="HF130">
        <v>705.61300000000006</v>
      </c>
      <c r="HG130">
        <v>753.91800000000001</v>
      </c>
      <c r="HH130">
        <v>31.000399999999999</v>
      </c>
      <c r="HI130">
        <v>33.086100000000002</v>
      </c>
      <c r="HJ130">
        <v>30.000299999999999</v>
      </c>
      <c r="HK130">
        <v>32.944899999999997</v>
      </c>
      <c r="HL130">
        <v>32.935600000000001</v>
      </c>
      <c r="HM130">
        <v>44.517499999999998</v>
      </c>
      <c r="HN130">
        <v>10.169700000000001</v>
      </c>
      <c r="HO130">
        <v>100</v>
      </c>
      <c r="HP130">
        <v>31</v>
      </c>
      <c r="HQ130">
        <v>769.47400000000005</v>
      </c>
      <c r="HR130">
        <v>35.1873</v>
      </c>
      <c r="HS130">
        <v>99.206199999999995</v>
      </c>
      <c r="HT130">
        <v>98.199399999999997</v>
      </c>
    </row>
    <row r="131" spans="1:228" x14ac:dyDescent="0.2">
      <c r="A131">
        <v>116</v>
      </c>
      <c r="B131">
        <v>1670959429.5999999</v>
      </c>
      <c r="C131">
        <v>459</v>
      </c>
      <c r="D131" t="s">
        <v>591</v>
      </c>
      <c r="E131" t="s">
        <v>592</v>
      </c>
      <c r="F131">
        <v>4</v>
      </c>
      <c r="G131">
        <v>1670959427.2874999</v>
      </c>
      <c r="H131">
        <f t="shared" si="34"/>
        <v>1.7748885116545027E-3</v>
      </c>
      <c r="I131">
        <f t="shared" si="35"/>
        <v>1.7748885116545028</v>
      </c>
      <c r="J131">
        <f t="shared" si="36"/>
        <v>17.013815909279515</v>
      </c>
      <c r="K131">
        <f t="shared" si="37"/>
        <v>743.24487500000009</v>
      </c>
      <c r="L131">
        <f t="shared" si="38"/>
        <v>473.96813432285046</v>
      </c>
      <c r="M131">
        <f t="shared" si="39"/>
        <v>47.948392776250351</v>
      </c>
      <c r="N131">
        <f t="shared" si="40"/>
        <v>75.189437041689715</v>
      </c>
      <c r="O131">
        <f t="shared" si="41"/>
        <v>0.10902547831639912</v>
      </c>
      <c r="P131">
        <f t="shared" si="42"/>
        <v>3.6796574038224743</v>
      </c>
      <c r="Q131">
        <f t="shared" si="43"/>
        <v>0.10726216362354941</v>
      </c>
      <c r="R131">
        <f t="shared" si="44"/>
        <v>6.7194903492296718E-2</v>
      </c>
      <c r="S131">
        <f t="shared" si="45"/>
        <v>226.11598048582104</v>
      </c>
      <c r="T131">
        <f t="shared" si="46"/>
        <v>34.183538022465171</v>
      </c>
      <c r="U131">
        <f t="shared" si="47"/>
        <v>33.612450000000003</v>
      </c>
      <c r="V131">
        <f t="shared" si="48"/>
        <v>5.2285868987015176</v>
      </c>
      <c r="W131">
        <f t="shared" si="49"/>
        <v>69.893441771662111</v>
      </c>
      <c r="X131">
        <f t="shared" si="50"/>
        <v>3.6278850040352033</v>
      </c>
      <c r="Y131">
        <f t="shared" si="51"/>
        <v>5.1905942990864533</v>
      </c>
      <c r="Z131">
        <f t="shared" si="52"/>
        <v>1.6007018946663143</v>
      </c>
      <c r="AA131">
        <f t="shared" si="53"/>
        <v>-78.272583363963562</v>
      </c>
      <c r="AB131">
        <f t="shared" si="54"/>
        <v>-25.851092722245394</v>
      </c>
      <c r="AC131">
        <f t="shared" si="55"/>
        <v>-1.6176151541234647</v>
      </c>
      <c r="AD131">
        <f t="shared" si="56"/>
        <v>120.37468924548861</v>
      </c>
      <c r="AE131">
        <f t="shared" si="57"/>
        <v>40.325359797728396</v>
      </c>
      <c r="AF131">
        <f t="shared" si="58"/>
        <v>1.7576084832207683</v>
      </c>
      <c r="AG131">
        <f t="shared" si="59"/>
        <v>17.013815909279515</v>
      </c>
      <c r="AH131">
        <v>788.01581916774956</v>
      </c>
      <c r="AI131">
        <v>773.99773939393901</v>
      </c>
      <c r="AJ131">
        <v>1.7158681252329451</v>
      </c>
      <c r="AK131">
        <v>63.959090836484933</v>
      </c>
      <c r="AL131">
        <f t="shared" si="60"/>
        <v>1.7748885116545028</v>
      </c>
      <c r="AM131">
        <v>35.155952623394718</v>
      </c>
      <c r="AN131">
        <v>35.86633939393937</v>
      </c>
      <c r="AO131">
        <v>7.4972978809332007E-5</v>
      </c>
      <c r="AP131">
        <v>94.062117317295773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47248.2740618432</v>
      </c>
      <c r="AV131">
        <f t="shared" si="64"/>
        <v>1199.9962499999999</v>
      </c>
      <c r="AW131">
        <f t="shared" si="65"/>
        <v>1025.9225385936898</v>
      </c>
      <c r="AX131">
        <f t="shared" si="66"/>
        <v>0.85493812050970142</v>
      </c>
      <c r="AY131">
        <f t="shared" si="67"/>
        <v>0.18843057258372353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1670959427.2874999</v>
      </c>
      <c r="BF131">
        <v>743.24487500000009</v>
      </c>
      <c r="BG131">
        <v>760.53800000000001</v>
      </c>
      <c r="BH131">
        <v>35.861512500000003</v>
      </c>
      <c r="BI131">
        <v>35.157612499999999</v>
      </c>
      <c r="BJ131">
        <v>748.16412500000001</v>
      </c>
      <c r="BK131">
        <v>35.709087500000003</v>
      </c>
      <c r="BL131">
        <v>650.00150000000008</v>
      </c>
      <c r="BM131">
        <v>101.063875</v>
      </c>
      <c r="BN131">
        <v>9.9872737500000003E-2</v>
      </c>
      <c r="BO131">
        <v>33.4821375</v>
      </c>
      <c r="BP131">
        <v>33.612450000000003</v>
      </c>
      <c r="BQ131">
        <v>999.9</v>
      </c>
      <c r="BR131">
        <v>0</v>
      </c>
      <c r="BS131">
        <v>0</v>
      </c>
      <c r="BT131">
        <v>9005.8587499999994</v>
      </c>
      <c r="BU131">
        <v>0</v>
      </c>
      <c r="BV131">
        <v>1518.79</v>
      </c>
      <c r="BW131">
        <v>-17.293075000000002</v>
      </c>
      <c r="BX131">
        <v>770.89012500000001</v>
      </c>
      <c r="BY131">
        <v>788.25099999999998</v>
      </c>
      <c r="BZ131">
        <v>0.70393900000000009</v>
      </c>
      <c r="CA131">
        <v>760.53800000000001</v>
      </c>
      <c r="CB131">
        <v>35.157612499999999</v>
      </c>
      <c r="CC131">
        <v>3.6243112499999999</v>
      </c>
      <c r="CD131">
        <v>3.5531687500000002</v>
      </c>
      <c r="CE131">
        <v>27.213625</v>
      </c>
      <c r="CF131">
        <v>26.875987500000001</v>
      </c>
      <c r="CG131">
        <v>1199.9962499999999</v>
      </c>
      <c r="CH131">
        <v>0.49998087499999999</v>
      </c>
      <c r="CI131">
        <v>0.50001912500000012</v>
      </c>
      <c r="CJ131">
        <v>0</v>
      </c>
      <c r="CK131">
        <v>723.78962500000011</v>
      </c>
      <c r="CL131">
        <v>4.9990899999999998</v>
      </c>
      <c r="CM131">
        <v>7881.9349999999986</v>
      </c>
      <c r="CN131">
        <v>9557.7587500000009</v>
      </c>
      <c r="CO131">
        <v>43.890500000000003</v>
      </c>
      <c r="CP131">
        <v>46.561999999999998</v>
      </c>
      <c r="CQ131">
        <v>44.75</v>
      </c>
      <c r="CR131">
        <v>45.436999999999998</v>
      </c>
      <c r="CS131">
        <v>45.226374999999997</v>
      </c>
      <c r="CT131">
        <v>597.47375</v>
      </c>
      <c r="CU131">
        <v>597.52250000000004</v>
      </c>
      <c r="CV131">
        <v>0</v>
      </c>
      <c r="CW131">
        <v>1670959462</v>
      </c>
      <c r="CX131">
        <v>0</v>
      </c>
      <c r="CY131">
        <v>1670954496.5999999</v>
      </c>
      <c r="CZ131" t="s">
        <v>356</v>
      </c>
      <c r="DA131">
        <v>1670954495.5999999</v>
      </c>
      <c r="DB131">
        <v>1670954496.5999999</v>
      </c>
      <c r="DC131">
        <v>16</v>
      </c>
      <c r="DD131">
        <v>-7.6999999999999999E-2</v>
      </c>
      <c r="DE131">
        <v>-1.0999999999999999E-2</v>
      </c>
      <c r="DF131">
        <v>-4.38</v>
      </c>
      <c r="DG131">
        <v>0.152</v>
      </c>
      <c r="DH131">
        <v>415</v>
      </c>
      <c r="DI131">
        <v>32</v>
      </c>
      <c r="DJ131">
        <v>0.4</v>
      </c>
      <c r="DK131">
        <v>0.41</v>
      </c>
      <c r="DL131">
        <v>-17.112919999999999</v>
      </c>
      <c r="DM131">
        <v>-1.201168480300193</v>
      </c>
      <c r="DN131">
        <v>0.11729598501227589</v>
      </c>
      <c r="DO131">
        <v>0</v>
      </c>
      <c r="DP131">
        <v>0.70764012499999995</v>
      </c>
      <c r="DQ131">
        <v>-4.3817887429645243E-2</v>
      </c>
      <c r="DR131">
        <v>4.5623469902425157E-3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365</v>
      </c>
      <c r="EA131">
        <v>3.2967</v>
      </c>
      <c r="EB131">
        <v>2.6252399999999998</v>
      </c>
      <c r="EC131">
        <v>0.154614</v>
      </c>
      <c r="ED131">
        <v>0.155166</v>
      </c>
      <c r="EE131">
        <v>0.14446400000000001</v>
      </c>
      <c r="EF131">
        <v>0.140986</v>
      </c>
      <c r="EG131">
        <v>25581.4</v>
      </c>
      <c r="EH131">
        <v>26007.7</v>
      </c>
      <c r="EI131">
        <v>28154.400000000001</v>
      </c>
      <c r="EJ131">
        <v>29631.4</v>
      </c>
      <c r="EK131">
        <v>33147.5</v>
      </c>
      <c r="EL131">
        <v>35331.1</v>
      </c>
      <c r="EM131">
        <v>39739.5</v>
      </c>
      <c r="EN131">
        <v>42341.9</v>
      </c>
      <c r="EO131">
        <v>2.2269000000000001</v>
      </c>
      <c r="EP131">
        <v>2.19292</v>
      </c>
      <c r="EQ131">
        <v>0.11403099999999999</v>
      </c>
      <c r="ER131">
        <v>0</v>
      </c>
      <c r="ES131">
        <v>31.754999999999999</v>
      </c>
      <c r="ET131">
        <v>999.9</v>
      </c>
      <c r="EU131">
        <v>72.7</v>
      </c>
      <c r="EV131">
        <v>34.200000000000003</v>
      </c>
      <c r="EW131">
        <v>38.8673</v>
      </c>
      <c r="EX131">
        <v>57.494500000000002</v>
      </c>
      <c r="EY131">
        <v>-2.9086500000000002</v>
      </c>
      <c r="EZ131">
        <v>2</v>
      </c>
      <c r="FA131">
        <v>0.44702500000000001</v>
      </c>
      <c r="FB131">
        <v>0.46574599999999999</v>
      </c>
      <c r="FC131">
        <v>20.270499999999998</v>
      </c>
      <c r="FD131">
        <v>5.2172900000000002</v>
      </c>
      <c r="FE131">
        <v>12.0044</v>
      </c>
      <c r="FF131">
        <v>4.9867999999999997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1.86229</v>
      </c>
      <c r="FN131">
        <v>1.8642799999999999</v>
      </c>
      <c r="FO131">
        <v>1.8603499999999999</v>
      </c>
      <c r="FP131">
        <v>1.86104</v>
      </c>
      <c r="FQ131">
        <v>1.8602000000000001</v>
      </c>
      <c r="FR131">
        <v>1.86188</v>
      </c>
      <c r="FS131">
        <v>1.8584099999999999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-4.9249999999999998</v>
      </c>
      <c r="GH131">
        <v>0.15240000000000001</v>
      </c>
      <c r="GI131">
        <v>-3.43048097447471</v>
      </c>
      <c r="GJ131">
        <v>-2.7043828418459848E-3</v>
      </c>
      <c r="GK131">
        <v>1.1637646390227569E-6</v>
      </c>
      <c r="GL131">
        <v>-2.7935288173591201E-10</v>
      </c>
      <c r="GM131">
        <v>0.15243500000000409</v>
      </c>
      <c r="GN131">
        <v>0</v>
      </c>
      <c r="GO131">
        <v>0</v>
      </c>
      <c r="GP131">
        <v>0</v>
      </c>
      <c r="GQ131">
        <v>5</v>
      </c>
      <c r="GR131">
        <v>2087</v>
      </c>
      <c r="GS131">
        <v>4</v>
      </c>
      <c r="GT131">
        <v>31</v>
      </c>
      <c r="GU131">
        <v>82.2</v>
      </c>
      <c r="GV131">
        <v>82.2</v>
      </c>
      <c r="GW131">
        <v>2.2412100000000001</v>
      </c>
      <c r="GX131">
        <v>2.5488300000000002</v>
      </c>
      <c r="GY131">
        <v>2.04834</v>
      </c>
      <c r="GZ131">
        <v>2.6171899999999999</v>
      </c>
      <c r="HA131">
        <v>2.1972700000000001</v>
      </c>
      <c r="HB131">
        <v>2.32544</v>
      </c>
      <c r="HC131">
        <v>39.742199999999997</v>
      </c>
      <c r="HD131">
        <v>13.8081</v>
      </c>
      <c r="HE131">
        <v>18</v>
      </c>
      <c r="HF131">
        <v>705.38800000000003</v>
      </c>
      <c r="HG131">
        <v>754.03899999999999</v>
      </c>
      <c r="HH131">
        <v>31.000499999999999</v>
      </c>
      <c r="HI131">
        <v>33.086100000000002</v>
      </c>
      <c r="HJ131">
        <v>30</v>
      </c>
      <c r="HK131">
        <v>32.945399999999999</v>
      </c>
      <c r="HL131">
        <v>32.935600000000001</v>
      </c>
      <c r="HM131">
        <v>44.832799999999999</v>
      </c>
      <c r="HN131">
        <v>10.169700000000001</v>
      </c>
      <c r="HO131">
        <v>100</v>
      </c>
      <c r="HP131">
        <v>31</v>
      </c>
      <c r="HQ131">
        <v>776.154</v>
      </c>
      <c r="HR131">
        <v>35.1873</v>
      </c>
      <c r="HS131">
        <v>99.2059</v>
      </c>
      <c r="HT131">
        <v>98.198300000000003</v>
      </c>
    </row>
    <row r="132" spans="1:228" x14ac:dyDescent="0.2">
      <c r="A132">
        <v>117</v>
      </c>
      <c r="B132">
        <v>1670959433.5999999</v>
      </c>
      <c r="C132">
        <v>463</v>
      </c>
      <c r="D132" t="s">
        <v>593</v>
      </c>
      <c r="E132" t="s">
        <v>594</v>
      </c>
      <c r="F132">
        <v>4</v>
      </c>
      <c r="G132">
        <v>1670959431.5999999</v>
      </c>
      <c r="H132">
        <f t="shared" si="34"/>
        <v>1.7623766050576316E-3</v>
      </c>
      <c r="I132">
        <f t="shared" si="35"/>
        <v>1.7623766050576315</v>
      </c>
      <c r="J132">
        <f t="shared" si="36"/>
        <v>17.153147060074378</v>
      </c>
      <c r="K132">
        <f t="shared" si="37"/>
        <v>750.40242857142857</v>
      </c>
      <c r="L132">
        <f t="shared" si="38"/>
        <v>477.64936784232981</v>
      </c>
      <c r="M132">
        <f t="shared" si="39"/>
        <v>48.320316012537404</v>
      </c>
      <c r="N132">
        <f t="shared" si="40"/>
        <v>75.912761381725801</v>
      </c>
      <c r="O132">
        <f t="shared" si="41"/>
        <v>0.10847624925698089</v>
      </c>
      <c r="P132">
        <f t="shared" si="42"/>
        <v>3.6611775755825517</v>
      </c>
      <c r="Q132">
        <f t="shared" si="43"/>
        <v>0.10672184426271997</v>
      </c>
      <c r="R132">
        <f t="shared" si="44"/>
        <v>6.6856415430238403E-2</v>
      </c>
      <c r="S132">
        <f t="shared" si="45"/>
        <v>226.11697294991527</v>
      </c>
      <c r="T132">
        <f t="shared" si="46"/>
        <v>34.187552910513489</v>
      </c>
      <c r="U132">
        <f t="shared" si="47"/>
        <v>33.603299999999997</v>
      </c>
      <c r="V132">
        <f t="shared" si="48"/>
        <v>5.225911343837522</v>
      </c>
      <c r="W132">
        <f t="shared" si="49"/>
        <v>69.911883607402984</v>
      </c>
      <c r="X132">
        <f t="shared" si="50"/>
        <v>3.6284456957774314</v>
      </c>
      <c r="Y132">
        <f t="shared" si="51"/>
        <v>5.1900270863152862</v>
      </c>
      <c r="Z132">
        <f t="shared" si="52"/>
        <v>1.5974656480600906</v>
      </c>
      <c r="AA132">
        <f t="shared" si="53"/>
        <v>-77.720808283041549</v>
      </c>
      <c r="AB132">
        <f t="shared" si="54"/>
        <v>-24.300470745849189</v>
      </c>
      <c r="AC132">
        <f t="shared" si="55"/>
        <v>-1.5281781479908279</v>
      </c>
      <c r="AD132">
        <f t="shared" si="56"/>
        <v>122.5675157730337</v>
      </c>
      <c r="AE132">
        <f t="shared" si="57"/>
        <v>40.64665574490266</v>
      </c>
      <c r="AF132">
        <f t="shared" si="58"/>
        <v>1.754191704737363</v>
      </c>
      <c r="AG132">
        <f t="shared" si="59"/>
        <v>17.153147060074378</v>
      </c>
      <c r="AH132">
        <v>795.04580344030296</v>
      </c>
      <c r="AI132">
        <v>780.91732727272722</v>
      </c>
      <c r="AJ132">
        <v>1.729005362144183</v>
      </c>
      <c r="AK132">
        <v>63.959090836484933</v>
      </c>
      <c r="AL132">
        <f t="shared" si="60"/>
        <v>1.7623766050576315</v>
      </c>
      <c r="AM132">
        <v>35.161908048811704</v>
      </c>
      <c r="AN132">
        <v>35.867290303030288</v>
      </c>
      <c r="AO132">
        <v>6.646778205499429E-5</v>
      </c>
      <c r="AP132">
        <v>94.062117317295773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46918.88688647643</v>
      </c>
      <c r="AV132">
        <f t="shared" si="64"/>
        <v>1200.002857142857</v>
      </c>
      <c r="AW132">
        <f t="shared" si="65"/>
        <v>1025.9280564507333</v>
      </c>
      <c r="AX132">
        <f t="shared" si="66"/>
        <v>0.85493801147558379</v>
      </c>
      <c r="AY132">
        <f t="shared" si="67"/>
        <v>0.18843036214787667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1670959431.5999999</v>
      </c>
      <c r="BF132">
        <v>750.40242857142857</v>
      </c>
      <c r="BG132">
        <v>767.8321428571428</v>
      </c>
      <c r="BH132">
        <v>35.867414285714283</v>
      </c>
      <c r="BI132">
        <v>35.164928571428568</v>
      </c>
      <c r="BJ132">
        <v>755.33200000000011</v>
      </c>
      <c r="BK132">
        <v>35.714957142857138</v>
      </c>
      <c r="BL132">
        <v>650.04000000000008</v>
      </c>
      <c r="BM132">
        <v>101.0624285714286</v>
      </c>
      <c r="BN132">
        <v>0.1003055714285714</v>
      </c>
      <c r="BO132">
        <v>33.480185714285717</v>
      </c>
      <c r="BP132">
        <v>33.603299999999997</v>
      </c>
      <c r="BQ132">
        <v>999.89999999999986</v>
      </c>
      <c r="BR132">
        <v>0</v>
      </c>
      <c r="BS132">
        <v>0</v>
      </c>
      <c r="BT132">
        <v>8942.2300000000014</v>
      </c>
      <c r="BU132">
        <v>0</v>
      </c>
      <c r="BV132">
        <v>1517.021428571428</v>
      </c>
      <c r="BW132">
        <v>-17.429671428571432</v>
      </c>
      <c r="BX132">
        <v>778.31871428571424</v>
      </c>
      <c r="BY132">
        <v>795.81685714285709</v>
      </c>
      <c r="BZ132">
        <v>0.70248685714285719</v>
      </c>
      <c r="CA132">
        <v>767.8321428571428</v>
      </c>
      <c r="CB132">
        <v>35.164928571428568</v>
      </c>
      <c r="CC132">
        <v>3.624844285714286</v>
      </c>
      <c r="CD132">
        <v>3.553848571428571</v>
      </c>
      <c r="CE132">
        <v>27.21612857142858</v>
      </c>
      <c r="CF132">
        <v>26.879200000000001</v>
      </c>
      <c r="CG132">
        <v>1200.002857142857</v>
      </c>
      <c r="CH132">
        <v>0.49998314285714279</v>
      </c>
      <c r="CI132">
        <v>0.50001685714285726</v>
      </c>
      <c r="CJ132">
        <v>0</v>
      </c>
      <c r="CK132">
        <v>724.74385714285722</v>
      </c>
      <c r="CL132">
        <v>4.9990899999999998</v>
      </c>
      <c r="CM132">
        <v>7892.9300000000012</v>
      </c>
      <c r="CN132">
        <v>9557.81</v>
      </c>
      <c r="CO132">
        <v>43.910428571428582</v>
      </c>
      <c r="CP132">
        <v>46.561999999999998</v>
      </c>
      <c r="CQ132">
        <v>44.794285714285706</v>
      </c>
      <c r="CR132">
        <v>45.436999999999998</v>
      </c>
      <c r="CS132">
        <v>45.25</v>
      </c>
      <c r="CT132">
        <v>597.48142857142852</v>
      </c>
      <c r="CU132">
        <v>597.52142857142849</v>
      </c>
      <c r="CV132">
        <v>0</v>
      </c>
      <c r="CW132">
        <v>1670959465.5999999</v>
      </c>
      <c r="CX132">
        <v>0</v>
      </c>
      <c r="CY132">
        <v>1670954496.5999999</v>
      </c>
      <c r="CZ132" t="s">
        <v>356</v>
      </c>
      <c r="DA132">
        <v>1670954495.5999999</v>
      </c>
      <c r="DB132">
        <v>1670954496.5999999</v>
      </c>
      <c r="DC132">
        <v>16</v>
      </c>
      <c r="DD132">
        <v>-7.6999999999999999E-2</v>
      </c>
      <c r="DE132">
        <v>-1.0999999999999999E-2</v>
      </c>
      <c r="DF132">
        <v>-4.38</v>
      </c>
      <c r="DG132">
        <v>0.152</v>
      </c>
      <c r="DH132">
        <v>415</v>
      </c>
      <c r="DI132">
        <v>32</v>
      </c>
      <c r="DJ132">
        <v>0.4</v>
      </c>
      <c r="DK132">
        <v>0.41</v>
      </c>
      <c r="DL132">
        <v>-17.198885000000001</v>
      </c>
      <c r="DM132">
        <v>-1.3688870544089879</v>
      </c>
      <c r="DN132">
        <v>0.13338534692761439</v>
      </c>
      <c r="DO132">
        <v>0</v>
      </c>
      <c r="DP132">
        <v>0.70557602500000005</v>
      </c>
      <c r="DQ132">
        <v>-2.371919324578018E-2</v>
      </c>
      <c r="DR132">
        <v>2.9532257320386049E-3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365</v>
      </c>
      <c r="EA132">
        <v>3.2968299999999999</v>
      </c>
      <c r="EB132">
        <v>2.6250499999999999</v>
      </c>
      <c r="EC132">
        <v>0.155528</v>
      </c>
      <c r="ED132">
        <v>0.156081</v>
      </c>
      <c r="EE132">
        <v>0.14446899999999999</v>
      </c>
      <c r="EF132">
        <v>0.14100599999999999</v>
      </c>
      <c r="EG132">
        <v>25554.3</v>
      </c>
      <c r="EH132">
        <v>25979.8</v>
      </c>
      <c r="EI132">
        <v>28155.200000000001</v>
      </c>
      <c r="EJ132">
        <v>29631.7</v>
      </c>
      <c r="EK132">
        <v>33147.800000000003</v>
      </c>
      <c r="EL132">
        <v>35331</v>
      </c>
      <c r="EM132">
        <v>39740</v>
      </c>
      <c r="EN132">
        <v>42342.6</v>
      </c>
      <c r="EO132">
        <v>2.2272799999999999</v>
      </c>
      <c r="EP132">
        <v>2.1926999999999999</v>
      </c>
      <c r="EQ132">
        <v>0.11418399999999999</v>
      </c>
      <c r="ER132">
        <v>0</v>
      </c>
      <c r="ES132">
        <v>31.7546</v>
      </c>
      <c r="ET132">
        <v>999.9</v>
      </c>
      <c r="EU132">
        <v>72.7</v>
      </c>
      <c r="EV132">
        <v>34.200000000000003</v>
      </c>
      <c r="EW132">
        <v>38.869100000000003</v>
      </c>
      <c r="EX132">
        <v>57.8245</v>
      </c>
      <c r="EY132">
        <v>-2.89263</v>
      </c>
      <c r="EZ132">
        <v>2</v>
      </c>
      <c r="FA132">
        <v>0.44680599999999998</v>
      </c>
      <c r="FB132">
        <v>0.46807500000000002</v>
      </c>
      <c r="FC132">
        <v>20.270499999999998</v>
      </c>
      <c r="FD132">
        <v>5.2171399999999997</v>
      </c>
      <c r="FE132">
        <v>12.004899999999999</v>
      </c>
      <c r="FF132">
        <v>4.9870000000000001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1.8622700000000001</v>
      </c>
      <c r="FN132">
        <v>1.8642700000000001</v>
      </c>
      <c r="FO132">
        <v>1.8603499999999999</v>
      </c>
      <c r="FP132">
        <v>1.8610599999999999</v>
      </c>
      <c r="FQ132">
        <v>1.8602000000000001</v>
      </c>
      <c r="FR132">
        <v>1.86188</v>
      </c>
      <c r="FS132">
        <v>1.85842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-4.9340000000000002</v>
      </c>
      <c r="GH132">
        <v>0.15240000000000001</v>
      </c>
      <c r="GI132">
        <v>-3.43048097447471</v>
      </c>
      <c r="GJ132">
        <v>-2.7043828418459848E-3</v>
      </c>
      <c r="GK132">
        <v>1.1637646390227569E-6</v>
      </c>
      <c r="GL132">
        <v>-2.7935288173591201E-10</v>
      </c>
      <c r="GM132">
        <v>0.15243500000000409</v>
      </c>
      <c r="GN132">
        <v>0</v>
      </c>
      <c r="GO132">
        <v>0</v>
      </c>
      <c r="GP132">
        <v>0</v>
      </c>
      <c r="GQ132">
        <v>5</v>
      </c>
      <c r="GR132">
        <v>2087</v>
      </c>
      <c r="GS132">
        <v>4</v>
      </c>
      <c r="GT132">
        <v>31</v>
      </c>
      <c r="GU132">
        <v>82.3</v>
      </c>
      <c r="GV132">
        <v>82.3</v>
      </c>
      <c r="GW132">
        <v>2.2558600000000002</v>
      </c>
      <c r="GX132">
        <v>2.5390600000000001</v>
      </c>
      <c r="GY132">
        <v>2.04834</v>
      </c>
      <c r="GZ132">
        <v>2.6184099999999999</v>
      </c>
      <c r="HA132">
        <v>2.1972700000000001</v>
      </c>
      <c r="HB132">
        <v>2.34619</v>
      </c>
      <c r="HC132">
        <v>39.742199999999997</v>
      </c>
      <c r="HD132">
        <v>13.851800000000001</v>
      </c>
      <c r="HE132">
        <v>18</v>
      </c>
      <c r="HF132">
        <v>705.73</v>
      </c>
      <c r="HG132">
        <v>753.85199999999998</v>
      </c>
      <c r="HH132">
        <v>31.000599999999999</v>
      </c>
      <c r="HI132">
        <v>33.088099999999997</v>
      </c>
      <c r="HJ132">
        <v>30.0002</v>
      </c>
      <c r="HK132">
        <v>32.947899999999997</v>
      </c>
      <c r="HL132">
        <v>32.938200000000002</v>
      </c>
      <c r="HM132">
        <v>45.147799999999997</v>
      </c>
      <c r="HN132">
        <v>10.169700000000001</v>
      </c>
      <c r="HO132">
        <v>100</v>
      </c>
      <c r="HP132">
        <v>31</v>
      </c>
      <c r="HQ132">
        <v>782.83299999999997</v>
      </c>
      <c r="HR132">
        <v>35.1873</v>
      </c>
      <c r="HS132">
        <v>99.207700000000003</v>
      </c>
      <c r="HT132">
        <v>98.199799999999996</v>
      </c>
    </row>
    <row r="133" spans="1:228" x14ac:dyDescent="0.2">
      <c r="A133">
        <v>118</v>
      </c>
      <c r="B133">
        <v>1670959437.5999999</v>
      </c>
      <c r="C133">
        <v>467</v>
      </c>
      <c r="D133" t="s">
        <v>595</v>
      </c>
      <c r="E133" t="s">
        <v>596</v>
      </c>
      <c r="F133">
        <v>4</v>
      </c>
      <c r="G133">
        <v>1670959435.2874999</v>
      </c>
      <c r="H133">
        <f t="shared" si="34"/>
        <v>1.760439211073658E-3</v>
      </c>
      <c r="I133">
        <f t="shared" si="35"/>
        <v>1.760439211073658</v>
      </c>
      <c r="J133">
        <f t="shared" si="36"/>
        <v>17.372138366301538</v>
      </c>
      <c r="K133">
        <f t="shared" si="37"/>
        <v>756.49787500000002</v>
      </c>
      <c r="L133">
        <f t="shared" si="38"/>
        <v>480.15343413375831</v>
      </c>
      <c r="M133">
        <f t="shared" si="39"/>
        <v>48.573741966917382</v>
      </c>
      <c r="N133">
        <f t="shared" si="40"/>
        <v>76.529563190700529</v>
      </c>
      <c r="O133">
        <f t="shared" si="41"/>
        <v>0.10838156395830242</v>
      </c>
      <c r="P133">
        <f t="shared" si="42"/>
        <v>3.6779644210615663</v>
      </c>
      <c r="Q133">
        <f t="shared" si="43"/>
        <v>0.10663804860242315</v>
      </c>
      <c r="R133">
        <f t="shared" si="44"/>
        <v>6.6803091952732013E-2</v>
      </c>
      <c r="S133">
        <f t="shared" si="45"/>
        <v>226.10911123507725</v>
      </c>
      <c r="T133">
        <f t="shared" si="46"/>
        <v>34.187845744982148</v>
      </c>
      <c r="U133">
        <f t="shared" si="47"/>
        <v>33.602550000000001</v>
      </c>
      <c r="V133">
        <f t="shared" si="48"/>
        <v>5.2256920888773211</v>
      </c>
      <c r="W133">
        <f t="shared" si="49"/>
        <v>69.905670191248277</v>
      </c>
      <c r="X133">
        <f t="shared" si="50"/>
        <v>3.6287254403811073</v>
      </c>
      <c r="Y133">
        <f t="shared" si="51"/>
        <v>5.1908885651959604</v>
      </c>
      <c r="Z133">
        <f t="shared" si="52"/>
        <v>1.5969666484962137</v>
      </c>
      <c r="AA133">
        <f t="shared" si="53"/>
        <v>-77.635369208348322</v>
      </c>
      <c r="AB133">
        <f t="shared" si="54"/>
        <v>-23.675398293474167</v>
      </c>
      <c r="AC133">
        <f t="shared" si="55"/>
        <v>-1.4820899655384825</v>
      </c>
      <c r="AD133">
        <f t="shared" si="56"/>
        <v>123.31625376771629</v>
      </c>
      <c r="AE133">
        <f t="shared" si="57"/>
        <v>40.674263631691751</v>
      </c>
      <c r="AF133">
        <f t="shared" si="58"/>
        <v>1.7453067115878276</v>
      </c>
      <c r="AG133">
        <f t="shared" si="59"/>
        <v>17.372138366301538</v>
      </c>
      <c r="AH133">
        <v>801.91714425520206</v>
      </c>
      <c r="AI133">
        <v>787.75029696969648</v>
      </c>
      <c r="AJ133">
        <v>1.7144740951132009</v>
      </c>
      <c r="AK133">
        <v>63.959090836484933</v>
      </c>
      <c r="AL133">
        <f t="shared" si="60"/>
        <v>1.760439211073658</v>
      </c>
      <c r="AM133">
        <v>35.169105316059813</v>
      </c>
      <c r="AN133">
        <v>35.874074545454519</v>
      </c>
      <c r="AO133">
        <v>8.8283592367468823E-6</v>
      </c>
      <c r="AP133">
        <v>94.062117317295773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47217.899322758865</v>
      </c>
      <c r="AV133">
        <f t="shared" si="64"/>
        <v>1199.9649999999999</v>
      </c>
      <c r="AW133">
        <f t="shared" si="65"/>
        <v>1025.8953135933043</v>
      </c>
      <c r="AX133">
        <f t="shared" si="66"/>
        <v>0.85493769701058309</v>
      </c>
      <c r="AY133">
        <f t="shared" si="67"/>
        <v>0.18842975523042527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1670959435.2874999</v>
      </c>
      <c r="BF133">
        <v>756.49787500000002</v>
      </c>
      <c r="BG133">
        <v>773.94162499999993</v>
      </c>
      <c r="BH133">
        <v>35.870100000000001</v>
      </c>
      <c r="BI133">
        <v>35.1711375</v>
      </c>
      <c r="BJ133">
        <v>761.43612500000006</v>
      </c>
      <c r="BK133">
        <v>35.717624999999998</v>
      </c>
      <c r="BL133">
        <v>650.00575000000003</v>
      </c>
      <c r="BM133">
        <v>101.063125</v>
      </c>
      <c r="BN133">
        <v>9.9833575000000008E-2</v>
      </c>
      <c r="BO133">
        <v>33.483149999999988</v>
      </c>
      <c r="BP133">
        <v>33.602550000000001</v>
      </c>
      <c r="BQ133">
        <v>999.9</v>
      </c>
      <c r="BR133">
        <v>0</v>
      </c>
      <c r="BS133">
        <v>0</v>
      </c>
      <c r="BT133">
        <v>9000.0774999999994</v>
      </c>
      <c r="BU133">
        <v>0</v>
      </c>
      <c r="BV133">
        <v>1518.9224999999999</v>
      </c>
      <c r="BW133">
        <v>-17.443625000000001</v>
      </c>
      <c r="BX133">
        <v>784.64312499999994</v>
      </c>
      <c r="BY133">
        <v>802.15425000000005</v>
      </c>
      <c r="BZ133">
        <v>0.69895600000000002</v>
      </c>
      <c r="CA133">
        <v>773.94162499999993</v>
      </c>
      <c r="CB133">
        <v>35.1711375</v>
      </c>
      <c r="CC133">
        <v>3.6251337499999998</v>
      </c>
      <c r="CD133">
        <v>3.5544950000000002</v>
      </c>
      <c r="CE133">
        <v>27.217475</v>
      </c>
      <c r="CF133">
        <v>26.882300000000001</v>
      </c>
      <c r="CG133">
        <v>1199.9649999999999</v>
      </c>
      <c r="CH133">
        <v>0.49999462500000003</v>
      </c>
      <c r="CI133">
        <v>0.50000537500000009</v>
      </c>
      <c r="CJ133">
        <v>0</v>
      </c>
      <c r="CK133">
        <v>725.47725000000003</v>
      </c>
      <c r="CL133">
        <v>4.9990899999999998</v>
      </c>
      <c r="CM133">
        <v>7902.0412500000002</v>
      </c>
      <c r="CN133">
        <v>9557.5737500000014</v>
      </c>
      <c r="CO133">
        <v>43.936999999999998</v>
      </c>
      <c r="CP133">
        <v>46.561999999999998</v>
      </c>
      <c r="CQ133">
        <v>44.811999999999998</v>
      </c>
      <c r="CR133">
        <v>45.468499999999999</v>
      </c>
      <c r="CS133">
        <v>45.25</v>
      </c>
      <c r="CT133">
        <v>597.47500000000002</v>
      </c>
      <c r="CU133">
        <v>597.49</v>
      </c>
      <c r="CV133">
        <v>0</v>
      </c>
      <c r="CW133">
        <v>1670959469.8</v>
      </c>
      <c r="CX133">
        <v>0</v>
      </c>
      <c r="CY133">
        <v>1670954496.5999999</v>
      </c>
      <c r="CZ133" t="s">
        <v>356</v>
      </c>
      <c r="DA133">
        <v>1670954495.5999999</v>
      </c>
      <c r="DB133">
        <v>1670954496.5999999</v>
      </c>
      <c r="DC133">
        <v>16</v>
      </c>
      <c r="DD133">
        <v>-7.6999999999999999E-2</v>
      </c>
      <c r="DE133">
        <v>-1.0999999999999999E-2</v>
      </c>
      <c r="DF133">
        <v>-4.38</v>
      </c>
      <c r="DG133">
        <v>0.152</v>
      </c>
      <c r="DH133">
        <v>415</v>
      </c>
      <c r="DI133">
        <v>32</v>
      </c>
      <c r="DJ133">
        <v>0.4</v>
      </c>
      <c r="DK133">
        <v>0.41</v>
      </c>
      <c r="DL133">
        <v>-17.283529999999999</v>
      </c>
      <c r="DM133">
        <v>-1.2754018761726129</v>
      </c>
      <c r="DN133">
        <v>0.12543220918089609</v>
      </c>
      <c r="DO133">
        <v>0</v>
      </c>
      <c r="DP133">
        <v>0.703376</v>
      </c>
      <c r="DQ133">
        <v>-2.2716067542215539E-2</v>
      </c>
      <c r="DR133">
        <v>2.8191626239009301E-3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3.2966899999999999</v>
      </c>
      <c r="EB133">
        <v>2.6253199999999999</v>
      </c>
      <c r="EC133">
        <v>0.15643699999999999</v>
      </c>
      <c r="ED133">
        <v>0.15697900000000001</v>
      </c>
      <c r="EE133">
        <v>0.144483</v>
      </c>
      <c r="EF133">
        <v>0.14101900000000001</v>
      </c>
      <c r="EG133">
        <v>25526.2</v>
      </c>
      <c r="EH133">
        <v>25951.7</v>
      </c>
      <c r="EI133">
        <v>28154.5</v>
      </c>
      <c r="EJ133">
        <v>29631.200000000001</v>
      </c>
      <c r="EK133">
        <v>33146.800000000003</v>
      </c>
      <c r="EL133">
        <v>35329.9</v>
      </c>
      <c r="EM133">
        <v>39739.5</v>
      </c>
      <c r="EN133">
        <v>42341.9</v>
      </c>
      <c r="EO133">
        <v>2.2270799999999999</v>
      </c>
      <c r="EP133">
        <v>2.1929799999999999</v>
      </c>
      <c r="EQ133">
        <v>0.113774</v>
      </c>
      <c r="ER133">
        <v>0</v>
      </c>
      <c r="ES133">
        <v>31.7546</v>
      </c>
      <c r="ET133">
        <v>999.9</v>
      </c>
      <c r="EU133">
        <v>72.7</v>
      </c>
      <c r="EV133">
        <v>34.200000000000003</v>
      </c>
      <c r="EW133">
        <v>38.866399999999999</v>
      </c>
      <c r="EX133">
        <v>57.884500000000003</v>
      </c>
      <c r="EY133">
        <v>-3.0007999999999999</v>
      </c>
      <c r="EZ133">
        <v>2</v>
      </c>
      <c r="FA133">
        <v>0.44713399999999998</v>
      </c>
      <c r="FB133">
        <v>0.47128799999999998</v>
      </c>
      <c r="FC133">
        <v>20.270399999999999</v>
      </c>
      <c r="FD133">
        <v>5.2168400000000004</v>
      </c>
      <c r="FE133">
        <v>12.0055</v>
      </c>
      <c r="FF133">
        <v>4.9864499999999996</v>
      </c>
      <c r="FG133">
        <v>3.2844500000000001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1.8622700000000001</v>
      </c>
      <c r="FN133">
        <v>1.8642799999999999</v>
      </c>
      <c r="FO133">
        <v>1.8603499999999999</v>
      </c>
      <c r="FP133">
        <v>1.86107</v>
      </c>
      <c r="FQ133">
        <v>1.8602000000000001</v>
      </c>
      <c r="FR133">
        <v>1.86188</v>
      </c>
      <c r="FS133">
        <v>1.8584099999999999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-4.9429999999999996</v>
      </c>
      <c r="GH133">
        <v>0.15240000000000001</v>
      </c>
      <c r="GI133">
        <v>-3.43048097447471</v>
      </c>
      <c r="GJ133">
        <v>-2.7043828418459848E-3</v>
      </c>
      <c r="GK133">
        <v>1.1637646390227569E-6</v>
      </c>
      <c r="GL133">
        <v>-2.7935288173591201E-10</v>
      </c>
      <c r="GM133">
        <v>0.15243500000000409</v>
      </c>
      <c r="GN133">
        <v>0</v>
      </c>
      <c r="GO133">
        <v>0</v>
      </c>
      <c r="GP133">
        <v>0</v>
      </c>
      <c r="GQ133">
        <v>5</v>
      </c>
      <c r="GR133">
        <v>2087</v>
      </c>
      <c r="GS133">
        <v>4</v>
      </c>
      <c r="GT133">
        <v>31</v>
      </c>
      <c r="GU133">
        <v>82.4</v>
      </c>
      <c r="GV133">
        <v>82.3</v>
      </c>
      <c r="GW133">
        <v>2.2729499999999998</v>
      </c>
      <c r="GX133">
        <v>2.5402800000000001</v>
      </c>
      <c r="GY133">
        <v>2.04834</v>
      </c>
      <c r="GZ133">
        <v>2.6184099999999999</v>
      </c>
      <c r="HA133">
        <v>2.1972700000000001</v>
      </c>
      <c r="HB133">
        <v>2.34985</v>
      </c>
      <c r="HC133">
        <v>39.742199999999997</v>
      </c>
      <c r="HD133">
        <v>13.8431</v>
      </c>
      <c r="HE133">
        <v>18</v>
      </c>
      <c r="HF133">
        <v>705.56299999999999</v>
      </c>
      <c r="HG133">
        <v>754.12400000000002</v>
      </c>
      <c r="HH133">
        <v>31.000800000000002</v>
      </c>
      <c r="HI133">
        <v>33.089100000000002</v>
      </c>
      <c r="HJ133">
        <v>30.0001</v>
      </c>
      <c r="HK133">
        <v>32.947899999999997</v>
      </c>
      <c r="HL133">
        <v>32.938499999999998</v>
      </c>
      <c r="HM133">
        <v>45.464399999999998</v>
      </c>
      <c r="HN133">
        <v>10.169700000000001</v>
      </c>
      <c r="HO133">
        <v>100</v>
      </c>
      <c r="HP133">
        <v>31</v>
      </c>
      <c r="HQ133">
        <v>789.51099999999997</v>
      </c>
      <c r="HR133">
        <v>35.1873</v>
      </c>
      <c r="HS133">
        <v>99.2059</v>
      </c>
      <c r="HT133">
        <v>98.198099999999997</v>
      </c>
    </row>
    <row r="134" spans="1:228" x14ac:dyDescent="0.2">
      <c r="A134">
        <v>119</v>
      </c>
      <c r="B134">
        <v>1670959441.5999999</v>
      </c>
      <c r="C134">
        <v>471</v>
      </c>
      <c r="D134" t="s">
        <v>597</v>
      </c>
      <c r="E134" t="s">
        <v>598</v>
      </c>
      <c r="F134">
        <v>4</v>
      </c>
      <c r="G134">
        <v>1670959439.5999999</v>
      </c>
      <c r="H134">
        <f t="shared" si="34"/>
        <v>1.7608235294450502E-3</v>
      </c>
      <c r="I134">
        <f t="shared" si="35"/>
        <v>1.7608235294450503</v>
      </c>
      <c r="J134">
        <f t="shared" si="36"/>
        <v>17.465593107280956</v>
      </c>
      <c r="K134">
        <f t="shared" si="37"/>
        <v>763.61285714285714</v>
      </c>
      <c r="L134">
        <f t="shared" si="38"/>
        <v>485.87655697547365</v>
      </c>
      <c r="M134">
        <f t="shared" si="39"/>
        <v>49.153221208745954</v>
      </c>
      <c r="N134">
        <f t="shared" si="40"/>
        <v>77.25013925065754</v>
      </c>
      <c r="O134">
        <f t="shared" si="41"/>
        <v>0.10845365001134429</v>
      </c>
      <c r="P134">
        <f t="shared" si="42"/>
        <v>3.6757373114955234</v>
      </c>
      <c r="Q134">
        <f t="shared" si="43"/>
        <v>0.10670679534066066</v>
      </c>
      <c r="R134">
        <f t="shared" si="44"/>
        <v>6.6846351291415668E-2</v>
      </c>
      <c r="S134">
        <f t="shared" si="45"/>
        <v>226.11003009342738</v>
      </c>
      <c r="T134">
        <f t="shared" si="46"/>
        <v>34.183780366719198</v>
      </c>
      <c r="U134">
        <f t="shared" si="47"/>
        <v>33.602785714285723</v>
      </c>
      <c r="V134">
        <f t="shared" si="48"/>
        <v>5.2257609967169198</v>
      </c>
      <c r="W134">
        <f t="shared" si="49"/>
        <v>69.93709992446955</v>
      </c>
      <c r="X134">
        <f t="shared" si="50"/>
        <v>3.6294641022842038</v>
      </c>
      <c r="Y134">
        <f t="shared" si="51"/>
        <v>5.1896119601812787</v>
      </c>
      <c r="Z134">
        <f t="shared" si="52"/>
        <v>1.5962968944327161</v>
      </c>
      <c r="AA134">
        <f t="shared" si="53"/>
        <v>-77.652317648526719</v>
      </c>
      <c r="AB134">
        <f t="shared" si="54"/>
        <v>-24.578289287945541</v>
      </c>
      <c r="AC134">
        <f t="shared" si="55"/>
        <v>-1.5395122480908034</v>
      </c>
      <c r="AD134">
        <f t="shared" si="56"/>
        <v>122.33991090886433</v>
      </c>
      <c r="AE134">
        <f t="shared" si="57"/>
        <v>40.879556388685081</v>
      </c>
      <c r="AF134">
        <f t="shared" si="58"/>
        <v>1.7508357669590073</v>
      </c>
      <c r="AG134">
        <f t="shared" si="59"/>
        <v>17.465593107280956</v>
      </c>
      <c r="AH134">
        <v>808.84426324287449</v>
      </c>
      <c r="AI134">
        <v>794.6128545454543</v>
      </c>
      <c r="AJ134">
        <v>1.7207399787566651</v>
      </c>
      <c r="AK134">
        <v>63.959090836484933</v>
      </c>
      <c r="AL134">
        <f t="shared" si="60"/>
        <v>1.7608235294450503</v>
      </c>
      <c r="AM134">
        <v>35.17390564224975</v>
      </c>
      <c r="AN134">
        <v>35.878385454545459</v>
      </c>
      <c r="AO134">
        <v>1.1786185338858371E-4</v>
      </c>
      <c r="AP134">
        <v>94.062117317295773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47178.8386251388</v>
      </c>
      <c r="AV134">
        <f t="shared" si="64"/>
        <v>1199.961428571429</v>
      </c>
      <c r="AW134">
        <f t="shared" si="65"/>
        <v>1025.8930850225015</v>
      </c>
      <c r="AX134">
        <f t="shared" si="66"/>
        <v>0.8549383843477717</v>
      </c>
      <c r="AY134">
        <f t="shared" si="67"/>
        <v>0.18843108179119938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1670959439.5999999</v>
      </c>
      <c r="BF134">
        <v>763.61285714285714</v>
      </c>
      <c r="BG134">
        <v>781.14842857142844</v>
      </c>
      <c r="BH134">
        <v>35.877028571428568</v>
      </c>
      <c r="BI134">
        <v>35.175871428571433</v>
      </c>
      <c r="BJ134">
        <v>768.56142857142856</v>
      </c>
      <c r="BK134">
        <v>35.724585714285723</v>
      </c>
      <c r="BL134">
        <v>650.01928571428562</v>
      </c>
      <c r="BM134">
        <v>101.0638571428571</v>
      </c>
      <c r="BN134">
        <v>0.10015355714285711</v>
      </c>
      <c r="BO134">
        <v>33.478757142857141</v>
      </c>
      <c r="BP134">
        <v>33.602785714285723</v>
      </c>
      <c r="BQ134">
        <v>999.89999999999986</v>
      </c>
      <c r="BR134">
        <v>0</v>
      </c>
      <c r="BS134">
        <v>0</v>
      </c>
      <c r="BT134">
        <v>8992.3214285714294</v>
      </c>
      <c r="BU134">
        <v>0</v>
      </c>
      <c r="BV134">
        <v>1525.325714285714</v>
      </c>
      <c r="BW134">
        <v>-17.535599999999999</v>
      </c>
      <c r="BX134">
        <v>792.02857142857124</v>
      </c>
      <c r="BY134">
        <v>809.62785714285724</v>
      </c>
      <c r="BZ134">
        <v>0.70115757142857138</v>
      </c>
      <c r="CA134">
        <v>781.14842857142844</v>
      </c>
      <c r="CB134">
        <v>35.175871428571433</v>
      </c>
      <c r="CC134">
        <v>3.625869999999999</v>
      </c>
      <c r="CD134">
        <v>3.5550099999999998</v>
      </c>
      <c r="CE134">
        <v>27.220957142857142</v>
      </c>
      <c r="CF134">
        <v>26.884785714285719</v>
      </c>
      <c r="CG134">
        <v>1199.961428571429</v>
      </c>
      <c r="CH134">
        <v>0.49997142857142862</v>
      </c>
      <c r="CI134">
        <v>0.50002857142857149</v>
      </c>
      <c r="CJ134">
        <v>0</v>
      </c>
      <c r="CK134">
        <v>726.48928571428576</v>
      </c>
      <c r="CL134">
        <v>4.9990899999999998</v>
      </c>
      <c r="CM134">
        <v>7912.6457142857134</v>
      </c>
      <c r="CN134">
        <v>9557.44</v>
      </c>
      <c r="CO134">
        <v>43.936999999999998</v>
      </c>
      <c r="CP134">
        <v>46.58</v>
      </c>
      <c r="CQ134">
        <v>44.811999999999998</v>
      </c>
      <c r="CR134">
        <v>45.5</v>
      </c>
      <c r="CS134">
        <v>45.25</v>
      </c>
      <c r="CT134">
        <v>597.4457142857143</v>
      </c>
      <c r="CU134">
        <v>597.51571428571435</v>
      </c>
      <c r="CV134">
        <v>0</v>
      </c>
      <c r="CW134">
        <v>1670959474</v>
      </c>
      <c r="CX134">
        <v>0</v>
      </c>
      <c r="CY134">
        <v>1670954496.5999999</v>
      </c>
      <c r="CZ134" t="s">
        <v>356</v>
      </c>
      <c r="DA134">
        <v>1670954495.5999999</v>
      </c>
      <c r="DB134">
        <v>1670954496.5999999</v>
      </c>
      <c r="DC134">
        <v>16</v>
      </c>
      <c r="DD134">
        <v>-7.6999999999999999E-2</v>
      </c>
      <c r="DE134">
        <v>-1.0999999999999999E-2</v>
      </c>
      <c r="DF134">
        <v>-4.38</v>
      </c>
      <c r="DG134">
        <v>0.152</v>
      </c>
      <c r="DH134">
        <v>415</v>
      </c>
      <c r="DI134">
        <v>32</v>
      </c>
      <c r="DJ134">
        <v>0.4</v>
      </c>
      <c r="DK134">
        <v>0.41</v>
      </c>
      <c r="DL134">
        <v>-17.361002500000001</v>
      </c>
      <c r="DM134">
        <v>-1.1276859287054339</v>
      </c>
      <c r="DN134">
        <v>0.1121628826472912</v>
      </c>
      <c r="DO134">
        <v>0</v>
      </c>
      <c r="DP134">
        <v>0.70213337500000006</v>
      </c>
      <c r="DQ134">
        <v>-1.3999058161351869E-2</v>
      </c>
      <c r="DR134">
        <v>2.2856576152991471E-3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3.2967599999999999</v>
      </c>
      <c r="EB134">
        <v>2.6251199999999999</v>
      </c>
      <c r="EC134">
        <v>0.15735199999999999</v>
      </c>
      <c r="ED134">
        <v>0.157889</v>
      </c>
      <c r="EE134">
        <v>0.14450399999999999</v>
      </c>
      <c r="EF134">
        <v>0.14104</v>
      </c>
      <c r="EG134">
        <v>25498.5</v>
      </c>
      <c r="EH134">
        <v>25923.4</v>
      </c>
      <c r="EI134">
        <v>28154.6</v>
      </c>
      <c r="EJ134">
        <v>29631</v>
      </c>
      <c r="EK134">
        <v>33146.199999999997</v>
      </c>
      <c r="EL134">
        <v>35328.9</v>
      </c>
      <c r="EM134">
        <v>39739.599999999999</v>
      </c>
      <c r="EN134">
        <v>42341.7</v>
      </c>
      <c r="EO134">
        <v>2.2270500000000002</v>
      </c>
      <c r="EP134">
        <v>2.19285</v>
      </c>
      <c r="EQ134">
        <v>0.114258</v>
      </c>
      <c r="ER134">
        <v>0</v>
      </c>
      <c r="ES134">
        <v>31.7546</v>
      </c>
      <c r="ET134">
        <v>999.9</v>
      </c>
      <c r="EU134">
        <v>72.7</v>
      </c>
      <c r="EV134">
        <v>34.200000000000003</v>
      </c>
      <c r="EW134">
        <v>38.865699999999997</v>
      </c>
      <c r="EX134">
        <v>57.494500000000002</v>
      </c>
      <c r="EY134">
        <v>-2.8445499999999999</v>
      </c>
      <c r="EZ134">
        <v>2</v>
      </c>
      <c r="FA134">
        <v>0.44708799999999999</v>
      </c>
      <c r="FB134">
        <v>0.47391100000000003</v>
      </c>
      <c r="FC134">
        <v>20.270299999999999</v>
      </c>
      <c r="FD134">
        <v>5.2172900000000002</v>
      </c>
      <c r="FE134">
        <v>12.0044</v>
      </c>
      <c r="FF134">
        <v>4.9863999999999997</v>
      </c>
      <c r="FG134">
        <v>3.28443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1.8622399999999999</v>
      </c>
      <c r="FN134">
        <v>1.8642399999999999</v>
      </c>
      <c r="FO134">
        <v>1.8603400000000001</v>
      </c>
      <c r="FP134">
        <v>1.8610800000000001</v>
      </c>
      <c r="FQ134">
        <v>1.86019</v>
      </c>
      <c r="FR134">
        <v>1.86188</v>
      </c>
      <c r="FS134">
        <v>1.8584099999999999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-4.9530000000000003</v>
      </c>
      <c r="GH134">
        <v>0.1525</v>
      </c>
      <c r="GI134">
        <v>-3.43048097447471</v>
      </c>
      <c r="GJ134">
        <v>-2.7043828418459848E-3</v>
      </c>
      <c r="GK134">
        <v>1.1637646390227569E-6</v>
      </c>
      <c r="GL134">
        <v>-2.7935288173591201E-10</v>
      </c>
      <c r="GM134">
        <v>0.15243500000000409</v>
      </c>
      <c r="GN134">
        <v>0</v>
      </c>
      <c r="GO134">
        <v>0</v>
      </c>
      <c r="GP134">
        <v>0</v>
      </c>
      <c r="GQ134">
        <v>5</v>
      </c>
      <c r="GR134">
        <v>2087</v>
      </c>
      <c r="GS134">
        <v>4</v>
      </c>
      <c r="GT134">
        <v>31</v>
      </c>
      <c r="GU134">
        <v>82.4</v>
      </c>
      <c r="GV134">
        <v>82.4</v>
      </c>
      <c r="GW134">
        <v>2.2875999999999999</v>
      </c>
      <c r="GX134">
        <v>2.5463900000000002</v>
      </c>
      <c r="GY134">
        <v>2.04834</v>
      </c>
      <c r="GZ134">
        <v>2.6184099999999999</v>
      </c>
      <c r="HA134">
        <v>2.1972700000000001</v>
      </c>
      <c r="HB134">
        <v>2.2863799999999999</v>
      </c>
      <c r="HC134">
        <v>39.767299999999999</v>
      </c>
      <c r="HD134">
        <v>13.8256</v>
      </c>
      <c r="HE134">
        <v>18</v>
      </c>
      <c r="HF134">
        <v>705.54700000000003</v>
      </c>
      <c r="HG134">
        <v>754.01599999999996</v>
      </c>
      <c r="HH134">
        <v>31.000800000000002</v>
      </c>
      <c r="HI134">
        <v>33.089100000000002</v>
      </c>
      <c r="HJ134">
        <v>30.0001</v>
      </c>
      <c r="HK134">
        <v>32.948399999999999</v>
      </c>
      <c r="HL134">
        <v>32.939599999999999</v>
      </c>
      <c r="HM134">
        <v>45.778500000000001</v>
      </c>
      <c r="HN134">
        <v>10.169700000000001</v>
      </c>
      <c r="HO134">
        <v>100</v>
      </c>
      <c r="HP134">
        <v>31</v>
      </c>
      <c r="HQ134">
        <v>796.19100000000003</v>
      </c>
      <c r="HR134">
        <v>35.1873</v>
      </c>
      <c r="HS134">
        <v>99.206299999999999</v>
      </c>
      <c r="HT134">
        <v>98.197599999999994</v>
      </c>
    </row>
    <row r="135" spans="1:228" x14ac:dyDescent="0.2">
      <c r="A135">
        <v>120</v>
      </c>
      <c r="B135">
        <v>1670959445.5</v>
      </c>
      <c r="C135">
        <v>474.90000009536737</v>
      </c>
      <c r="D135" t="s">
        <v>599</v>
      </c>
      <c r="E135" t="s">
        <v>600</v>
      </c>
      <c r="F135">
        <v>4</v>
      </c>
      <c r="G135">
        <v>1670959443.2</v>
      </c>
      <c r="H135">
        <f t="shared" si="34"/>
        <v>1.7568554637529621E-3</v>
      </c>
      <c r="I135">
        <f t="shared" si="35"/>
        <v>1.7568554637529621</v>
      </c>
      <c r="J135">
        <f t="shared" si="36"/>
        <v>17.741552255297439</v>
      </c>
      <c r="K135">
        <f t="shared" si="37"/>
        <v>769.765625</v>
      </c>
      <c r="L135">
        <f t="shared" si="38"/>
        <v>487.38280212649136</v>
      </c>
      <c r="M135">
        <f t="shared" si="39"/>
        <v>49.305717059527311</v>
      </c>
      <c r="N135">
        <f t="shared" si="40"/>
        <v>77.872764370848643</v>
      </c>
      <c r="O135">
        <f t="shared" si="41"/>
        <v>0.10827682596436332</v>
      </c>
      <c r="P135">
        <f t="shared" si="42"/>
        <v>3.675123897732834</v>
      </c>
      <c r="Q135">
        <f t="shared" si="43"/>
        <v>0.10653532794830668</v>
      </c>
      <c r="R135">
        <f t="shared" si="44"/>
        <v>6.6738713442255349E-2</v>
      </c>
      <c r="S135">
        <f t="shared" si="45"/>
        <v>226.12279873527586</v>
      </c>
      <c r="T135">
        <f t="shared" si="46"/>
        <v>34.180040208381278</v>
      </c>
      <c r="U135">
        <f t="shared" si="47"/>
        <v>33.601187499999988</v>
      </c>
      <c r="V135">
        <f t="shared" si="48"/>
        <v>5.2252937961702726</v>
      </c>
      <c r="W135">
        <f t="shared" si="49"/>
        <v>69.966542925045715</v>
      </c>
      <c r="X135">
        <f t="shared" si="50"/>
        <v>3.6300275696859425</v>
      </c>
      <c r="Y135">
        <f t="shared" si="51"/>
        <v>5.1882334297619161</v>
      </c>
      <c r="Z135">
        <f t="shared" si="52"/>
        <v>1.59526622648433</v>
      </c>
      <c r="AA135">
        <f t="shared" si="53"/>
        <v>-77.477325951505634</v>
      </c>
      <c r="AB135">
        <f t="shared" si="54"/>
        <v>-25.197599829893676</v>
      </c>
      <c r="AC135">
        <f t="shared" si="55"/>
        <v>-1.578518494569721</v>
      </c>
      <c r="AD135">
        <f t="shared" si="56"/>
        <v>121.86935445930683</v>
      </c>
      <c r="AE135">
        <f t="shared" si="57"/>
        <v>41.029841911886095</v>
      </c>
      <c r="AF135">
        <f t="shared" si="58"/>
        <v>1.7477686861011195</v>
      </c>
      <c r="AG135">
        <f t="shared" si="59"/>
        <v>17.741552255297439</v>
      </c>
      <c r="AH135">
        <v>815.86068007459698</v>
      </c>
      <c r="AI135">
        <v>801.50650192944158</v>
      </c>
      <c r="AJ135">
        <v>1.721443913710494</v>
      </c>
      <c r="AK135">
        <v>63.959090836484933</v>
      </c>
      <c r="AL135">
        <f t="shared" si="60"/>
        <v>1.7568554637529621</v>
      </c>
      <c r="AM135">
        <v>35.180752079853967</v>
      </c>
      <c r="AN135">
        <v>35.883528461922538</v>
      </c>
      <c r="AO135">
        <v>1.4590652842220509E-4</v>
      </c>
      <c r="AP135">
        <v>94.062117317295773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47168.626778991078</v>
      </c>
      <c r="AV135">
        <f t="shared" si="64"/>
        <v>1200.0362500000001</v>
      </c>
      <c r="AW135">
        <f t="shared" si="65"/>
        <v>1025.9563635934073</v>
      </c>
      <c r="AX135">
        <f t="shared" si="66"/>
        <v>0.85493781008149317</v>
      </c>
      <c r="AY135">
        <f t="shared" si="67"/>
        <v>0.18842997345728169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1670959443.2</v>
      </c>
      <c r="BF135">
        <v>769.765625</v>
      </c>
      <c r="BG135">
        <v>787.36837500000001</v>
      </c>
      <c r="BH135">
        <v>35.882512499999997</v>
      </c>
      <c r="BI135">
        <v>35.182537500000002</v>
      </c>
      <c r="BJ135">
        <v>774.72274999999991</v>
      </c>
      <c r="BK135">
        <v>35.7301</v>
      </c>
      <c r="BL135">
        <v>649.97274999999991</v>
      </c>
      <c r="BM135">
        <v>101.064375</v>
      </c>
      <c r="BN135">
        <v>9.9877912499999999E-2</v>
      </c>
      <c r="BO135">
        <v>33.474012500000001</v>
      </c>
      <c r="BP135">
        <v>33.601187499999988</v>
      </c>
      <c r="BQ135">
        <v>999.9</v>
      </c>
      <c r="BR135">
        <v>0</v>
      </c>
      <c r="BS135">
        <v>0</v>
      </c>
      <c r="BT135">
        <v>8990.1574999999993</v>
      </c>
      <c r="BU135">
        <v>0</v>
      </c>
      <c r="BV135">
        <v>1526.0625</v>
      </c>
      <c r="BW135">
        <v>-17.602987500000001</v>
      </c>
      <c r="BX135">
        <v>798.41475000000003</v>
      </c>
      <c r="BY135">
        <v>816.08024999999998</v>
      </c>
      <c r="BZ135">
        <v>0.69998900000000008</v>
      </c>
      <c r="CA135">
        <v>787.36837500000001</v>
      </c>
      <c r="CB135">
        <v>35.182537500000002</v>
      </c>
      <c r="CC135">
        <v>3.6264474999999998</v>
      </c>
      <c r="CD135">
        <v>3.5557037500000002</v>
      </c>
      <c r="CE135">
        <v>27.2236625</v>
      </c>
      <c r="CF135">
        <v>26.888087500000001</v>
      </c>
      <c r="CG135">
        <v>1200.0362500000001</v>
      </c>
      <c r="CH135">
        <v>0.49998937500000001</v>
      </c>
      <c r="CI135">
        <v>0.50001062500000004</v>
      </c>
      <c r="CJ135">
        <v>0</v>
      </c>
      <c r="CK135">
        <v>727.40437500000007</v>
      </c>
      <c r="CL135">
        <v>4.9990899999999998</v>
      </c>
      <c r="CM135">
        <v>7922.4087500000014</v>
      </c>
      <c r="CN135">
        <v>9558.1075000000019</v>
      </c>
      <c r="CO135">
        <v>43.936999999999998</v>
      </c>
      <c r="CP135">
        <v>46.625</v>
      </c>
      <c r="CQ135">
        <v>44.811999999999998</v>
      </c>
      <c r="CR135">
        <v>45.5</v>
      </c>
      <c r="CS135">
        <v>45.280999999999999</v>
      </c>
      <c r="CT135">
        <v>597.50625000000002</v>
      </c>
      <c r="CU135">
        <v>597.53</v>
      </c>
      <c r="CV135">
        <v>0</v>
      </c>
      <c r="CW135">
        <v>1670959477.5999999</v>
      </c>
      <c r="CX135">
        <v>0</v>
      </c>
      <c r="CY135">
        <v>1670954496.5999999</v>
      </c>
      <c r="CZ135" t="s">
        <v>356</v>
      </c>
      <c r="DA135">
        <v>1670954495.5999999</v>
      </c>
      <c r="DB135">
        <v>1670954496.5999999</v>
      </c>
      <c r="DC135">
        <v>16</v>
      </c>
      <c r="DD135">
        <v>-7.6999999999999999E-2</v>
      </c>
      <c r="DE135">
        <v>-1.0999999999999999E-2</v>
      </c>
      <c r="DF135">
        <v>-4.38</v>
      </c>
      <c r="DG135">
        <v>0.152</v>
      </c>
      <c r="DH135">
        <v>415</v>
      </c>
      <c r="DI135">
        <v>32</v>
      </c>
      <c r="DJ135">
        <v>0.4</v>
      </c>
      <c r="DK135">
        <v>0.41</v>
      </c>
      <c r="DL135">
        <v>-17.432073170731709</v>
      </c>
      <c r="DM135">
        <v>-1.1209382737411131</v>
      </c>
      <c r="DN135">
        <v>0.11396562174062359</v>
      </c>
      <c r="DO135">
        <v>0</v>
      </c>
      <c r="DP135">
        <v>0.70158119512195127</v>
      </c>
      <c r="DQ135">
        <v>-1.2824298071213941E-2</v>
      </c>
      <c r="DR135">
        <v>2.1878800767455432E-3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365</v>
      </c>
      <c r="EA135">
        <v>3.2966899999999999</v>
      </c>
      <c r="EB135">
        <v>2.62521</v>
      </c>
      <c r="EC135">
        <v>0.15825500000000001</v>
      </c>
      <c r="ED135">
        <v>0.15879199999999999</v>
      </c>
      <c r="EE135">
        <v>0.14451</v>
      </c>
      <c r="EF135">
        <v>0.14105300000000001</v>
      </c>
      <c r="EG135">
        <v>25470.799999999999</v>
      </c>
      <c r="EH135">
        <v>25895.599999999999</v>
      </c>
      <c r="EI135">
        <v>28154.2</v>
      </c>
      <c r="EJ135">
        <v>29631.200000000001</v>
      </c>
      <c r="EK135">
        <v>33145.4</v>
      </c>
      <c r="EL135">
        <v>35328.699999999997</v>
      </c>
      <c r="EM135">
        <v>39738.800000000003</v>
      </c>
      <c r="EN135">
        <v>42342</v>
      </c>
      <c r="EO135">
        <v>2.2269000000000001</v>
      </c>
      <c r="EP135">
        <v>2.19272</v>
      </c>
      <c r="EQ135">
        <v>0.1137</v>
      </c>
      <c r="ER135">
        <v>0</v>
      </c>
      <c r="ES135">
        <v>31.752199999999998</v>
      </c>
      <c r="ET135">
        <v>999.9</v>
      </c>
      <c r="EU135">
        <v>72.7</v>
      </c>
      <c r="EV135">
        <v>34.200000000000003</v>
      </c>
      <c r="EW135">
        <v>38.865299999999998</v>
      </c>
      <c r="EX135">
        <v>57.974499999999999</v>
      </c>
      <c r="EY135">
        <v>-2.9367000000000001</v>
      </c>
      <c r="EZ135">
        <v>2</v>
      </c>
      <c r="FA135">
        <v>0.44707799999999998</v>
      </c>
      <c r="FB135">
        <v>0.47312100000000001</v>
      </c>
      <c r="FC135">
        <v>20.270499999999998</v>
      </c>
      <c r="FD135">
        <v>5.2175900000000004</v>
      </c>
      <c r="FE135">
        <v>12.004300000000001</v>
      </c>
      <c r="FF135">
        <v>4.9865500000000003</v>
      </c>
      <c r="FG135">
        <v>3.2844500000000001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1.8622700000000001</v>
      </c>
      <c r="FN135">
        <v>1.8642799999999999</v>
      </c>
      <c r="FO135">
        <v>1.8603499999999999</v>
      </c>
      <c r="FP135">
        <v>1.86107</v>
      </c>
      <c r="FQ135">
        <v>1.8602000000000001</v>
      </c>
      <c r="FR135">
        <v>1.86188</v>
      </c>
      <c r="FS135">
        <v>1.8584000000000001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-4.9619999999999997</v>
      </c>
      <c r="GH135">
        <v>0.1525</v>
      </c>
      <c r="GI135">
        <v>-3.43048097447471</v>
      </c>
      <c r="GJ135">
        <v>-2.7043828418459848E-3</v>
      </c>
      <c r="GK135">
        <v>1.1637646390227569E-6</v>
      </c>
      <c r="GL135">
        <v>-2.7935288173591201E-10</v>
      </c>
      <c r="GM135">
        <v>0.15243500000000409</v>
      </c>
      <c r="GN135">
        <v>0</v>
      </c>
      <c r="GO135">
        <v>0</v>
      </c>
      <c r="GP135">
        <v>0</v>
      </c>
      <c r="GQ135">
        <v>5</v>
      </c>
      <c r="GR135">
        <v>2087</v>
      </c>
      <c r="GS135">
        <v>4</v>
      </c>
      <c r="GT135">
        <v>31</v>
      </c>
      <c r="GU135">
        <v>82.5</v>
      </c>
      <c r="GV135">
        <v>82.5</v>
      </c>
      <c r="GW135">
        <v>2.3034699999999999</v>
      </c>
      <c r="GX135">
        <v>2.5341800000000001</v>
      </c>
      <c r="GY135">
        <v>2.04834</v>
      </c>
      <c r="GZ135">
        <v>2.6184099999999999</v>
      </c>
      <c r="HA135">
        <v>2.1972700000000001</v>
      </c>
      <c r="HB135">
        <v>2.33643</v>
      </c>
      <c r="HC135">
        <v>39.767299999999999</v>
      </c>
      <c r="HD135">
        <v>13.851800000000001</v>
      </c>
      <c r="HE135">
        <v>18</v>
      </c>
      <c r="HF135">
        <v>705.44899999999996</v>
      </c>
      <c r="HG135">
        <v>753.91800000000001</v>
      </c>
      <c r="HH135">
        <v>31.0002</v>
      </c>
      <c r="HI135">
        <v>33.089100000000002</v>
      </c>
      <c r="HJ135">
        <v>30.0001</v>
      </c>
      <c r="HK135">
        <v>32.950800000000001</v>
      </c>
      <c r="HL135">
        <v>32.941499999999998</v>
      </c>
      <c r="HM135">
        <v>46.091799999999999</v>
      </c>
      <c r="HN135">
        <v>10.169700000000001</v>
      </c>
      <c r="HO135">
        <v>100</v>
      </c>
      <c r="HP135">
        <v>31</v>
      </c>
      <c r="HQ135">
        <v>802.86900000000003</v>
      </c>
      <c r="HR135">
        <v>35.1873</v>
      </c>
      <c r="HS135">
        <v>99.204599999999999</v>
      </c>
      <c r="HT135">
        <v>98.198099999999997</v>
      </c>
    </row>
    <row r="136" spans="1:228" x14ac:dyDescent="0.2">
      <c r="A136">
        <v>121</v>
      </c>
      <c r="B136">
        <v>1670959449.5</v>
      </c>
      <c r="C136">
        <v>478.90000009536737</v>
      </c>
      <c r="D136" t="s">
        <v>601</v>
      </c>
      <c r="E136" t="s">
        <v>602</v>
      </c>
      <c r="F136">
        <v>4</v>
      </c>
      <c r="G136">
        <v>1670959447.5</v>
      </c>
      <c r="H136">
        <f t="shared" si="34"/>
        <v>1.7444835122083289E-3</v>
      </c>
      <c r="I136">
        <f t="shared" si="35"/>
        <v>1.7444835122083289</v>
      </c>
      <c r="J136">
        <f t="shared" si="36"/>
        <v>17.601107639129999</v>
      </c>
      <c r="K136">
        <f t="shared" si="37"/>
        <v>776.90099999999995</v>
      </c>
      <c r="L136">
        <f t="shared" si="38"/>
        <v>495.0663384702018</v>
      </c>
      <c r="M136">
        <f t="shared" si="39"/>
        <v>50.083515265856157</v>
      </c>
      <c r="N136">
        <f t="shared" si="40"/>
        <v>78.595392314076534</v>
      </c>
      <c r="O136">
        <f t="shared" si="41"/>
        <v>0.1076985000279566</v>
      </c>
      <c r="P136">
        <f t="shared" si="42"/>
        <v>3.6804793791410471</v>
      </c>
      <c r="Q136">
        <f t="shared" si="43"/>
        <v>0.10597786014990317</v>
      </c>
      <c r="R136">
        <f t="shared" si="44"/>
        <v>6.6388465359737636E-2</v>
      </c>
      <c r="S136">
        <f t="shared" si="45"/>
        <v>226.10592823603176</v>
      </c>
      <c r="T136">
        <f t="shared" si="46"/>
        <v>34.176756396033845</v>
      </c>
      <c r="U136">
        <f t="shared" si="47"/>
        <v>33.591771428571427</v>
      </c>
      <c r="V136">
        <f t="shared" si="48"/>
        <v>5.2225419655265863</v>
      </c>
      <c r="W136">
        <f t="shared" si="49"/>
        <v>69.987605471809005</v>
      </c>
      <c r="X136">
        <f t="shared" si="50"/>
        <v>3.6301390687484587</v>
      </c>
      <c r="Y136">
        <f t="shared" si="51"/>
        <v>5.1868313600337101</v>
      </c>
      <c r="Z136">
        <f t="shared" si="52"/>
        <v>1.5924028967781276</v>
      </c>
      <c r="AA136">
        <f t="shared" si="53"/>
        <v>-76.931722888387313</v>
      </c>
      <c r="AB136">
        <f t="shared" si="54"/>
        <v>-24.323703125676648</v>
      </c>
      <c r="AC136">
        <f t="shared" si="55"/>
        <v>-1.5214494244293799</v>
      </c>
      <c r="AD136">
        <f t="shared" si="56"/>
        <v>123.32905279753842</v>
      </c>
      <c r="AE136">
        <f t="shared" si="57"/>
        <v>41.221058365918417</v>
      </c>
      <c r="AF136">
        <f t="shared" si="58"/>
        <v>1.7366060757977198</v>
      </c>
      <c r="AG136">
        <f t="shared" si="59"/>
        <v>17.601107639129999</v>
      </c>
      <c r="AH136">
        <v>822.7832336915734</v>
      </c>
      <c r="AI136">
        <v>808.42930303030255</v>
      </c>
      <c r="AJ136">
        <v>1.7370744200819519</v>
      </c>
      <c r="AK136">
        <v>63.959090836484933</v>
      </c>
      <c r="AL136">
        <f t="shared" si="60"/>
        <v>1.7444835122083289</v>
      </c>
      <c r="AM136">
        <v>35.186059473945598</v>
      </c>
      <c r="AN136">
        <v>35.884964242424239</v>
      </c>
      <c r="AO136">
        <v>-5.1280044969634479E-5</v>
      </c>
      <c r="AP136">
        <v>94.062117317295773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47264.951613765785</v>
      </c>
      <c r="AV136">
        <f t="shared" si="64"/>
        <v>1199.941428571429</v>
      </c>
      <c r="AW136">
        <f t="shared" si="65"/>
        <v>1025.8758135937992</v>
      </c>
      <c r="AX136">
        <f t="shared" si="66"/>
        <v>0.85493824045656885</v>
      </c>
      <c r="AY136">
        <f t="shared" si="67"/>
        <v>0.18843080408117799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1670959447.5</v>
      </c>
      <c r="BF136">
        <v>776.90099999999995</v>
      </c>
      <c r="BG136">
        <v>794.5835714285713</v>
      </c>
      <c r="BH136">
        <v>35.88325714285714</v>
      </c>
      <c r="BI136">
        <v>35.187800000000003</v>
      </c>
      <c r="BJ136">
        <v>781.86814285714274</v>
      </c>
      <c r="BK136">
        <v>35.730828571428567</v>
      </c>
      <c r="BL136">
        <v>650.01642857142849</v>
      </c>
      <c r="BM136">
        <v>101.06528571428569</v>
      </c>
      <c r="BN136">
        <v>9.9975128571428568E-2</v>
      </c>
      <c r="BO136">
        <v>33.469185714285722</v>
      </c>
      <c r="BP136">
        <v>33.591771428571427</v>
      </c>
      <c r="BQ136">
        <v>999.89999999999986</v>
      </c>
      <c r="BR136">
        <v>0</v>
      </c>
      <c r="BS136">
        <v>0</v>
      </c>
      <c r="BT136">
        <v>9008.5728571428572</v>
      </c>
      <c r="BU136">
        <v>0</v>
      </c>
      <c r="BV136">
        <v>1519.971428571429</v>
      </c>
      <c r="BW136">
        <v>-17.68254285714286</v>
      </c>
      <c r="BX136">
        <v>805.81614285714284</v>
      </c>
      <c r="BY136">
        <v>823.56299999999999</v>
      </c>
      <c r="BZ136">
        <v>0.69545028571428558</v>
      </c>
      <c r="CA136">
        <v>794.5835714285713</v>
      </c>
      <c r="CB136">
        <v>35.187800000000003</v>
      </c>
      <c r="CC136">
        <v>3.6265557142857139</v>
      </c>
      <c r="CD136">
        <v>3.55627</v>
      </c>
      <c r="CE136">
        <v>27.224171428571431</v>
      </c>
      <c r="CF136">
        <v>26.890828571428571</v>
      </c>
      <c r="CG136">
        <v>1199.941428571429</v>
      </c>
      <c r="CH136">
        <v>0.49997528571428568</v>
      </c>
      <c r="CI136">
        <v>0.50002471428571438</v>
      </c>
      <c r="CJ136">
        <v>0</v>
      </c>
      <c r="CK136">
        <v>728.09100000000012</v>
      </c>
      <c r="CL136">
        <v>4.9990899999999998</v>
      </c>
      <c r="CM136">
        <v>7932.5371428571443</v>
      </c>
      <c r="CN136">
        <v>9557.3014285714289</v>
      </c>
      <c r="CO136">
        <v>43.936999999999998</v>
      </c>
      <c r="CP136">
        <v>46.625</v>
      </c>
      <c r="CQ136">
        <v>44.811999999999998</v>
      </c>
      <c r="CR136">
        <v>45.5</v>
      </c>
      <c r="CS136">
        <v>45.311999999999998</v>
      </c>
      <c r="CT136">
        <v>597.44142857142845</v>
      </c>
      <c r="CU136">
        <v>597.5</v>
      </c>
      <c r="CV136">
        <v>0</v>
      </c>
      <c r="CW136">
        <v>1670959481.8</v>
      </c>
      <c r="CX136">
        <v>0</v>
      </c>
      <c r="CY136">
        <v>1670954496.5999999</v>
      </c>
      <c r="CZ136" t="s">
        <v>356</v>
      </c>
      <c r="DA136">
        <v>1670954495.5999999</v>
      </c>
      <c r="DB136">
        <v>1670954496.5999999</v>
      </c>
      <c r="DC136">
        <v>16</v>
      </c>
      <c r="DD136">
        <v>-7.6999999999999999E-2</v>
      </c>
      <c r="DE136">
        <v>-1.0999999999999999E-2</v>
      </c>
      <c r="DF136">
        <v>-4.38</v>
      </c>
      <c r="DG136">
        <v>0.152</v>
      </c>
      <c r="DH136">
        <v>415</v>
      </c>
      <c r="DI136">
        <v>32</v>
      </c>
      <c r="DJ136">
        <v>0.4</v>
      </c>
      <c r="DK136">
        <v>0.41</v>
      </c>
      <c r="DL136">
        <v>-17.511112195121949</v>
      </c>
      <c r="DM136">
        <v>-1.051743060640435</v>
      </c>
      <c r="DN136">
        <v>0.10662873175952541</v>
      </c>
      <c r="DO136">
        <v>0</v>
      </c>
      <c r="DP136">
        <v>0.70034746341463416</v>
      </c>
      <c r="DQ136">
        <v>-2.1577985561389439E-2</v>
      </c>
      <c r="DR136">
        <v>2.8330450229955839E-3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365</v>
      </c>
      <c r="EA136">
        <v>3.2967499999999998</v>
      </c>
      <c r="EB136">
        <v>2.6253000000000002</v>
      </c>
      <c r="EC136">
        <v>0.159166</v>
      </c>
      <c r="ED136">
        <v>0.159694</v>
      </c>
      <c r="EE136">
        <v>0.14451800000000001</v>
      </c>
      <c r="EF136">
        <v>0.141068</v>
      </c>
      <c r="EG136">
        <v>25443.200000000001</v>
      </c>
      <c r="EH136">
        <v>25867.8</v>
      </c>
      <c r="EI136">
        <v>28154.2</v>
      </c>
      <c r="EJ136">
        <v>29631.200000000001</v>
      </c>
      <c r="EK136">
        <v>33145.300000000003</v>
      </c>
      <c r="EL136">
        <v>35328</v>
      </c>
      <c r="EM136">
        <v>39739</v>
      </c>
      <c r="EN136">
        <v>42341.9</v>
      </c>
      <c r="EO136">
        <v>2.2270799999999999</v>
      </c>
      <c r="EP136">
        <v>2.19292</v>
      </c>
      <c r="EQ136">
        <v>0.11372599999999999</v>
      </c>
      <c r="ER136">
        <v>0</v>
      </c>
      <c r="ES136">
        <v>31.7501</v>
      </c>
      <c r="ET136">
        <v>999.9</v>
      </c>
      <c r="EU136">
        <v>72.7</v>
      </c>
      <c r="EV136">
        <v>34.200000000000003</v>
      </c>
      <c r="EW136">
        <v>38.865699999999997</v>
      </c>
      <c r="EX136">
        <v>57.734499999999997</v>
      </c>
      <c r="EY136">
        <v>-2.9967999999999999</v>
      </c>
      <c r="EZ136">
        <v>2</v>
      </c>
      <c r="FA136">
        <v>0.44721499999999997</v>
      </c>
      <c r="FB136">
        <v>0.47081400000000001</v>
      </c>
      <c r="FC136">
        <v>20.270299999999999</v>
      </c>
      <c r="FD136">
        <v>5.2174399999999999</v>
      </c>
      <c r="FE136">
        <v>12.004899999999999</v>
      </c>
      <c r="FF136">
        <v>4.9861500000000003</v>
      </c>
      <c r="FG136">
        <v>3.2844500000000001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1.8622799999999999</v>
      </c>
      <c r="FN136">
        <v>1.86425</v>
      </c>
      <c r="FO136">
        <v>1.8603400000000001</v>
      </c>
      <c r="FP136">
        <v>1.8610800000000001</v>
      </c>
      <c r="FQ136">
        <v>1.8602000000000001</v>
      </c>
      <c r="FR136">
        <v>1.86188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-4.9720000000000004</v>
      </c>
      <c r="GH136">
        <v>0.1525</v>
      </c>
      <c r="GI136">
        <v>-3.43048097447471</v>
      </c>
      <c r="GJ136">
        <v>-2.7043828418459848E-3</v>
      </c>
      <c r="GK136">
        <v>1.1637646390227569E-6</v>
      </c>
      <c r="GL136">
        <v>-2.7935288173591201E-10</v>
      </c>
      <c r="GM136">
        <v>0.15243500000000409</v>
      </c>
      <c r="GN136">
        <v>0</v>
      </c>
      <c r="GO136">
        <v>0</v>
      </c>
      <c r="GP136">
        <v>0</v>
      </c>
      <c r="GQ136">
        <v>5</v>
      </c>
      <c r="GR136">
        <v>2087</v>
      </c>
      <c r="GS136">
        <v>4</v>
      </c>
      <c r="GT136">
        <v>31</v>
      </c>
      <c r="GU136">
        <v>82.6</v>
      </c>
      <c r="GV136">
        <v>82.5</v>
      </c>
      <c r="GW136">
        <v>2.31934</v>
      </c>
      <c r="GX136">
        <v>2.5427200000000001</v>
      </c>
      <c r="GY136">
        <v>2.04834</v>
      </c>
      <c r="GZ136">
        <v>2.6184099999999999</v>
      </c>
      <c r="HA136">
        <v>2.1972700000000001</v>
      </c>
      <c r="HB136">
        <v>2.33643</v>
      </c>
      <c r="HC136">
        <v>39.767299999999999</v>
      </c>
      <c r="HD136">
        <v>13.8256</v>
      </c>
      <c r="HE136">
        <v>18</v>
      </c>
      <c r="HF136">
        <v>705.596</v>
      </c>
      <c r="HG136">
        <v>754.11199999999997</v>
      </c>
      <c r="HH136">
        <v>30.999700000000001</v>
      </c>
      <c r="HI136">
        <v>33.090299999999999</v>
      </c>
      <c r="HJ136">
        <v>30.0002</v>
      </c>
      <c r="HK136">
        <v>32.950800000000001</v>
      </c>
      <c r="HL136">
        <v>32.941499999999998</v>
      </c>
      <c r="HM136">
        <v>46.405299999999997</v>
      </c>
      <c r="HN136">
        <v>10.169700000000001</v>
      </c>
      <c r="HO136">
        <v>100</v>
      </c>
      <c r="HP136">
        <v>31</v>
      </c>
      <c r="HQ136">
        <v>809.548</v>
      </c>
      <c r="HR136">
        <v>35.1873</v>
      </c>
      <c r="HS136">
        <v>99.204800000000006</v>
      </c>
      <c r="HT136">
        <v>98.197999999999993</v>
      </c>
    </row>
    <row r="137" spans="1:228" x14ac:dyDescent="0.2">
      <c r="A137">
        <v>122</v>
      </c>
      <c r="B137">
        <v>1670959453.5</v>
      </c>
      <c r="C137">
        <v>482.90000009536737</v>
      </c>
      <c r="D137" t="s">
        <v>603</v>
      </c>
      <c r="E137" t="s">
        <v>604</v>
      </c>
      <c r="F137">
        <v>4</v>
      </c>
      <c r="G137">
        <v>1670959451.1875</v>
      </c>
      <c r="H137">
        <f t="shared" si="34"/>
        <v>1.7308273094723766E-3</v>
      </c>
      <c r="I137">
        <f t="shared" si="35"/>
        <v>1.7308273094723767</v>
      </c>
      <c r="J137">
        <f t="shared" si="36"/>
        <v>17.869213353595821</v>
      </c>
      <c r="K137">
        <f t="shared" si="37"/>
        <v>783.06675000000007</v>
      </c>
      <c r="L137">
        <f t="shared" si="38"/>
        <v>494.78577427898176</v>
      </c>
      <c r="M137">
        <f t="shared" si="39"/>
        <v>50.05478994861452</v>
      </c>
      <c r="N137">
        <f t="shared" si="40"/>
        <v>79.218610810127487</v>
      </c>
      <c r="O137">
        <f t="shared" si="41"/>
        <v>0.10676429526993655</v>
      </c>
      <c r="P137">
        <f t="shared" si="42"/>
        <v>3.6849212330084642</v>
      </c>
      <c r="Q137">
        <f t="shared" si="43"/>
        <v>0.10507512757779632</v>
      </c>
      <c r="R137">
        <f t="shared" si="44"/>
        <v>6.5821493525153582E-2</v>
      </c>
      <c r="S137">
        <f t="shared" si="45"/>
        <v>226.1209661108509</v>
      </c>
      <c r="T137">
        <f t="shared" si="46"/>
        <v>34.172570041927628</v>
      </c>
      <c r="U137">
        <f t="shared" si="47"/>
        <v>33.595824999999998</v>
      </c>
      <c r="V137">
        <f t="shared" si="48"/>
        <v>5.2237264602295248</v>
      </c>
      <c r="W137">
        <f t="shared" si="49"/>
        <v>70.014240195099575</v>
      </c>
      <c r="X137">
        <f t="shared" si="50"/>
        <v>3.6302374722854078</v>
      </c>
      <c r="Y137">
        <f t="shared" si="51"/>
        <v>5.184998740498358</v>
      </c>
      <c r="Z137">
        <f t="shared" si="52"/>
        <v>1.593488987944117</v>
      </c>
      <c r="AA137">
        <f t="shared" si="53"/>
        <v>-76.329484347731807</v>
      </c>
      <c r="AB137">
        <f t="shared" si="54"/>
        <v>-26.412042903680163</v>
      </c>
      <c r="AC137">
        <f t="shared" si="55"/>
        <v>-1.6500655838076461</v>
      </c>
      <c r="AD137">
        <f t="shared" si="56"/>
        <v>121.72937327563129</v>
      </c>
      <c r="AE137">
        <f t="shared" si="57"/>
        <v>41.315338733035148</v>
      </c>
      <c r="AF137">
        <f t="shared" si="58"/>
        <v>1.728447842777979</v>
      </c>
      <c r="AG137">
        <f t="shared" si="59"/>
        <v>17.869213353595821</v>
      </c>
      <c r="AH137">
        <v>829.77024216852385</v>
      </c>
      <c r="AI137">
        <v>815.342127272727</v>
      </c>
      <c r="AJ137">
        <v>1.7263441113617091</v>
      </c>
      <c r="AK137">
        <v>63.959090836484933</v>
      </c>
      <c r="AL137">
        <f t="shared" si="60"/>
        <v>1.7308273094723767</v>
      </c>
      <c r="AM137">
        <v>35.190650219407829</v>
      </c>
      <c r="AN137">
        <v>35.883767878787872</v>
      </c>
      <c r="AO137">
        <v>8.4156931608973547E-6</v>
      </c>
      <c r="AP137">
        <v>94.062117317295773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47345.209182863997</v>
      </c>
      <c r="AV137">
        <f t="shared" si="64"/>
        <v>1200.0225</v>
      </c>
      <c r="AW137">
        <f t="shared" si="65"/>
        <v>1025.9450010937053</v>
      </c>
      <c r="AX137">
        <f t="shared" si="66"/>
        <v>0.85493813748800973</v>
      </c>
      <c r="AY137">
        <f t="shared" si="67"/>
        <v>0.18843060535185874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1670959451.1875</v>
      </c>
      <c r="BF137">
        <v>783.06675000000007</v>
      </c>
      <c r="BG137">
        <v>800.79087500000003</v>
      </c>
      <c r="BH137">
        <v>35.884475000000002</v>
      </c>
      <c r="BI137">
        <v>35.192262499999998</v>
      </c>
      <c r="BJ137">
        <v>788.04237499999999</v>
      </c>
      <c r="BK137">
        <v>35.732050000000001</v>
      </c>
      <c r="BL137">
        <v>649.99450000000002</v>
      </c>
      <c r="BM137">
        <v>101.06462500000001</v>
      </c>
      <c r="BN137">
        <v>9.9944699999999997E-2</v>
      </c>
      <c r="BO137">
        <v>33.462874999999997</v>
      </c>
      <c r="BP137">
        <v>33.595824999999998</v>
      </c>
      <c r="BQ137">
        <v>999.9</v>
      </c>
      <c r="BR137">
        <v>0</v>
      </c>
      <c r="BS137">
        <v>0</v>
      </c>
      <c r="BT137">
        <v>9023.9837499999994</v>
      </c>
      <c r="BU137">
        <v>0</v>
      </c>
      <c r="BV137">
        <v>1509.7662499999999</v>
      </c>
      <c r="BW137">
        <v>-17.7241</v>
      </c>
      <c r="BX137">
        <v>812.21250000000009</v>
      </c>
      <c r="BY137">
        <v>830.00062500000001</v>
      </c>
      <c r="BZ137">
        <v>0.69222499999999998</v>
      </c>
      <c r="CA137">
        <v>800.79087500000003</v>
      </c>
      <c r="CB137">
        <v>35.192262499999998</v>
      </c>
      <c r="CC137">
        <v>3.626655</v>
      </c>
      <c r="CD137">
        <v>3.5566949999999999</v>
      </c>
      <c r="CE137">
        <v>27.224625</v>
      </c>
      <c r="CF137">
        <v>26.892837499999999</v>
      </c>
      <c r="CG137">
        <v>1200.0225</v>
      </c>
      <c r="CH137">
        <v>0.49997924999999999</v>
      </c>
      <c r="CI137">
        <v>0.50002075000000001</v>
      </c>
      <c r="CJ137">
        <v>0</v>
      </c>
      <c r="CK137">
        <v>729.10887500000001</v>
      </c>
      <c r="CL137">
        <v>4.9990899999999998</v>
      </c>
      <c r="CM137">
        <v>7942.57</v>
      </c>
      <c r="CN137">
        <v>9557.9775000000009</v>
      </c>
      <c r="CO137">
        <v>43.936999999999998</v>
      </c>
      <c r="CP137">
        <v>46.625</v>
      </c>
      <c r="CQ137">
        <v>44.835625</v>
      </c>
      <c r="CR137">
        <v>45.5</v>
      </c>
      <c r="CS137">
        <v>45.311999999999998</v>
      </c>
      <c r="CT137">
        <v>597.48624999999993</v>
      </c>
      <c r="CU137">
        <v>597.53625</v>
      </c>
      <c r="CV137">
        <v>0</v>
      </c>
      <c r="CW137">
        <v>1670959486</v>
      </c>
      <c r="CX137">
        <v>0</v>
      </c>
      <c r="CY137">
        <v>1670954496.5999999</v>
      </c>
      <c r="CZ137" t="s">
        <v>356</v>
      </c>
      <c r="DA137">
        <v>1670954495.5999999</v>
      </c>
      <c r="DB137">
        <v>1670954496.5999999</v>
      </c>
      <c r="DC137">
        <v>16</v>
      </c>
      <c r="DD137">
        <v>-7.6999999999999999E-2</v>
      </c>
      <c r="DE137">
        <v>-1.0999999999999999E-2</v>
      </c>
      <c r="DF137">
        <v>-4.38</v>
      </c>
      <c r="DG137">
        <v>0.152</v>
      </c>
      <c r="DH137">
        <v>415</v>
      </c>
      <c r="DI137">
        <v>32</v>
      </c>
      <c r="DJ137">
        <v>0.4</v>
      </c>
      <c r="DK137">
        <v>0.41</v>
      </c>
      <c r="DL137">
        <v>-17.575480487804882</v>
      </c>
      <c r="DM137">
        <v>-1.053748929510697</v>
      </c>
      <c r="DN137">
        <v>0.10612510385415259</v>
      </c>
      <c r="DO137">
        <v>0</v>
      </c>
      <c r="DP137">
        <v>0.69815736585365862</v>
      </c>
      <c r="DQ137">
        <v>-2.236501034021866E-2</v>
      </c>
      <c r="DR137">
        <v>2.930242491889213E-3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365</v>
      </c>
      <c r="EA137">
        <v>3.2967200000000001</v>
      </c>
      <c r="EB137">
        <v>2.62548</v>
      </c>
      <c r="EC137">
        <v>0.16006000000000001</v>
      </c>
      <c r="ED137">
        <v>0.160584</v>
      </c>
      <c r="EE137">
        <v>0.144508</v>
      </c>
      <c r="EF137">
        <v>0.14107600000000001</v>
      </c>
      <c r="EG137">
        <v>25415.8</v>
      </c>
      <c r="EH137">
        <v>25840.9</v>
      </c>
      <c r="EI137">
        <v>28153.9</v>
      </c>
      <c r="EJ137">
        <v>29631.8</v>
      </c>
      <c r="EK137">
        <v>33145.1</v>
      </c>
      <c r="EL137">
        <v>35328.6</v>
      </c>
      <c r="EM137">
        <v>39738.199999999997</v>
      </c>
      <c r="EN137">
        <v>42342.9</v>
      </c>
      <c r="EO137">
        <v>2.2269999999999999</v>
      </c>
      <c r="EP137">
        <v>2.1928800000000002</v>
      </c>
      <c r="EQ137">
        <v>0.11402</v>
      </c>
      <c r="ER137">
        <v>0</v>
      </c>
      <c r="ES137">
        <v>31.7456</v>
      </c>
      <c r="ET137">
        <v>999.9</v>
      </c>
      <c r="EU137">
        <v>72.7</v>
      </c>
      <c r="EV137">
        <v>34.299999999999997</v>
      </c>
      <c r="EW137">
        <v>39.084000000000003</v>
      </c>
      <c r="EX137">
        <v>57.884500000000003</v>
      </c>
      <c r="EY137">
        <v>-2.8004799999999999</v>
      </c>
      <c r="EZ137">
        <v>2</v>
      </c>
      <c r="FA137">
        <v>0.44719999999999999</v>
      </c>
      <c r="FB137">
        <v>0.46804499999999999</v>
      </c>
      <c r="FC137">
        <v>20.270499999999998</v>
      </c>
      <c r="FD137">
        <v>5.2193899999999998</v>
      </c>
      <c r="FE137">
        <v>12.004300000000001</v>
      </c>
      <c r="FF137">
        <v>4.9865000000000004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1.86222</v>
      </c>
      <c r="FN137">
        <v>1.8642099999999999</v>
      </c>
      <c r="FO137">
        <v>1.8603499999999999</v>
      </c>
      <c r="FP137">
        <v>1.8610500000000001</v>
      </c>
      <c r="FQ137">
        <v>1.8602000000000001</v>
      </c>
      <c r="FR137">
        <v>1.86188</v>
      </c>
      <c r="FS137">
        <v>1.8584000000000001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-4.9809999999999999</v>
      </c>
      <c r="GH137">
        <v>0.15240000000000001</v>
      </c>
      <c r="GI137">
        <v>-3.43048097447471</v>
      </c>
      <c r="GJ137">
        <v>-2.7043828418459848E-3</v>
      </c>
      <c r="GK137">
        <v>1.1637646390227569E-6</v>
      </c>
      <c r="GL137">
        <v>-2.7935288173591201E-10</v>
      </c>
      <c r="GM137">
        <v>0.15243500000000409</v>
      </c>
      <c r="GN137">
        <v>0</v>
      </c>
      <c r="GO137">
        <v>0</v>
      </c>
      <c r="GP137">
        <v>0</v>
      </c>
      <c r="GQ137">
        <v>5</v>
      </c>
      <c r="GR137">
        <v>2087</v>
      </c>
      <c r="GS137">
        <v>4</v>
      </c>
      <c r="GT137">
        <v>31</v>
      </c>
      <c r="GU137">
        <v>82.6</v>
      </c>
      <c r="GV137">
        <v>82.6</v>
      </c>
      <c r="GW137">
        <v>2.33521</v>
      </c>
      <c r="GX137">
        <v>2.5305200000000001</v>
      </c>
      <c r="GY137">
        <v>2.04834</v>
      </c>
      <c r="GZ137">
        <v>2.6184099999999999</v>
      </c>
      <c r="HA137">
        <v>2.1972700000000001</v>
      </c>
      <c r="HB137">
        <v>2.32178</v>
      </c>
      <c r="HC137">
        <v>39.767299999999999</v>
      </c>
      <c r="HD137">
        <v>13.8256</v>
      </c>
      <c r="HE137">
        <v>18</v>
      </c>
      <c r="HF137">
        <v>705.53300000000002</v>
      </c>
      <c r="HG137">
        <v>754.07600000000002</v>
      </c>
      <c r="HH137">
        <v>30.999500000000001</v>
      </c>
      <c r="HI137">
        <v>33.091999999999999</v>
      </c>
      <c r="HJ137">
        <v>30.0002</v>
      </c>
      <c r="HK137">
        <v>32.950800000000001</v>
      </c>
      <c r="HL137">
        <v>32.942500000000003</v>
      </c>
      <c r="HM137">
        <v>46.714700000000001</v>
      </c>
      <c r="HN137">
        <v>10.169700000000001</v>
      </c>
      <c r="HO137">
        <v>100</v>
      </c>
      <c r="HP137">
        <v>31</v>
      </c>
      <c r="HQ137">
        <v>816.22699999999998</v>
      </c>
      <c r="HR137">
        <v>35.1873</v>
      </c>
      <c r="HS137">
        <v>99.203299999999999</v>
      </c>
      <c r="HT137">
        <v>98.200199999999995</v>
      </c>
    </row>
    <row r="138" spans="1:228" x14ac:dyDescent="0.2">
      <c r="A138">
        <v>123</v>
      </c>
      <c r="B138">
        <v>1670959457.5</v>
      </c>
      <c r="C138">
        <v>486.90000009536737</v>
      </c>
      <c r="D138" t="s">
        <v>605</v>
      </c>
      <c r="E138" t="s">
        <v>606</v>
      </c>
      <c r="F138">
        <v>4</v>
      </c>
      <c r="G138">
        <v>1670959455.5</v>
      </c>
      <c r="H138">
        <f t="shared" si="34"/>
        <v>1.7240796371693057E-3</v>
      </c>
      <c r="I138">
        <f t="shared" si="35"/>
        <v>1.7240796371693057</v>
      </c>
      <c r="J138">
        <f t="shared" si="36"/>
        <v>18.201369493668377</v>
      </c>
      <c r="K138">
        <f t="shared" si="37"/>
        <v>790.24771428571432</v>
      </c>
      <c r="L138">
        <f t="shared" si="38"/>
        <v>496.20611734843493</v>
      </c>
      <c r="M138">
        <f t="shared" si="39"/>
        <v>50.197600838986865</v>
      </c>
      <c r="N138">
        <f t="shared" si="40"/>
        <v>79.943672475486338</v>
      </c>
      <c r="O138">
        <f t="shared" si="41"/>
        <v>0.10652104568560207</v>
      </c>
      <c r="P138">
        <f t="shared" si="42"/>
        <v>3.6790984736549199</v>
      </c>
      <c r="Q138">
        <f t="shared" si="43"/>
        <v>0.10483688505531448</v>
      </c>
      <c r="R138">
        <f t="shared" si="44"/>
        <v>6.5672150207464711E-2</v>
      </c>
      <c r="S138">
        <f t="shared" si="45"/>
        <v>226.11189652137273</v>
      </c>
      <c r="T138">
        <f t="shared" si="46"/>
        <v>34.170894185896323</v>
      </c>
      <c r="U138">
        <f t="shared" si="47"/>
        <v>33.586842857142862</v>
      </c>
      <c r="V138">
        <f t="shared" si="48"/>
        <v>5.2211021016524546</v>
      </c>
      <c r="W138">
        <f t="shared" si="49"/>
        <v>70.030103686555478</v>
      </c>
      <c r="X138">
        <f t="shared" si="50"/>
        <v>3.6302256784423377</v>
      </c>
      <c r="Y138">
        <f t="shared" si="51"/>
        <v>5.1838073733129084</v>
      </c>
      <c r="Z138">
        <f t="shared" si="52"/>
        <v>1.5908764232101169</v>
      </c>
      <c r="AA138">
        <f t="shared" si="53"/>
        <v>-76.031911999166383</v>
      </c>
      <c r="AB138">
        <f t="shared" si="54"/>
        <v>-25.402654967332602</v>
      </c>
      <c r="AC138">
        <f t="shared" si="55"/>
        <v>-1.5894149971846214</v>
      </c>
      <c r="AD138">
        <f t="shared" si="56"/>
        <v>123.08791455768912</v>
      </c>
      <c r="AE138">
        <f t="shared" si="57"/>
        <v>41.469295070007938</v>
      </c>
      <c r="AF138">
        <f t="shared" si="58"/>
        <v>1.7130922463428389</v>
      </c>
      <c r="AG138">
        <f t="shared" si="59"/>
        <v>18.201369493668377</v>
      </c>
      <c r="AH138">
        <v>836.75630701072453</v>
      </c>
      <c r="AI138">
        <v>822.2306484848483</v>
      </c>
      <c r="AJ138">
        <v>1.715022635914744</v>
      </c>
      <c r="AK138">
        <v>63.959090836484933</v>
      </c>
      <c r="AL138">
        <f t="shared" si="60"/>
        <v>1.7240796371693057</v>
      </c>
      <c r="AM138">
        <v>35.196334169256829</v>
      </c>
      <c r="AN138">
        <v>35.886734545454537</v>
      </c>
      <c r="AO138">
        <v>-3.0990572635179312E-7</v>
      </c>
      <c r="AP138">
        <v>94.062117317295773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47241.893430626478</v>
      </c>
      <c r="AV138">
        <f t="shared" si="64"/>
        <v>1199.975714285714</v>
      </c>
      <c r="AW138">
        <f t="shared" si="65"/>
        <v>1025.9048707364623</v>
      </c>
      <c r="AX138">
        <f t="shared" si="66"/>
        <v>0.85493802793095075</v>
      </c>
      <c r="AY138">
        <f t="shared" si="67"/>
        <v>0.18843039390673494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1670959455.5</v>
      </c>
      <c r="BF138">
        <v>790.24771428571432</v>
      </c>
      <c r="BG138">
        <v>808.03428571428572</v>
      </c>
      <c r="BH138">
        <v>35.884985714285719</v>
      </c>
      <c r="BI138">
        <v>35.198985714285712</v>
      </c>
      <c r="BJ138">
        <v>795.23328571428567</v>
      </c>
      <c r="BK138">
        <v>35.732571428571433</v>
      </c>
      <c r="BL138">
        <v>650.05371428571436</v>
      </c>
      <c r="BM138">
        <v>101.0628571428571</v>
      </c>
      <c r="BN138">
        <v>9.9944128571428564E-2</v>
      </c>
      <c r="BO138">
        <v>33.458771428571431</v>
      </c>
      <c r="BP138">
        <v>33.586842857142862</v>
      </c>
      <c r="BQ138">
        <v>999.89999999999986</v>
      </c>
      <c r="BR138">
        <v>0</v>
      </c>
      <c r="BS138">
        <v>0</v>
      </c>
      <c r="BT138">
        <v>9004.0185714285708</v>
      </c>
      <c r="BU138">
        <v>0</v>
      </c>
      <c r="BV138">
        <v>1500.502857142857</v>
      </c>
      <c r="BW138">
        <v>-17.7867</v>
      </c>
      <c r="BX138">
        <v>819.66085714285714</v>
      </c>
      <c r="BY138">
        <v>837.51371428571417</v>
      </c>
      <c r="BZ138">
        <v>0.68601442857142858</v>
      </c>
      <c r="CA138">
        <v>808.03428571428572</v>
      </c>
      <c r="CB138">
        <v>35.198985714285712</v>
      </c>
      <c r="CC138">
        <v>3.6266414285714288</v>
      </c>
      <c r="CD138">
        <v>3.5573100000000002</v>
      </c>
      <c r="CE138">
        <v>27.22458571428572</v>
      </c>
      <c r="CF138">
        <v>26.895771428571429</v>
      </c>
      <c r="CG138">
        <v>1199.975714285714</v>
      </c>
      <c r="CH138">
        <v>0.49998342857142858</v>
      </c>
      <c r="CI138">
        <v>0.50001657142857137</v>
      </c>
      <c r="CJ138">
        <v>0</v>
      </c>
      <c r="CK138">
        <v>730.03014285714278</v>
      </c>
      <c r="CL138">
        <v>4.9990899999999998</v>
      </c>
      <c r="CM138">
        <v>7953.2057142857147</v>
      </c>
      <c r="CN138">
        <v>9557.5942857142854</v>
      </c>
      <c r="CO138">
        <v>43.936999999999998</v>
      </c>
      <c r="CP138">
        <v>46.633857142857153</v>
      </c>
      <c r="CQ138">
        <v>44.811999999999998</v>
      </c>
      <c r="CR138">
        <v>45.5</v>
      </c>
      <c r="CS138">
        <v>45.311999999999998</v>
      </c>
      <c r="CT138">
        <v>597.46714285714279</v>
      </c>
      <c r="CU138">
        <v>597.50857142857137</v>
      </c>
      <c r="CV138">
        <v>0</v>
      </c>
      <c r="CW138">
        <v>1670959489.5999999</v>
      </c>
      <c r="CX138">
        <v>0</v>
      </c>
      <c r="CY138">
        <v>1670954496.5999999</v>
      </c>
      <c r="CZ138" t="s">
        <v>356</v>
      </c>
      <c r="DA138">
        <v>1670954495.5999999</v>
      </c>
      <c r="DB138">
        <v>1670954496.5999999</v>
      </c>
      <c r="DC138">
        <v>16</v>
      </c>
      <c r="DD138">
        <v>-7.6999999999999999E-2</v>
      </c>
      <c r="DE138">
        <v>-1.0999999999999999E-2</v>
      </c>
      <c r="DF138">
        <v>-4.38</v>
      </c>
      <c r="DG138">
        <v>0.152</v>
      </c>
      <c r="DH138">
        <v>415</v>
      </c>
      <c r="DI138">
        <v>32</v>
      </c>
      <c r="DJ138">
        <v>0.4</v>
      </c>
      <c r="DK138">
        <v>0.41</v>
      </c>
      <c r="DL138">
        <v>-17.641582926829269</v>
      </c>
      <c r="DM138">
        <v>-1.041105709737796</v>
      </c>
      <c r="DN138">
        <v>0.1048192960788141</v>
      </c>
      <c r="DO138">
        <v>0</v>
      </c>
      <c r="DP138">
        <v>0.69585056097560971</v>
      </c>
      <c r="DQ138">
        <v>-4.8458084713211738E-2</v>
      </c>
      <c r="DR138">
        <v>5.1255676761096042E-3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365</v>
      </c>
      <c r="EA138">
        <v>3.2968899999999999</v>
      </c>
      <c r="EB138">
        <v>2.6251899999999999</v>
      </c>
      <c r="EC138">
        <v>0.16095400000000001</v>
      </c>
      <c r="ED138">
        <v>0.161471</v>
      </c>
      <c r="EE138">
        <v>0.14452000000000001</v>
      </c>
      <c r="EF138">
        <v>0.141094</v>
      </c>
      <c r="EG138">
        <v>25388.799999999999</v>
      </c>
      <c r="EH138">
        <v>25813.599999999999</v>
      </c>
      <c r="EI138">
        <v>28154</v>
      </c>
      <c r="EJ138">
        <v>29631.9</v>
      </c>
      <c r="EK138">
        <v>33144.6</v>
      </c>
      <c r="EL138">
        <v>35328</v>
      </c>
      <c r="EM138">
        <v>39738.199999999997</v>
      </c>
      <c r="EN138">
        <v>42343</v>
      </c>
      <c r="EO138">
        <v>2.2271700000000001</v>
      </c>
      <c r="EP138">
        <v>2.19292</v>
      </c>
      <c r="EQ138">
        <v>0.113931</v>
      </c>
      <c r="ER138">
        <v>0</v>
      </c>
      <c r="ES138">
        <v>31.738199999999999</v>
      </c>
      <c r="ET138">
        <v>999.9</v>
      </c>
      <c r="EU138">
        <v>72.7</v>
      </c>
      <c r="EV138">
        <v>34.299999999999997</v>
      </c>
      <c r="EW138">
        <v>39.0807</v>
      </c>
      <c r="EX138">
        <v>57.944499999999998</v>
      </c>
      <c r="EY138">
        <v>-3.0007999999999999</v>
      </c>
      <c r="EZ138">
        <v>2</v>
      </c>
      <c r="FA138">
        <v>0.44719999999999999</v>
      </c>
      <c r="FB138">
        <v>0.46313199999999999</v>
      </c>
      <c r="FC138">
        <v>20.270499999999998</v>
      </c>
      <c r="FD138">
        <v>5.2181899999999999</v>
      </c>
      <c r="FE138">
        <v>12.004300000000001</v>
      </c>
      <c r="FF138">
        <v>4.9863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1.8622399999999999</v>
      </c>
      <c r="FN138">
        <v>1.8642300000000001</v>
      </c>
      <c r="FO138">
        <v>1.8603499999999999</v>
      </c>
      <c r="FP138">
        <v>1.8610800000000001</v>
      </c>
      <c r="FQ138">
        <v>1.8602000000000001</v>
      </c>
      <c r="FR138">
        <v>1.86188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-4.99</v>
      </c>
      <c r="GH138">
        <v>0.1525</v>
      </c>
      <c r="GI138">
        <v>-3.43048097447471</v>
      </c>
      <c r="GJ138">
        <v>-2.7043828418459848E-3</v>
      </c>
      <c r="GK138">
        <v>1.1637646390227569E-6</v>
      </c>
      <c r="GL138">
        <v>-2.7935288173591201E-10</v>
      </c>
      <c r="GM138">
        <v>0.15243500000000409</v>
      </c>
      <c r="GN138">
        <v>0</v>
      </c>
      <c r="GO138">
        <v>0</v>
      </c>
      <c r="GP138">
        <v>0</v>
      </c>
      <c r="GQ138">
        <v>5</v>
      </c>
      <c r="GR138">
        <v>2087</v>
      </c>
      <c r="GS138">
        <v>4</v>
      </c>
      <c r="GT138">
        <v>31</v>
      </c>
      <c r="GU138">
        <v>82.7</v>
      </c>
      <c r="GV138">
        <v>82.7</v>
      </c>
      <c r="GW138">
        <v>2.35107</v>
      </c>
      <c r="GX138">
        <v>2.5341800000000001</v>
      </c>
      <c r="GY138">
        <v>2.04834</v>
      </c>
      <c r="GZ138">
        <v>2.6184099999999999</v>
      </c>
      <c r="HA138">
        <v>2.1972700000000001</v>
      </c>
      <c r="HB138">
        <v>2.34131</v>
      </c>
      <c r="HC138">
        <v>39.767299999999999</v>
      </c>
      <c r="HD138">
        <v>13.8431</v>
      </c>
      <c r="HE138">
        <v>18</v>
      </c>
      <c r="HF138">
        <v>705.70899999999995</v>
      </c>
      <c r="HG138">
        <v>754.14800000000002</v>
      </c>
      <c r="HH138">
        <v>30.998999999999999</v>
      </c>
      <c r="HI138">
        <v>33.091999999999999</v>
      </c>
      <c r="HJ138">
        <v>30.0002</v>
      </c>
      <c r="HK138">
        <v>32.953499999999998</v>
      </c>
      <c r="HL138">
        <v>32.944299999999998</v>
      </c>
      <c r="HM138">
        <v>47.026600000000002</v>
      </c>
      <c r="HN138">
        <v>10.169700000000001</v>
      </c>
      <c r="HO138">
        <v>100</v>
      </c>
      <c r="HP138">
        <v>31</v>
      </c>
      <c r="HQ138">
        <v>822.90899999999999</v>
      </c>
      <c r="HR138">
        <v>35.1873</v>
      </c>
      <c r="HS138">
        <v>99.203299999999999</v>
      </c>
      <c r="HT138">
        <v>98.200400000000002</v>
      </c>
    </row>
    <row r="139" spans="1:228" x14ac:dyDescent="0.2">
      <c r="A139">
        <v>124</v>
      </c>
      <c r="B139">
        <v>1670959461.5</v>
      </c>
      <c r="C139">
        <v>490.90000009536737</v>
      </c>
      <c r="D139" t="s">
        <v>607</v>
      </c>
      <c r="E139" t="s">
        <v>608</v>
      </c>
      <c r="F139">
        <v>4</v>
      </c>
      <c r="G139">
        <v>1670959459.1875</v>
      </c>
      <c r="H139">
        <f t="shared" si="34"/>
        <v>1.7377644616566128E-3</v>
      </c>
      <c r="I139">
        <f t="shared" si="35"/>
        <v>1.7377644616566128</v>
      </c>
      <c r="J139">
        <f t="shared" si="36"/>
        <v>18.663277864604126</v>
      </c>
      <c r="K139">
        <f t="shared" si="37"/>
        <v>796.2835</v>
      </c>
      <c r="L139">
        <f t="shared" si="38"/>
        <v>497.78481021283324</v>
      </c>
      <c r="M139">
        <f t="shared" si="39"/>
        <v>50.357625927574325</v>
      </c>
      <c r="N139">
        <f t="shared" si="40"/>
        <v>80.554781509212589</v>
      </c>
      <c r="O139">
        <f t="shared" si="41"/>
        <v>0.10754279160586537</v>
      </c>
      <c r="P139">
        <f t="shared" si="42"/>
        <v>3.6677399656727889</v>
      </c>
      <c r="Q139">
        <f t="shared" si="43"/>
        <v>0.10582122429684847</v>
      </c>
      <c r="R139">
        <f t="shared" si="44"/>
        <v>6.6290645493067041E-2</v>
      </c>
      <c r="S139">
        <f t="shared" si="45"/>
        <v>226.12396048472792</v>
      </c>
      <c r="T139">
        <f t="shared" si="46"/>
        <v>34.171807746676436</v>
      </c>
      <c r="U139">
        <f t="shared" si="47"/>
        <v>33.581524999999999</v>
      </c>
      <c r="V139">
        <f t="shared" si="48"/>
        <v>5.2195488966847909</v>
      </c>
      <c r="W139">
        <f t="shared" si="49"/>
        <v>70.037458897533782</v>
      </c>
      <c r="X139">
        <f t="shared" si="50"/>
        <v>3.6309431687476041</v>
      </c>
      <c r="Y139">
        <f t="shared" si="51"/>
        <v>5.1842874169089246</v>
      </c>
      <c r="Z139">
        <f t="shared" si="52"/>
        <v>1.5886057279371868</v>
      </c>
      <c r="AA139">
        <f t="shared" si="53"/>
        <v>-76.635412759056621</v>
      </c>
      <c r="AB139">
        <f t="shared" si="54"/>
        <v>-23.945732360254144</v>
      </c>
      <c r="AC139">
        <f t="shared" si="55"/>
        <v>-1.502869968780197</v>
      </c>
      <c r="AD139">
        <f t="shared" si="56"/>
        <v>124.03994539663697</v>
      </c>
      <c r="AE139">
        <f t="shared" si="57"/>
        <v>41.63740461993978</v>
      </c>
      <c r="AF139">
        <f t="shared" si="58"/>
        <v>1.719698075006213</v>
      </c>
      <c r="AG139">
        <f t="shared" si="59"/>
        <v>18.663277864604126</v>
      </c>
      <c r="AH139">
        <v>843.62871656360244</v>
      </c>
      <c r="AI139">
        <v>828.99559393939342</v>
      </c>
      <c r="AJ139">
        <v>1.691533143978831</v>
      </c>
      <c r="AK139">
        <v>63.959090836484933</v>
      </c>
      <c r="AL139">
        <f t="shared" si="60"/>
        <v>1.7377644616566128</v>
      </c>
      <c r="AM139">
        <v>35.20198603237759</v>
      </c>
      <c r="AN139">
        <v>35.897551515151498</v>
      </c>
      <c r="AO139">
        <v>5.491822508923524E-5</v>
      </c>
      <c r="AP139">
        <v>94.062117317295773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47038.968243146897</v>
      </c>
      <c r="AV139">
        <f t="shared" si="64"/>
        <v>1200.0462500000001</v>
      </c>
      <c r="AW139">
        <f t="shared" si="65"/>
        <v>1025.9645385931233</v>
      </c>
      <c r="AX139">
        <f t="shared" si="66"/>
        <v>0.85493749811152953</v>
      </c>
      <c r="AY139">
        <f t="shared" si="67"/>
        <v>0.18842937135525226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1670959459.1875</v>
      </c>
      <c r="BF139">
        <v>796.2835</v>
      </c>
      <c r="BG139">
        <v>814.14662500000009</v>
      </c>
      <c r="BH139">
        <v>35.891850000000012</v>
      </c>
      <c r="BI139">
        <v>35.203200000000002</v>
      </c>
      <c r="BJ139">
        <v>801.27737499999989</v>
      </c>
      <c r="BK139">
        <v>35.739400000000003</v>
      </c>
      <c r="BL139">
        <v>650.044625</v>
      </c>
      <c r="BM139">
        <v>101.06337499999999</v>
      </c>
      <c r="BN139">
        <v>0.10006931249999999</v>
      </c>
      <c r="BO139">
        <v>33.460425000000001</v>
      </c>
      <c r="BP139">
        <v>33.581524999999999</v>
      </c>
      <c r="BQ139">
        <v>999.9</v>
      </c>
      <c r="BR139">
        <v>0</v>
      </c>
      <c r="BS139">
        <v>0</v>
      </c>
      <c r="BT139">
        <v>8964.7674999999981</v>
      </c>
      <c r="BU139">
        <v>0</v>
      </c>
      <c r="BV139">
        <v>1504.8125</v>
      </c>
      <c r="BW139">
        <v>-17.863350000000001</v>
      </c>
      <c r="BX139">
        <v>825.92724999999996</v>
      </c>
      <c r="BY139">
        <v>843.85312499999998</v>
      </c>
      <c r="BZ139">
        <v>0.68864662499999996</v>
      </c>
      <c r="CA139">
        <v>814.14662500000009</v>
      </c>
      <c r="CB139">
        <v>35.203200000000002</v>
      </c>
      <c r="CC139">
        <v>3.6273474999999999</v>
      </c>
      <c r="CD139">
        <v>3.55775</v>
      </c>
      <c r="CE139">
        <v>27.227875000000001</v>
      </c>
      <c r="CF139">
        <v>26.897874999999999</v>
      </c>
      <c r="CG139">
        <v>1200.0462500000001</v>
      </c>
      <c r="CH139">
        <v>0.50000162500000001</v>
      </c>
      <c r="CI139">
        <v>0.49999837499999999</v>
      </c>
      <c r="CJ139">
        <v>0</v>
      </c>
      <c r="CK139">
        <v>731.01025000000004</v>
      </c>
      <c r="CL139">
        <v>4.9990899999999998</v>
      </c>
      <c r="CM139">
        <v>7963.2275</v>
      </c>
      <c r="CN139">
        <v>9558.2275000000009</v>
      </c>
      <c r="CO139">
        <v>43.936999999999998</v>
      </c>
      <c r="CP139">
        <v>46.679250000000003</v>
      </c>
      <c r="CQ139">
        <v>44.811999999999998</v>
      </c>
      <c r="CR139">
        <v>45.5</v>
      </c>
      <c r="CS139">
        <v>45.311999999999998</v>
      </c>
      <c r="CT139">
        <v>597.52375000000006</v>
      </c>
      <c r="CU139">
        <v>597.52249999999992</v>
      </c>
      <c r="CV139">
        <v>0</v>
      </c>
      <c r="CW139">
        <v>1670959493.8</v>
      </c>
      <c r="CX139">
        <v>0</v>
      </c>
      <c r="CY139">
        <v>1670954496.5999999</v>
      </c>
      <c r="CZ139" t="s">
        <v>356</v>
      </c>
      <c r="DA139">
        <v>1670954495.5999999</v>
      </c>
      <c r="DB139">
        <v>1670954496.5999999</v>
      </c>
      <c r="DC139">
        <v>16</v>
      </c>
      <c r="DD139">
        <v>-7.6999999999999999E-2</v>
      </c>
      <c r="DE139">
        <v>-1.0999999999999999E-2</v>
      </c>
      <c r="DF139">
        <v>-4.38</v>
      </c>
      <c r="DG139">
        <v>0.152</v>
      </c>
      <c r="DH139">
        <v>415</v>
      </c>
      <c r="DI139">
        <v>32</v>
      </c>
      <c r="DJ139">
        <v>0.4</v>
      </c>
      <c r="DK139">
        <v>0.41</v>
      </c>
      <c r="DL139">
        <v>-17.71016097560975</v>
      </c>
      <c r="DM139">
        <v>-0.91823254936318488</v>
      </c>
      <c r="DN139">
        <v>9.2963501566144108E-2</v>
      </c>
      <c r="DO139">
        <v>0</v>
      </c>
      <c r="DP139">
        <v>0.69320480487804881</v>
      </c>
      <c r="DQ139">
        <v>-5.2930455627369442E-2</v>
      </c>
      <c r="DR139">
        <v>5.5234667896676684E-3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365</v>
      </c>
      <c r="EA139">
        <v>3.2966899999999999</v>
      </c>
      <c r="EB139">
        <v>2.6249500000000001</v>
      </c>
      <c r="EC139">
        <v>0.16182199999999999</v>
      </c>
      <c r="ED139">
        <v>0.16234799999999999</v>
      </c>
      <c r="EE139">
        <v>0.14454900000000001</v>
      </c>
      <c r="EF139">
        <v>0.14110500000000001</v>
      </c>
      <c r="EG139">
        <v>25362.3</v>
      </c>
      <c r="EH139">
        <v>25785.7</v>
      </c>
      <c r="EI139">
        <v>28153.8</v>
      </c>
      <c r="EJ139">
        <v>29630.9</v>
      </c>
      <c r="EK139">
        <v>33143.800000000003</v>
      </c>
      <c r="EL139">
        <v>35326.5</v>
      </c>
      <c r="EM139">
        <v>39738.400000000001</v>
      </c>
      <c r="EN139">
        <v>42341.7</v>
      </c>
      <c r="EO139">
        <v>2.2270799999999999</v>
      </c>
      <c r="EP139">
        <v>2.19285</v>
      </c>
      <c r="EQ139">
        <v>0.11380800000000001</v>
      </c>
      <c r="ER139">
        <v>0</v>
      </c>
      <c r="ES139">
        <v>31.732299999999999</v>
      </c>
      <c r="ET139">
        <v>999.9</v>
      </c>
      <c r="EU139">
        <v>72.7</v>
      </c>
      <c r="EV139">
        <v>34.299999999999997</v>
      </c>
      <c r="EW139">
        <v>39.083199999999998</v>
      </c>
      <c r="EX139">
        <v>58.124499999999998</v>
      </c>
      <c r="EY139">
        <v>-2.96875</v>
      </c>
      <c r="EZ139">
        <v>2</v>
      </c>
      <c r="FA139">
        <v>0.44754300000000002</v>
      </c>
      <c r="FB139">
        <v>0.45841999999999999</v>
      </c>
      <c r="FC139">
        <v>20.270499999999998</v>
      </c>
      <c r="FD139">
        <v>5.2192400000000001</v>
      </c>
      <c r="FE139">
        <v>12.0047</v>
      </c>
      <c r="FF139">
        <v>4.9865000000000004</v>
      </c>
      <c r="FG139">
        <v>3.2846299999999999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1.8622799999999999</v>
      </c>
      <c r="FN139">
        <v>1.86425</v>
      </c>
      <c r="FO139">
        <v>1.8603499999999999</v>
      </c>
      <c r="FP139">
        <v>1.8610599999999999</v>
      </c>
      <c r="FQ139">
        <v>1.8602000000000001</v>
      </c>
      <c r="FR139">
        <v>1.86188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-4.9989999999999997</v>
      </c>
      <c r="GH139">
        <v>0.1525</v>
      </c>
      <c r="GI139">
        <v>-3.43048097447471</v>
      </c>
      <c r="GJ139">
        <v>-2.7043828418459848E-3</v>
      </c>
      <c r="GK139">
        <v>1.1637646390227569E-6</v>
      </c>
      <c r="GL139">
        <v>-2.7935288173591201E-10</v>
      </c>
      <c r="GM139">
        <v>0.15243500000000409</v>
      </c>
      <c r="GN139">
        <v>0</v>
      </c>
      <c r="GO139">
        <v>0</v>
      </c>
      <c r="GP139">
        <v>0</v>
      </c>
      <c r="GQ139">
        <v>5</v>
      </c>
      <c r="GR139">
        <v>2087</v>
      </c>
      <c r="GS139">
        <v>4</v>
      </c>
      <c r="GT139">
        <v>31</v>
      </c>
      <c r="GU139">
        <v>82.8</v>
      </c>
      <c r="GV139">
        <v>82.7</v>
      </c>
      <c r="GW139">
        <v>2.36694</v>
      </c>
      <c r="GX139">
        <v>2.5402800000000001</v>
      </c>
      <c r="GY139">
        <v>2.04834</v>
      </c>
      <c r="GZ139">
        <v>2.6184099999999999</v>
      </c>
      <c r="HA139">
        <v>2.1972700000000001</v>
      </c>
      <c r="HB139">
        <v>2.34009</v>
      </c>
      <c r="HC139">
        <v>39.767299999999999</v>
      </c>
      <c r="HD139">
        <v>13.816800000000001</v>
      </c>
      <c r="HE139">
        <v>18</v>
      </c>
      <c r="HF139">
        <v>705.62900000000002</v>
      </c>
      <c r="HG139">
        <v>754.07600000000002</v>
      </c>
      <c r="HH139">
        <v>30.998899999999999</v>
      </c>
      <c r="HI139">
        <v>33.091999999999999</v>
      </c>
      <c r="HJ139">
        <v>30.000399999999999</v>
      </c>
      <c r="HK139">
        <v>32.953699999999998</v>
      </c>
      <c r="HL139">
        <v>32.944299999999998</v>
      </c>
      <c r="HM139">
        <v>47.338099999999997</v>
      </c>
      <c r="HN139">
        <v>10.169700000000001</v>
      </c>
      <c r="HO139">
        <v>100</v>
      </c>
      <c r="HP139">
        <v>31</v>
      </c>
      <c r="HQ139">
        <v>829.58699999999999</v>
      </c>
      <c r="HR139">
        <v>35.1873</v>
      </c>
      <c r="HS139">
        <v>99.203400000000002</v>
      </c>
      <c r="HT139">
        <v>98.197400000000002</v>
      </c>
    </row>
    <row r="140" spans="1:228" x14ac:dyDescent="0.2">
      <c r="A140">
        <v>125</v>
      </c>
      <c r="B140">
        <v>1670959465.5</v>
      </c>
      <c r="C140">
        <v>494.90000009536737</v>
      </c>
      <c r="D140" t="s">
        <v>609</v>
      </c>
      <c r="E140" t="s">
        <v>610</v>
      </c>
      <c r="F140">
        <v>4</v>
      </c>
      <c r="G140">
        <v>1670959463.5</v>
      </c>
      <c r="H140">
        <f t="shared" si="34"/>
        <v>1.7540997181004043E-3</v>
      </c>
      <c r="I140">
        <f t="shared" si="35"/>
        <v>1.7540997181004043</v>
      </c>
      <c r="J140">
        <f t="shared" si="36"/>
        <v>18.561488403170912</v>
      </c>
      <c r="K140">
        <f t="shared" si="37"/>
        <v>803.32242857142865</v>
      </c>
      <c r="L140">
        <f t="shared" si="38"/>
        <v>509.09634171263207</v>
      </c>
      <c r="M140">
        <f t="shared" si="39"/>
        <v>51.501712525758528</v>
      </c>
      <c r="N140">
        <f t="shared" si="40"/>
        <v>81.266505751348134</v>
      </c>
      <c r="O140">
        <f t="shared" si="41"/>
        <v>0.10869922880356547</v>
      </c>
      <c r="P140">
        <f t="shared" si="42"/>
        <v>3.684998774879936</v>
      </c>
      <c r="Q140">
        <f t="shared" si="43"/>
        <v>0.10694885665330056</v>
      </c>
      <c r="R140">
        <f t="shared" si="44"/>
        <v>6.6997951511089907E-2</v>
      </c>
      <c r="S140">
        <f t="shared" si="45"/>
        <v>226.12422437867826</v>
      </c>
      <c r="T140">
        <f t="shared" si="46"/>
        <v>34.163421416763732</v>
      </c>
      <c r="U140">
        <f t="shared" si="47"/>
        <v>33.579271428571431</v>
      </c>
      <c r="V140">
        <f t="shared" si="48"/>
        <v>5.21889080952083</v>
      </c>
      <c r="W140">
        <f t="shared" si="49"/>
        <v>70.070306102992518</v>
      </c>
      <c r="X140">
        <f t="shared" si="50"/>
        <v>3.6322719181287346</v>
      </c>
      <c r="Y140">
        <f t="shared" si="51"/>
        <v>5.1837534615445469</v>
      </c>
      <c r="Z140">
        <f t="shared" si="52"/>
        <v>1.5866188913920953</v>
      </c>
      <c r="AA140">
        <f t="shared" si="53"/>
        <v>-77.355797568227828</v>
      </c>
      <c r="AB140">
        <f t="shared" si="54"/>
        <v>-23.976106351155643</v>
      </c>
      <c r="AC140">
        <f t="shared" si="55"/>
        <v>-1.4976986200801417</v>
      </c>
      <c r="AD140">
        <f t="shared" si="56"/>
        <v>123.29462183921464</v>
      </c>
      <c r="AE140">
        <f t="shared" si="57"/>
        <v>41.970110959249695</v>
      </c>
      <c r="AF140">
        <f t="shared" si="58"/>
        <v>1.736518194654304</v>
      </c>
      <c r="AG140">
        <f t="shared" si="59"/>
        <v>18.561488403170912</v>
      </c>
      <c r="AH140">
        <v>850.532680124271</v>
      </c>
      <c r="AI140">
        <v>835.82601818181809</v>
      </c>
      <c r="AJ140">
        <v>1.721079471324795</v>
      </c>
      <c r="AK140">
        <v>63.959090836484933</v>
      </c>
      <c r="AL140">
        <f t="shared" si="60"/>
        <v>1.7540997181004043</v>
      </c>
      <c r="AM140">
        <v>35.207246402562873</v>
      </c>
      <c r="AN140">
        <v>35.909087272727263</v>
      </c>
      <c r="AO140">
        <v>1.166067289315723E-4</v>
      </c>
      <c r="AP140">
        <v>94.062117317295773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47347.246216579508</v>
      </c>
      <c r="AV140">
        <f t="shared" si="64"/>
        <v>1200.04</v>
      </c>
      <c r="AW140">
        <f t="shared" si="65"/>
        <v>1025.9599421651183</v>
      </c>
      <c r="AX140">
        <f t="shared" si="66"/>
        <v>0.85493812053358076</v>
      </c>
      <c r="AY140">
        <f t="shared" si="67"/>
        <v>0.18843057262981089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1670959463.5</v>
      </c>
      <c r="BF140">
        <v>803.32242857142865</v>
      </c>
      <c r="BG140">
        <v>821.33685714285718</v>
      </c>
      <c r="BH140">
        <v>35.905142857142863</v>
      </c>
      <c r="BI140">
        <v>35.209671428571433</v>
      </c>
      <c r="BJ140">
        <v>808.32628571428563</v>
      </c>
      <c r="BK140">
        <v>35.752714285714283</v>
      </c>
      <c r="BL140">
        <v>649.95542857142857</v>
      </c>
      <c r="BM140">
        <v>101.0632857142857</v>
      </c>
      <c r="BN140">
        <v>9.9712928571428577E-2</v>
      </c>
      <c r="BO140">
        <v>33.458585714285711</v>
      </c>
      <c r="BP140">
        <v>33.579271428571431</v>
      </c>
      <c r="BQ140">
        <v>999.89999999999986</v>
      </c>
      <c r="BR140">
        <v>0</v>
      </c>
      <c r="BS140">
        <v>0</v>
      </c>
      <c r="BT140">
        <v>9024.3714285714286</v>
      </c>
      <c r="BU140">
        <v>0</v>
      </c>
      <c r="BV140">
        <v>1517.3757142857139</v>
      </c>
      <c r="BW140">
        <v>-18.014471428571429</v>
      </c>
      <c r="BX140">
        <v>833.24028571428585</v>
      </c>
      <c r="BY140">
        <v>851.31142857142856</v>
      </c>
      <c r="BZ140">
        <v>0.69547871428571428</v>
      </c>
      <c r="CA140">
        <v>821.33685714285718</v>
      </c>
      <c r="CB140">
        <v>35.209671428571433</v>
      </c>
      <c r="CC140">
        <v>3.6286985714285711</v>
      </c>
      <c r="CD140">
        <v>3.558411428571429</v>
      </c>
      <c r="CE140">
        <v>27.23422857142857</v>
      </c>
      <c r="CF140">
        <v>26.901028571428569</v>
      </c>
      <c r="CG140">
        <v>1200.04</v>
      </c>
      <c r="CH140">
        <v>0.49998157142857153</v>
      </c>
      <c r="CI140">
        <v>0.50001842857142853</v>
      </c>
      <c r="CJ140">
        <v>0</v>
      </c>
      <c r="CK140">
        <v>732.0555714285714</v>
      </c>
      <c r="CL140">
        <v>4.9990899999999998</v>
      </c>
      <c r="CM140">
        <v>7973.4114285714286</v>
      </c>
      <c r="CN140">
        <v>9558.1085714285709</v>
      </c>
      <c r="CO140">
        <v>43.936999999999998</v>
      </c>
      <c r="CP140">
        <v>46.686999999999998</v>
      </c>
      <c r="CQ140">
        <v>44.875</v>
      </c>
      <c r="CR140">
        <v>45.5</v>
      </c>
      <c r="CS140">
        <v>45.311999999999998</v>
      </c>
      <c r="CT140">
        <v>597.49571428571414</v>
      </c>
      <c r="CU140">
        <v>597.54428571428559</v>
      </c>
      <c r="CV140">
        <v>0</v>
      </c>
      <c r="CW140">
        <v>1670959498</v>
      </c>
      <c r="CX140">
        <v>0</v>
      </c>
      <c r="CY140">
        <v>1670954496.5999999</v>
      </c>
      <c r="CZ140" t="s">
        <v>356</v>
      </c>
      <c r="DA140">
        <v>1670954495.5999999</v>
      </c>
      <c r="DB140">
        <v>1670954496.5999999</v>
      </c>
      <c r="DC140">
        <v>16</v>
      </c>
      <c r="DD140">
        <v>-7.6999999999999999E-2</v>
      </c>
      <c r="DE140">
        <v>-1.0999999999999999E-2</v>
      </c>
      <c r="DF140">
        <v>-4.38</v>
      </c>
      <c r="DG140">
        <v>0.152</v>
      </c>
      <c r="DH140">
        <v>415</v>
      </c>
      <c r="DI140">
        <v>32</v>
      </c>
      <c r="DJ140">
        <v>0.4</v>
      </c>
      <c r="DK140">
        <v>0.41</v>
      </c>
      <c r="DL140">
        <v>-17.791309999999999</v>
      </c>
      <c r="DM140">
        <v>-1.123546716697905</v>
      </c>
      <c r="DN140">
        <v>0.1131398444404092</v>
      </c>
      <c r="DO140">
        <v>0</v>
      </c>
      <c r="DP140">
        <v>0.69165370000000004</v>
      </c>
      <c r="DQ140">
        <v>-1.8490131332082022E-2</v>
      </c>
      <c r="DR140">
        <v>4.1573568658463773E-3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365</v>
      </c>
      <c r="EA140">
        <v>3.2966600000000001</v>
      </c>
      <c r="EB140">
        <v>2.6254300000000002</v>
      </c>
      <c r="EC140">
        <v>0.162714</v>
      </c>
      <c r="ED140">
        <v>0.16322900000000001</v>
      </c>
      <c r="EE140">
        <v>0.14458199999999999</v>
      </c>
      <c r="EF140">
        <v>0.141122</v>
      </c>
      <c r="EG140">
        <v>25335.4</v>
      </c>
      <c r="EH140">
        <v>25758.6</v>
      </c>
      <c r="EI140">
        <v>28154</v>
      </c>
      <c r="EJ140">
        <v>29631</v>
      </c>
      <c r="EK140">
        <v>33142.699999999997</v>
      </c>
      <c r="EL140">
        <v>35326.1</v>
      </c>
      <c r="EM140">
        <v>39738.6</v>
      </c>
      <c r="EN140">
        <v>42342</v>
      </c>
      <c r="EO140">
        <v>2.2270799999999999</v>
      </c>
      <c r="EP140">
        <v>2.1928200000000002</v>
      </c>
      <c r="EQ140">
        <v>0.11456</v>
      </c>
      <c r="ER140">
        <v>0</v>
      </c>
      <c r="ES140">
        <v>31.729500000000002</v>
      </c>
      <c r="ET140">
        <v>999.9</v>
      </c>
      <c r="EU140">
        <v>72.7</v>
      </c>
      <c r="EV140">
        <v>34.299999999999997</v>
      </c>
      <c r="EW140">
        <v>39.081000000000003</v>
      </c>
      <c r="EX140">
        <v>57.734499999999997</v>
      </c>
      <c r="EY140">
        <v>-2.8084899999999999</v>
      </c>
      <c r="EZ140">
        <v>2</v>
      </c>
      <c r="FA140">
        <v>0.44757599999999997</v>
      </c>
      <c r="FB140">
        <v>0.45382600000000001</v>
      </c>
      <c r="FC140">
        <v>20.270399999999999</v>
      </c>
      <c r="FD140">
        <v>5.2193899999999998</v>
      </c>
      <c r="FE140">
        <v>12.004099999999999</v>
      </c>
      <c r="FF140">
        <v>4.9861500000000003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1.86226</v>
      </c>
      <c r="FN140">
        <v>1.86425</v>
      </c>
      <c r="FO140">
        <v>1.8603499999999999</v>
      </c>
      <c r="FP140">
        <v>1.8610500000000001</v>
      </c>
      <c r="FQ140">
        <v>1.8602000000000001</v>
      </c>
      <c r="FR140">
        <v>1.86188</v>
      </c>
      <c r="FS140">
        <v>1.8584499999999999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-5.0090000000000003</v>
      </c>
      <c r="GH140">
        <v>0.15240000000000001</v>
      </c>
      <c r="GI140">
        <v>-3.43048097447471</v>
      </c>
      <c r="GJ140">
        <v>-2.7043828418459848E-3</v>
      </c>
      <c r="GK140">
        <v>1.1637646390227569E-6</v>
      </c>
      <c r="GL140">
        <v>-2.7935288173591201E-10</v>
      </c>
      <c r="GM140">
        <v>0.15243500000000409</v>
      </c>
      <c r="GN140">
        <v>0</v>
      </c>
      <c r="GO140">
        <v>0</v>
      </c>
      <c r="GP140">
        <v>0</v>
      </c>
      <c r="GQ140">
        <v>5</v>
      </c>
      <c r="GR140">
        <v>2087</v>
      </c>
      <c r="GS140">
        <v>4</v>
      </c>
      <c r="GT140">
        <v>31</v>
      </c>
      <c r="GU140">
        <v>82.8</v>
      </c>
      <c r="GV140">
        <v>82.8</v>
      </c>
      <c r="GW140">
        <v>2.3815900000000001</v>
      </c>
      <c r="GX140">
        <v>2.5451700000000002</v>
      </c>
      <c r="GY140">
        <v>2.04834</v>
      </c>
      <c r="GZ140">
        <v>2.6184099999999999</v>
      </c>
      <c r="HA140">
        <v>2.1972700000000001</v>
      </c>
      <c r="HB140">
        <v>2.2985799999999998</v>
      </c>
      <c r="HC140">
        <v>39.767299999999999</v>
      </c>
      <c r="HD140">
        <v>13.8081</v>
      </c>
      <c r="HE140">
        <v>18</v>
      </c>
      <c r="HF140">
        <v>705.62900000000002</v>
      </c>
      <c r="HG140">
        <v>754.05499999999995</v>
      </c>
      <c r="HH140">
        <v>30.998799999999999</v>
      </c>
      <c r="HI140">
        <v>33.091999999999999</v>
      </c>
      <c r="HJ140">
        <v>30.0001</v>
      </c>
      <c r="HK140">
        <v>32.953699999999998</v>
      </c>
      <c r="HL140">
        <v>32.944699999999997</v>
      </c>
      <c r="HM140">
        <v>47.649700000000003</v>
      </c>
      <c r="HN140">
        <v>10.169700000000001</v>
      </c>
      <c r="HO140">
        <v>100</v>
      </c>
      <c r="HP140">
        <v>31</v>
      </c>
      <c r="HQ140">
        <v>836.26499999999999</v>
      </c>
      <c r="HR140">
        <v>35.179299999999998</v>
      </c>
      <c r="HS140">
        <v>99.203999999999994</v>
      </c>
      <c r="HT140">
        <v>98.197800000000001</v>
      </c>
    </row>
    <row r="141" spans="1:228" x14ac:dyDescent="0.2">
      <c r="A141">
        <v>126</v>
      </c>
      <c r="B141">
        <v>1670959469.5</v>
      </c>
      <c r="C141">
        <v>498.90000009536737</v>
      </c>
      <c r="D141" t="s">
        <v>611</v>
      </c>
      <c r="E141" t="s">
        <v>612</v>
      </c>
      <c r="F141">
        <v>4</v>
      </c>
      <c r="G141">
        <v>1670959467.1875</v>
      </c>
      <c r="H141">
        <f t="shared" si="34"/>
        <v>1.7607213023846228E-3</v>
      </c>
      <c r="I141">
        <f t="shared" si="35"/>
        <v>1.7607213023846229</v>
      </c>
      <c r="J141">
        <f t="shared" si="36"/>
        <v>18.534653741327208</v>
      </c>
      <c r="K141">
        <f t="shared" si="37"/>
        <v>809.49299999999994</v>
      </c>
      <c r="L141">
        <f t="shared" si="38"/>
        <v>516.17053392983939</v>
      </c>
      <c r="M141">
        <f t="shared" si="39"/>
        <v>52.215936035281921</v>
      </c>
      <c r="N141">
        <f t="shared" si="40"/>
        <v>81.888507635644729</v>
      </c>
      <c r="O141">
        <f t="shared" si="41"/>
        <v>0.10897864737703139</v>
      </c>
      <c r="P141">
        <f t="shared" si="42"/>
        <v>3.6835655154481732</v>
      </c>
      <c r="Q141">
        <f t="shared" si="43"/>
        <v>0.10721867066117406</v>
      </c>
      <c r="R141">
        <f t="shared" si="44"/>
        <v>6.7167428452640468E-2</v>
      </c>
      <c r="S141">
        <f t="shared" si="45"/>
        <v>226.12713298481177</v>
      </c>
      <c r="T141">
        <f t="shared" si="46"/>
        <v>34.162123688877607</v>
      </c>
      <c r="U141">
        <f t="shared" si="47"/>
        <v>33.588425000000001</v>
      </c>
      <c r="V141">
        <f t="shared" si="48"/>
        <v>5.2215642811888552</v>
      </c>
      <c r="W141">
        <f t="shared" si="49"/>
        <v>70.085800249409175</v>
      </c>
      <c r="X141">
        <f t="shared" si="50"/>
        <v>3.6330373123274797</v>
      </c>
      <c r="Y141">
        <f t="shared" si="51"/>
        <v>5.1836995502639009</v>
      </c>
      <c r="Z141">
        <f t="shared" si="52"/>
        <v>1.5885269688613755</v>
      </c>
      <c r="AA141">
        <f t="shared" si="53"/>
        <v>-77.647809435161861</v>
      </c>
      <c r="AB141">
        <f t="shared" si="54"/>
        <v>-25.821454638551845</v>
      </c>
      <c r="AC141">
        <f t="shared" si="55"/>
        <v>-1.6136691221828092</v>
      </c>
      <c r="AD141">
        <f t="shared" si="56"/>
        <v>121.04419978891525</v>
      </c>
      <c r="AE141">
        <f t="shared" si="57"/>
        <v>42.025177893792275</v>
      </c>
      <c r="AF141">
        <f t="shared" si="58"/>
        <v>1.7449106998826709</v>
      </c>
      <c r="AG141">
        <f t="shared" si="59"/>
        <v>18.534653741327208</v>
      </c>
      <c r="AH141">
        <v>857.5014425461053</v>
      </c>
      <c r="AI141">
        <v>842.78179999999941</v>
      </c>
      <c r="AJ141">
        <v>1.7276855883578519</v>
      </c>
      <c r="AK141">
        <v>63.959090836484933</v>
      </c>
      <c r="AL141">
        <f t="shared" si="60"/>
        <v>1.7607213023846229</v>
      </c>
      <c r="AM141">
        <v>35.212891702094517</v>
      </c>
      <c r="AN141">
        <v>35.91780606060604</v>
      </c>
      <c r="AO141">
        <v>3.2981682401572818E-5</v>
      </c>
      <c r="AP141">
        <v>94.062117317295773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47321.666234743534</v>
      </c>
      <c r="AV141">
        <f t="shared" si="64"/>
        <v>1200.0625</v>
      </c>
      <c r="AW141">
        <f t="shared" si="65"/>
        <v>1025.9784885931667</v>
      </c>
      <c r="AX141">
        <f t="shared" si="66"/>
        <v>0.85493754583046022</v>
      </c>
      <c r="AY141">
        <f t="shared" si="67"/>
        <v>0.1884294634527883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1670959467.1875</v>
      </c>
      <c r="BF141">
        <v>809.49299999999994</v>
      </c>
      <c r="BG141">
        <v>827.53625</v>
      </c>
      <c r="BH141">
        <v>35.913687500000002</v>
      </c>
      <c r="BI141">
        <v>35.214912499999997</v>
      </c>
      <c r="BJ141">
        <v>814.50525000000005</v>
      </c>
      <c r="BK141">
        <v>35.761225000000003</v>
      </c>
      <c r="BL141">
        <v>650.00324999999998</v>
      </c>
      <c r="BM141">
        <v>101.06025</v>
      </c>
      <c r="BN141">
        <v>9.9991825000000006E-2</v>
      </c>
      <c r="BO141">
        <v>33.458399999999997</v>
      </c>
      <c r="BP141">
        <v>33.588425000000001</v>
      </c>
      <c r="BQ141">
        <v>999.9</v>
      </c>
      <c r="BR141">
        <v>0</v>
      </c>
      <c r="BS141">
        <v>0</v>
      </c>
      <c r="BT141">
        <v>9019.6875</v>
      </c>
      <c r="BU141">
        <v>0</v>
      </c>
      <c r="BV141">
        <v>1515.4</v>
      </c>
      <c r="BW141">
        <v>-18.04325</v>
      </c>
      <c r="BX141">
        <v>839.64774999999997</v>
      </c>
      <c r="BY141">
        <v>857.74150000000009</v>
      </c>
      <c r="BZ141">
        <v>0.698772375</v>
      </c>
      <c r="CA141">
        <v>827.53625</v>
      </c>
      <c r="CB141">
        <v>35.214912499999997</v>
      </c>
      <c r="CC141">
        <v>3.6294474999999999</v>
      </c>
      <c r="CD141">
        <v>3.5588299999999999</v>
      </c>
      <c r="CE141">
        <v>27.237762499999999</v>
      </c>
      <c r="CF141">
        <v>26.903025</v>
      </c>
      <c r="CG141">
        <v>1200.0625</v>
      </c>
      <c r="CH141">
        <v>0.49999824999999998</v>
      </c>
      <c r="CI141">
        <v>0.50000175000000002</v>
      </c>
      <c r="CJ141">
        <v>0</v>
      </c>
      <c r="CK141">
        <v>732.86287500000003</v>
      </c>
      <c r="CL141">
        <v>4.9990899999999998</v>
      </c>
      <c r="CM141">
        <v>7982.5450000000001</v>
      </c>
      <c r="CN141">
        <v>9558.3675000000003</v>
      </c>
      <c r="CO141">
        <v>43.936999999999998</v>
      </c>
      <c r="CP141">
        <v>46.686999999999998</v>
      </c>
      <c r="CQ141">
        <v>44.875</v>
      </c>
      <c r="CR141">
        <v>45.5</v>
      </c>
      <c r="CS141">
        <v>45.311999999999998</v>
      </c>
      <c r="CT141">
        <v>597.53</v>
      </c>
      <c r="CU141">
        <v>597.53250000000003</v>
      </c>
      <c r="CV141">
        <v>0</v>
      </c>
      <c r="CW141">
        <v>1670959501.5999999</v>
      </c>
      <c r="CX141">
        <v>0</v>
      </c>
      <c r="CY141">
        <v>1670954496.5999999</v>
      </c>
      <c r="CZ141" t="s">
        <v>356</v>
      </c>
      <c r="DA141">
        <v>1670954495.5999999</v>
      </c>
      <c r="DB141">
        <v>1670954496.5999999</v>
      </c>
      <c r="DC141">
        <v>16</v>
      </c>
      <c r="DD141">
        <v>-7.6999999999999999E-2</v>
      </c>
      <c r="DE141">
        <v>-1.0999999999999999E-2</v>
      </c>
      <c r="DF141">
        <v>-4.38</v>
      </c>
      <c r="DG141">
        <v>0.152</v>
      </c>
      <c r="DH141">
        <v>415</v>
      </c>
      <c r="DI141">
        <v>32</v>
      </c>
      <c r="DJ141">
        <v>0.4</v>
      </c>
      <c r="DK141">
        <v>0.41</v>
      </c>
      <c r="DL141">
        <v>-17.864709999999999</v>
      </c>
      <c r="DM141">
        <v>-1.2597568480299799</v>
      </c>
      <c r="DN141">
        <v>0.1250730702429583</v>
      </c>
      <c r="DO141">
        <v>0</v>
      </c>
      <c r="DP141">
        <v>0.69197229999999998</v>
      </c>
      <c r="DQ141">
        <v>2.2711767354595909E-2</v>
      </c>
      <c r="DR141">
        <v>4.5230555999235759E-3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365</v>
      </c>
      <c r="EA141">
        <v>3.2968000000000002</v>
      </c>
      <c r="EB141">
        <v>2.6253899999999999</v>
      </c>
      <c r="EC141">
        <v>0.16359199999999999</v>
      </c>
      <c r="ED141">
        <v>0.164108</v>
      </c>
      <c r="EE141">
        <v>0.14460100000000001</v>
      </c>
      <c r="EF141">
        <v>0.14113400000000001</v>
      </c>
      <c r="EG141">
        <v>25308.7</v>
      </c>
      <c r="EH141">
        <v>25731</v>
      </c>
      <c r="EI141">
        <v>28153.9</v>
      </c>
      <c r="EJ141">
        <v>29630.400000000001</v>
      </c>
      <c r="EK141">
        <v>33141.800000000003</v>
      </c>
      <c r="EL141">
        <v>35324.9</v>
      </c>
      <c r="EM141">
        <v>39738.400000000001</v>
      </c>
      <c r="EN141">
        <v>42341.1</v>
      </c>
      <c r="EO141">
        <v>2.22715</v>
      </c>
      <c r="EP141">
        <v>2.19285</v>
      </c>
      <c r="EQ141">
        <v>0.114713</v>
      </c>
      <c r="ER141">
        <v>0</v>
      </c>
      <c r="ES141">
        <v>31.729500000000002</v>
      </c>
      <c r="ET141">
        <v>999.9</v>
      </c>
      <c r="EU141">
        <v>72.7</v>
      </c>
      <c r="EV141">
        <v>34.299999999999997</v>
      </c>
      <c r="EW141">
        <v>39.0854</v>
      </c>
      <c r="EX141">
        <v>57.854500000000002</v>
      </c>
      <c r="EY141">
        <v>-2.8325300000000002</v>
      </c>
      <c r="EZ141">
        <v>2</v>
      </c>
      <c r="FA141">
        <v>0.447739</v>
      </c>
      <c r="FB141">
        <v>0.45167800000000002</v>
      </c>
      <c r="FC141">
        <v>20.270399999999999</v>
      </c>
      <c r="FD141">
        <v>5.2189399999999999</v>
      </c>
      <c r="FE141">
        <v>12.0046</v>
      </c>
      <c r="FF141">
        <v>4.9861000000000004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1.86226</v>
      </c>
      <c r="FN141">
        <v>1.8642399999999999</v>
      </c>
      <c r="FO141">
        <v>1.8603499999999999</v>
      </c>
      <c r="FP141">
        <v>1.8610500000000001</v>
      </c>
      <c r="FQ141">
        <v>1.8602000000000001</v>
      </c>
      <c r="FR141">
        <v>1.86188</v>
      </c>
      <c r="FS141">
        <v>1.8584400000000001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-5.0170000000000003</v>
      </c>
      <c r="GH141">
        <v>0.15240000000000001</v>
      </c>
      <c r="GI141">
        <v>-3.43048097447471</v>
      </c>
      <c r="GJ141">
        <v>-2.7043828418459848E-3</v>
      </c>
      <c r="GK141">
        <v>1.1637646390227569E-6</v>
      </c>
      <c r="GL141">
        <v>-2.7935288173591201E-10</v>
      </c>
      <c r="GM141">
        <v>0.15243500000000409</v>
      </c>
      <c r="GN141">
        <v>0</v>
      </c>
      <c r="GO141">
        <v>0</v>
      </c>
      <c r="GP141">
        <v>0</v>
      </c>
      <c r="GQ141">
        <v>5</v>
      </c>
      <c r="GR141">
        <v>2087</v>
      </c>
      <c r="GS141">
        <v>4</v>
      </c>
      <c r="GT141">
        <v>31</v>
      </c>
      <c r="GU141">
        <v>82.9</v>
      </c>
      <c r="GV141">
        <v>82.9</v>
      </c>
      <c r="GW141">
        <v>2.3974600000000001</v>
      </c>
      <c r="GX141">
        <v>2.5390600000000001</v>
      </c>
      <c r="GY141">
        <v>2.04834</v>
      </c>
      <c r="GZ141">
        <v>2.6184099999999999</v>
      </c>
      <c r="HA141">
        <v>2.1972700000000001</v>
      </c>
      <c r="HB141">
        <v>2.3584000000000001</v>
      </c>
      <c r="HC141">
        <v>39.792499999999997</v>
      </c>
      <c r="HD141">
        <v>13.8256</v>
      </c>
      <c r="HE141">
        <v>18</v>
      </c>
      <c r="HF141">
        <v>705.70399999999995</v>
      </c>
      <c r="HG141">
        <v>754.11300000000006</v>
      </c>
      <c r="HH141">
        <v>30.999199999999998</v>
      </c>
      <c r="HI141">
        <v>33.091999999999999</v>
      </c>
      <c r="HJ141">
        <v>30.0002</v>
      </c>
      <c r="HK141">
        <v>32.954999999999998</v>
      </c>
      <c r="HL141">
        <v>32.947299999999998</v>
      </c>
      <c r="HM141">
        <v>47.957799999999999</v>
      </c>
      <c r="HN141">
        <v>10.169700000000001</v>
      </c>
      <c r="HO141">
        <v>100</v>
      </c>
      <c r="HP141">
        <v>31</v>
      </c>
      <c r="HQ141">
        <v>842.94399999999996</v>
      </c>
      <c r="HR141">
        <v>35.169899999999998</v>
      </c>
      <c r="HS141">
        <v>99.203500000000005</v>
      </c>
      <c r="HT141">
        <v>98.195800000000006</v>
      </c>
    </row>
    <row r="142" spans="1:228" x14ac:dyDescent="0.2">
      <c r="A142">
        <v>127</v>
      </c>
      <c r="B142">
        <v>1670959473.5</v>
      </c>
      <c r="C142">
        <v>502.90000009536737</v>
      </c>
      <c r="D142" t="s">
        <v>613</v>
      </c>
      <c r="E142" t="s">
        <v>614</v>
      </c>
      <c r="F142">
        <v>4</v>
      </c>
      <c r="G142">
        <v>1670959471.5</v>
      </c>
      <c r="H142">
        <f t="shared" si="34"/>
        <v>1.7603147235968359E-3</v>
      </c>
      <c r="I142">
        <f t="shared" si="35"/>
        <v>1.7603147235968359</v>
      </c>
      <c r="J142">
        <f t="shared" si="36"/>
        <v>19.008396893189339</v>
      </c>
      <c r="K142">
        <f t="shared" si="37"/>
        <v>816.60885714285712</v>
      </c>
      <c r="L142">
        <f t="shared" si="38"/>
        <v>516.53029876006781</v>
      </c>
      <c r="M142">
        <f t="shared" si="39"/>
        <v>52.252588310187157</v>
      </c>
      <c r="N142">
        <f t="shared" si="40"/>
        <v>82.608757947340962</v>
      </c>
      <c r="O142">
        <f t="shared" si="41"/>
        <v>0.10912539024395143</v>
      </c>
      <c r="P142">
        <f t="shared" si="42"/>
        <v>3.677000851046301</v>
      </c>
      <c r="Q142">
        <f t="shared" si="43"/>
        <v>0.10735761648203528</v>
      </c>
      <c r="R142">
        <f t="shared" si="44"/>
        <v>6.7254952317567951E-2</v>
      </c>
      <c r="S142">
        <f t="shared" si="45"/>
        <v>226.12831037708182</v>
      </c>
      <c r="T142">
        <f t="shared" si="46"/>
        <v>34.167081021150928</v>
      </c>
      <c r="U142">
        <f t="shared" si="47"/>
        <v>33.583071428571436</v>
      </c>
      <c r="V142">
        <f t="shared" si="48"/>
        <v>5.2200005259894375</v>
      </c>
      <c r="W142">
        <f t="shared" si="49"/>
        <v>70.087622466769673</v>
      </c>
      <c r="X142">
        <f t="shared" si="50"/>
        <v>3.633881724128937</v>
      </c>
      <c r="Y142">
        <f t="shared" si="51"/>
        <v>5.1847695730467285</v>
      </c>
      <c r="Z142">
        <f t="shared" si="52"/>
        <v>1.5861188018605006</v>
      </c>
      <c r="AA142">
        <f t="shared" si="53"/>
        <v>-77.629879310620467</v>
      </c>
      <c r="AB142">
        <f t="shared" si="54"/>
        <v>-23.983538934678037</v>
      </c>
      <c r="AC142">
        <f t="shared" si="55"/>
        <v>-1.5014752298118885</v>
      </c>
      <c r="AD142">
        <f t="shared" si="56"/>
        <v>123.01341690197144</v>
      </c>
      <c r="AE142">
        <f t="shared" si="57"/>
        <v>42.323429568399206</v>
      </c>
      <c r="AF142">
        <f t="shared" si="58"/>
        <v>1.7545250817671125</v>
      </c>
      <c r="AG142">
        <f t="shared" si="59"/>
        <v>19.008396893189339</v>
      </c>
      <c r="AH142">
        <v>864.45857682222982</v>
      </c>
      <c r="AI142">
        <v>849.60452727272695</v>
      </c>
      <c r="AJ142">
        <v>1.709884333213074</v>
      </c>
      <c r="AK142">
        <v>63.959090836484933</v>
      </c>
      <c r="AL142">
        <f t="shared" si="60"/>
        <v>1.7603147235968359</v>
      </c>
      <c r="AM142">
        <v>35.218142273340021</v>
      </c>
      <c r="AN142">
        <v>35.922635151515138</v>
      </c>
      <c r="AO142">
        <v>7.6582707190383259E-5</v>
      </c>
      <c r="AP142">
        <v>94.062117317295773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47203.93156699423</v>
      </c>
      <c r="AV142">
        <f t="shared" si="64"/>
        <v>1200.0728571428569</v>
      </c>
      <c r="AW142">
        <f t="shared" si="65"/>
        <v>1025.9869421642911</v>
      </c>
      <c r="AX142">
        <f t="shared" si="66"/>
        <v>0.85493721156811175</v>
      </c>
      <c r="AY142">
        <f t="shared" si="67"/>
        <v>0.18842881832645553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1670959471.5</v>
      </c>
      <c r="BF142">
        <v>816.60885714285712</v>
      </c>
      <c r="BG142">
        <v>834.78428571428572</v>
      </c>
      <c r="BH142">
        <v>35.921857142857142</v>
      </c>
      <c r="BI142">
        <v>35.219242857142852</v>
      </c>
      <c r="BJ142">
        <v>821.63085714285717</v>
      </c>
      <c r="BK142">
        <v>35.76942857142857</v>
      </c>
      <c r="BL142">
        <v>650.00785714285723</v>
      </c>
      <c r="BM142">
        <v>101.0607142857143</v>
      </c>
      <c r="BN142">
        <v>0.10002775714285719</v>
      </c>
      <c r="BO142">
        <v>33.462085714285713</v>
      </c>
      <c r="BP142">
        <v>33.583071428571436</v>
      </c>
      <c r="BQ142">
        <v>999.89999999999986</v>
      </c>
      <c r="BR142">
        <v>0</v>
      </c>
      <c r="BS142">
        <v>0</v>
      </c>
      <c r="BT142">
        <v>8996.9642857142862</v>
      </c>
      <c r="BU142">
        <v>0</v>
      </c>
      <c r="BV142">
        <v>1503.181428571429</v>
      </c>
      <c r="BW142">
        <v>-18.175171428571431</v>
      </c>
      <c r="BX142">
        <v>847.03614285714298</v>
      </c>
      <c r="BY142">
        <v>865.25785714285701</v>
      </c>
      <c r="BZ142">
        <v>0.70261042857142841</v>
      </c>
      <c r="CA142">
        <v>834.78428571428572</v>
      </c>
      <c r="CB142">
        <v>35.219242857142852</v>
      </c>
      <c r="CC142">
        <v>3.6302914285714278</v>
      </c>
      <c r="CD142">
        <v>3.559284285714285</v>
      </c>
      <c r="CE142">
        <v>27.241700000000002</v>
      </c>
      <c r="CF142">
        <v>26.905200000000001</v>
      </c>
      <c r="CG142">
        <v>1200.0728571428569</v>
      </c>
      <c r="CH142">
        <v>0.50000900000000004</v>
      </c>
      <c r="CI142">
        <v>0.49999100000000002</v>
      </c>
      <c r="CJ142">
        <v>0</v>
      </c>
      <c r="CK142">
        <v>733.83185714285719</v>
      </c>
      <c r="CL142">
        <v>4.9990899999999998</v>
      </c>
      <c r="CM142">
        <v>7993.238571428571</v>
      </c>
      <c r="CN142">
        <v>9558.4728571428568</v>
      </c>
      <c r="CO142">
        <v>43.973000000000013</v>
      </c>
      <c r="CP142">
        <v>46.696000000000012</v>
      </c>
      <c r="CQ142">
        <v>44.875</v>
      </c>
      <c r="CR142">
        <v>45.5</v>
      </c>
      <c r="CS142">
        <v>45.311999999999998</v>
      </c>
      <c r="CT142">
        <v>597.54857142857134</v>
      </c>
      <c r="CU142">
        <v>597.52428571428572</v>
      </c>
      <c r="CV142">
        <v>0</v>
      </c>
      <c r="CW142">
        <v>1670959505.8</v>
      </c>
      <c r="CX142">
        <v>0</v>
      </c>
      <c r="CY142">
        <v>1670954496.5999999</v>
      </c>
      <c r="CZ142" t="s">
        <v>356</v>
      </c>
      <c r="DA142">
        <v>1670954495.5999999</v>
      </c>
      <c r="DB142">
        <v>1670954496.5999999</v>
      </c>
      <c r="DC142">
        <v>16</v>
      </c>
      <c r="DD142">
        <v>-7.6999999999999999E-2</v>
      </c>
      <c r="DE142">
        <v>-1.0999999999999999E-2</v>
      </c>
      <c r="DF142">
        <v>-4.38</v>
      </c>
      <c r="DG142">
        <v>0.152</v>
      </c>
      <c r="DH142">
        <v>415</v>
      </c>
      <c r="DI142">
        <v>32</v>
      </c>
      <c r="DJ142">
        <v>0.4</v>
      </c>
      <c r="DK142">
        <v>0.41</v>
      </c>
      <c r="DL142">
        <v>-17.947157499999999</v>
      </c>
      <c r="DM142">
        <v>-1.332651782363943</v>
      </c>
      <c r="DN142">
        <v>0.13155133767373831</v>
      </c>
      <c r="DO142">
        <v>0</v>
      </c>
      <c r="DP142">
        <v>0.69362135000000003</v>
      </c>
      <c r="DQ142">
        <v>5.9114206378985221E-2</v>
      </c>
      <c r="DR142">
        <v>6.0501244927274062E-3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365</v>
      </c>
      <c r="EA142">
        <v>3.2967599999999999</v>
      </c>
      <c r="EB142">
        <v>2.6252300000000002</v>
      </c>
      <c r="EC142">
        <v>0.164465</v>
      </c>
      <c r="ED142">
        <v>0.164993</v>
      </c>
      <c r="EE142">
        <v>0.14461399999999999</v>
      </c>
      <c r="EF142">
        <v>0.14114399999999999</v>
      </c>
      <c r="EG142">
        <v>25282.400000000001</v>
      </c>
      <c r="EH142">
        <v>25704.1</v>
      </c>
      <c r="EI142">
        <v>28154.2</v>
      </c>
      <c r="EJ142">
        <v>29630.9</v>
      </c>
      <c r="EK142">
        <v>33141.5</v>
      </c>
      <c r="EL142">
        <v>35325</v>
      </c>
      <c r="EM142">
        <v>39738.5</v>
      </c>
      <c r="EN142">
        <v>42341.5</v>
      </c>
      <c r="EO142">
        <v>2.2270500000000002</v>
      </c>
      <c r="EP142">
        <v>2.19285</v>
      </c>
      <c r="EQ142">
        <v>0.114661</v>
      </c>
      <c r="ER142">
        <v>0</v>
      </c>
      <c r="ES142">
        <v>31.729500000000002</v>
      </c>
      <c r="ET142">
        <v>999.9</v>
      </c>
      <c r="EU142">
        <v>72.7</v>
      </c>
      <c r="EV142">
        <v>34.299999999999997</v>
      </c>
      <c r="EW142">
        <v>39.083300000000001</v>
      </c>
      <c r="EX142">
        <v>57.944499999999998</v>
      </c>
      <c r="EY142">
        <v>-2.9807700000000001</v>
      </c>
      <c r="EZ142">
        <v>2</v>
      </c>
      <c r="FA142">
        <v>0.44770300000000002</v>
      </c>
      <c r="FB142">
        <v>0.44966</v>
      </c>
      <c r="FC142">
        <v>20.270499999999998</v>
      </c>
      <c r="FD142">
        <v>5.2184900000000001</v>
      </c>
      <c r="FE142">
        <v>12.004300000000001</v>
      </c>
      <c r="FF142">
        <v>4.9859999999999998</v>
      </c>
      <c r="FG142">
        <v>3.2844799999999998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1.8622399999999999</v>
      </c>
      <c r="FN142">
        <v>1.86425</v>
      </c>
      <c r="FO142">
        <v>1.8603499999999999</v>
      </c>
      <c r="FP142">
        <v>1.86107</v>
      </c>
      <c r="FQ142">
        <v>1.8602000000000001</v>
      </c>
      <c r="FR142">
        <v>1.86188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-5.0270000000000001</v>
      </c>
      <c r="GH142">
        <v>0.15240000000000001</v>
      </c>
      <c r="GI142">
        <v>-3.43048097447471</v>
      </c>
      <c r="GJ142">
        <v>-2.7043828418459848E-3</v>
      </c>
      <c r="GK142">
        <v>1.1637646390227569E-6</v>
      </c>
      <c r="GL142">
        <v>-2.7935288173591201E-10</v>
      </c>
      <c r="GM142">
        <v>0.15243500000000409</v>
      </c>
      <c r="GN142">
        <v>0</v>
      </c>
      <c r="GO142">
        <v>0</v>
      </c>
      <c r="GP142">
        <v>0</v>
      </c>
      <c r="GQ142">
        <v>5</v>
      </c>
      <c r="GR142">
        <v>2087</v>
      </c>
      <c r="GS142">
        <v>4</v>
      </c>
      <c r="GT142">
        <v>31</v>
      </c>
      <c r="GU142">
        <v>83</v>
      </c>
      <c r="GV142">
        <v>82.9</v>
      </c>
      <c r="GW142">
        <v>2.4133300000000002</v>
      </c>
      <c r="GX142">
        <v>2.5354000000000001</v>
      </c>
      <c r="GY142">
        <v>2.04834</v>
      </c>
      <c r="GZ142">
        <v>2.6184099999999999</v>
      </c>
      <c r="HA142">
        <v>2.1972700000000001</v>
      </c>
      <c r="HB142">
        <v>2.35107</v>
      </c>
      <c r="HC142">
        <v>39.767299999999999</v>
      </c>
      <c r="HD142">
        <v>13.8256</v>
      </c>
      <c r="HE142">
        <v>18</v>
      </c>
      <c r="HF142">
        <v>705.64</v>
      </c>
      <c r="HG142">
        <v>754.11300000000006</v>
      </c>
      <c r="HH142">
        <v>30.999300000000002</v>
      </c>
      <c r="HI142">
        <v>33.092500000000001</v>
      </c>
      <c r="HJ142">
        <v>30.0001</v>
      </c>
      <c r="HK142">
        <v>32.956600000000002</v>
      </c>
      <c r="HL142">
        <v>32.947299999999998</v>
      </c>
      <c r="HM142">
        <v>48.263800000000003</v>
      </c>
      <c r="HN142">
        <v>10.169700000000001</v>
      </c>
      <c r="HO142">
        <v>100</v>
      </c>
      <c r="HP142">
        <v>31</v>
      </c>
      <c r="HQ142">
        <v>849.62199999999996</v>
      </c>
      <c r="HR142">
        <v>35.158999999999999</v>
      </c>
      <c r="HS142">
        <v>99.203999999999994</v>
      </c>
      <c r="HT142">
        <v>98.197100000000006</v>
      </c>
    </row>
    <row r="143" spans="1:228" x14ac:dyDescent="0.2">
      <c r="A143">
        <v>128</v>
      </c>
      <c r="B143">
        <v>1670959477.5</v>
      </c>
      <c r="C143">
        <v>506.90000009536737</v>
      </c>
      <c r="D143" t="s">
        <v>615</v>
      </c>
      <c r="E143" t="s">
        <v>616</v>
      </c>
      <c r="F143">
        <v>4</v>
      </c>
      <c r="G143">
        <v>1670959475.1875</v>
      </c>
      <c r="H143">
        <f t="shared" si="34"/>
        <v>1.7707659249379514E-3</v>
      </c>
      <c r="I143">
        <f t="shared" si="35"/>
        <v>1.7707659249379515</v>
      </c>
      <c r="J143">
        <f t="shared" si="36"/>
        <v>19.119738328466749</v>
      </c>
      <c r="K143">
        <f t="shared" si="37"/>
        <v>822.75975000000005</v>
      </c>
      <c r="L143">
        <f t="shared" si="38"/>
        <v>522.11375536334515</v>
      </c>
      <c r="M143">
        <f t="shared" si="39"/>
        <v>52.816446680161683</v>
      </c>
      <c r="N143">
        <f t="shared" si="40"/>
        <v>83.229461051485103</v>
      </c>
      <c r="O143">
        <f t="shared" si="41"/>
        <v>0.10962098003967001</v>
      </c>
      <c r="P143">
        <f t="shared" si="42"/>
        <v>3.6768370950216074</v>
      </c>
      <c r="Q143">
        <f t="shared" si="43"/>
        <v>0.10783717666295878</v>
      </c>
      <c r="R143">
        <f t="shared" si="44"/>
        <v>6.7556085160347945E-2</v>
      </c>
      <c r="S143">
        <f t="shared" si="45"/>
        <v>226.09144761204354</v>
      </c>
      <c r="T143">
        <f t="shared" si="46"/>
        <v>34.169734620713086</v>
      </c>
      <c r="U143">
        <f t="shared" si="47"/>
        <v>33.592437500000003</v>
      </c>
      <c r="V143">
        <f t="shared" si="48"/>
        <v>5.2227365823153473</v>
      </c>
      <c r="W143">
        <f t="shared" si="49"/>
        <v>70.077131573029263</v>
      </c>
      <c r="X143">
        <f t="shared" si="50"/>
        <v>3.6343530567123516</v>
      </c>
      <c r="Y143">
        <f t="shared" si="51"/>
        <v>5.1862183498833634</v>
      </c>
      <c r="Z143">
        <f t="shared" si="52"/>
        <v>1.5883835256029957</v>
      </c>
      <c r="AA143">
        <f t="shared" si="53"/>
        <v>-78.090777289763651</v>
      </c>
      <c r="AB143">
        <f t="shared" si="54"/>
        <v>-24.850061978385423</v>
      </c>
      <c r="AC143">
        <f t="shared" si="55"/>
        <v>-1.5559019791358946</v>
      </c>
      <c r="AD143">
        <f t="shared" si="56"/>
        <v>121.59470636475858</v>
      </c>
      <c r="AE143">
        <f t="shared" si="57"/>
        <v>42.614384446780868</v>
      </c>
      <c r="AF143">
        <f t="shared" si="58"/>
        <v>1.7535614999082836</v>
      </c>
      <c r="AG143">
        <f t="shared" si="59"/>
        <v>19.119738328466749</v>
      </c>
      <c r="AH143">
        <v>871.56113889746086</v>
      </c>
      <c r="AI143">
        <v>856.56396363636304</v>
      </c>
      <c r="AJ143">
        <v>1.7343990672950029</v>
      </c>
      <c r="AK143">
        <v>63.959090836484933</v>
      </c>
      <c r="AL143">
        <f t="shared" si="60"/>
        <v>1.7707659249379515</v>
      </c>
      <c r="AM143">
        <v>35.222576070314659</v>
      </c>
      <c r="AN143">
        <v>35.931456363636357</v>
      </c>
      <c r="AO143">
        <v>3.8098646915123297E-5</v>
      </c>
      <c r="AP143">
        <v>94.062117317295773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47200.227825361384</v>
      </c>
      <c r="AV143">
        <f t="shared" si="64"/>
        <v>1199.8575000000001</v>
      </c>
      <c r="AW143">
        <f t="shared" si="65"/>
        <v>1025.8047510943231</v>
      </c>
      <c r="AX143">
        <f t="shared" si="66"/>
        <v>0.85493881656306936</v>
      </c>
      <c r="AY143">
        <f t="shared" si="67"/>
        <v>0.18843191596672398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1670959475.1875</v>
      </c>
      <c r="BF143">
        <v>822.75975000000005</v>
      </c>
      <c r="BG143">
        <v>841.05987499999992</v>
      </c>
      <c r="BH143">
        <v>35.927175000000013</v>
      </c>
      <c r="BI143">
        <v>35.224962499999997</v>
      </c>
      <c r="BJ143">
        <v>827.78987499999994</v>
      </c>
      <c r="BK143">
        <v>35.7747125</v>
      </c>
      <c r="BL143">
        <v>650.01900000000001</v>
      </c>
      <c r="BM143">
        <v>101.058875</v>
      </c>
      <c r="BN143">
        <v>0.10001257500000001</v>
      </c>
      <c r="BO143">
        <v>33.467074999999987</v>
      </c>
      <c r="BP143">
        <v>33.592437500000003</v>
      </c>
      <c r="BQ143">
        <v>999.9</v>
      </c>
      <c r="BR143">
        <v>0</v>
      </c>
      <c r="BS143">
        <v>0</v>
      </c>
      <c r="BT143">
        <v>8996.5625</v>
      </c>
      <c r="BU143">
        <v>0</v>
      </c>
      <c r="BV143">
        <v>1488.79</v>
      </c>
      <c r="BW143">
        <v>-18.300225000000001</v>
      </c>
      <c r="BX143">
        <v>853.42075</v>
      </c>
      <c r="BY143">
        <v>871.767875</v>
      </c>
      <c r="BZ143">
        <v>0.70219750000000003</v>
      </c>
      <c r="CA143">
        <v>841.05987499999992</v>
      </c>
      <c r="CB143">
        <v>35.224962499999997</v>
      </c>
      <c r="CC143">
        <v>3.6307562500000001</v>
      </c>
      <c r="CD143">
        <v>3.5597937499999999</v>
      </c>
      <c r="CE143">
        <v>27.2439125</v>
      </c>
      <c r="CF143">
        <v>26.907662500000001</v>
      </c>
      <c r="CG143">
        <v>1199.8575000000001</v>
      </c>
      <c r="CH143">
        <v>0.49995887500000002</v>
      </c>
      <c r="CI143">
        <v>0.50004112499999998</v>
      </c>
      <c r="CJ143">
        <v>0</v>
      </c>
      <c r="CK143">
        <v>734.570875</v>
      </c>
      <c r="CL143">
        <v>4.9990899999999998</v>
      </c>
      <c r="CM143">
        <v>7999.94625</v>
      </c>
      <c r="CN143">
        <v>9556.5762500000001</v>
      </c>
      <c r="CO143">
        <v>43.984250000000003</v>
      </c>
      <c r="CP143">
        <v>46.734250000000003</v>
      </c>
      <c r="CQ143">
        <v>44.875</v>
      </c>
      <c r="CR143">
        <v>45.5</v>
      </c>
      <c r="CS143">
        <v>45.311999999999998</v>
      </c>
      <c r="CT143">
        <v>597.37625000000003</v>
      </c>
      <c r="CU143">
        <v>597.48125000000005</v>
      </c>
      <c r="CV143">
        <v>0</v>
      </c>
      <c r="CW143">
        <v>1670959510</v>
      </c>
      <c r="CX143">
        <v>0</v>
      </c>
      <c r="CY143">
        <v>1670954496.5999999</v>
      </c>
      <c r="CZ143" t="s">
        <v>356</v>
      </c>
      <c r="DA143">
        <v>1670954495.5999999</v>
      </c>
      <c r="DB143">
        <v>1670954496.5999999</v>
      </c>
      <c r="DC143">
        <v>16</v>
      </c>
      <c r="DD143">
        <v>-7.6999999999999999E-2</v>
      </c>
      <c r="DE143">
        <v>-1.0999999999999999E-2</v>
      </c>
      <c r="DF143">
        <v>-4.38</v>
      </c>
      <c r="DG143">
        <v>0.152</v>
      </c>
      <c r="DH143">
        <v>415</v>
      </c>
      <c r="DI143">
        <v>32</v>
      </c>
      <c r="DJ143">
        <v>0.4</v>
      </c>
      <c r="DK143">
        <v>0.41</v>
      </c>
      <c r="DL143">
        <v>-18.050825</v>
      </c>
      <c r="DM143">
        <v>-1.599399624765425</v>
      </c>
      <c r="DN143">
        <v>0.157690481244113</v>
      </c>
      <c r="DO143">
        <v>0</v>
      </c>
      <c r="DP143">
        <v>0.69651997499999996</v>
      </c>
      <c r="DQ143">
        <v>5.6578998123825421E-2</v>
      </c>
      <c r="DR143">
        <v>5.769536803277628E-3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365</v>
      </c>
      <c r="EA143">
        <v>3.2966799999999998</v>
      </c>
      <c r="EB143">
        <v>2.6252499999999999</v>
      </c>
      <c r="EC143">
        <v>0.16534499999999999</v>
      </c>
      <c r="ED143">
        <v>0.165856</v>
      </c>
      <c r="EE143">
        <v>0.14463300000000001</v>
      </c>
      <c r="EF143">
        <v>0.14116200000000001</v>
      </c>
      <c r="EG143">
        <v>25255.4</v>
      </c>
      <c r="EH143">
        <v>25677.7</v>
      </c>
      <c r="EI143">
        <v>28153.8</v>
      </c>
      <c r="EJ143">
        <v>29631.200000000001</v>
      </c>
      <c r="EK143">
        <v>33140.300000000003</v>
      </c>
      <c r="EL143">
        <v>35324.9</v>
      </c>
      <c r="EM143">
        <v>39737.9</v>
      </c>
      <c r="EN143">
        <v>42342.2</v>
      </c>
      <c r="EO143">
        <v>2.2271000000000001</v>
      </c>
      <c r="EP143">
        <v>2.1928200000000002</v>
      </c>
      <c r="EQ143">
        <v>0.11489199999999999</v>
      </c>
      <c r="ER143">
        <v>0</v>
      </c>
      <c r="ES143">
        <v>31.730499999999999</v>
      </c>
      <c r="ET143">
        <v>999.9</v>
      </c>
      <c r="EU143">
        <v>72.7</v>
      </c>
      <c r="EV143">
        <v>34.299999999999997</v>
      </c>
      <c r="EW143">
        <v>39.089199999999998</v>
      </c>
      <c r="EX143">
        <v>58.034500000000001</v>
      </c>
      <c r="EY143">
        <v>-2.9046500000000002</v>
      </c>
      <c r="EZ143">
        <v>2</v>
      </c>
      <c r="FA143">
        <v>0.44774900000000001</v>
      </c>
      <c r="FB143">
        <v>0.44787300000000002</v>
      </c>
      <c r="FC143">
        <v>20.270399999999999</v>
      </c>
      <c r="FD143">
        <v>5.2189399999999999</v>
      </c>
      <c r="FE143">
        <v>12.004099999999999</v>
      </c>
      <c r="FF143">
        <v>4.9861500000000003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1.8622399999999999</v>
      </c>
      <c r="FN143">
        <v>1.86426</v>
      </c>
      <c r="FO143">
        <v>1.8603499999999999</v>
      </c>
      <c r="FP143">
        <v>1.86107</v>
      </c>
      <c r="FQ143">
        <v>1.8602000000000001</v>
      </c>
      <c r="FR143">
        <v>1.86188</v>
      </c>
      <c r="FS143">
        <v>1.8584499999999999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-5.0359999999999996</v>
      </c>
      <c r="GH143">
        <v>0.15240000000000001</v>
      </c>
      <c r="GI143">
        <v>-3.43048097447471</v>
      </c>
      <c r="GJ143">
        <v>-2.7043828418459848E-3</v>
      </c>
      <c r="GK143">
        <v>1.1637646390227569E-6</v>
      </c>
      <c r="GL143">
        <v>-2.7935288173591201E-10</v>
      </c>
      <c r="GM143">
        <v>0.15243500000000409</v>
      </c>
      <c r="GN143">
        <v>0</v>
      </c>
      <c r="GO143">
        <v>0</v>
      </c>
      <c r="GP143">
        <v>0</v>
      </c>
      <c r="GQ143">
        <v>5</v>
      </c>
      <c r="GR143">
        <v>2087</v>
      </c>
      <c r="GS143">
        <v>4</v>
      </c>
      <c r="GT143">
        <v>31</v>
      </c>
      <c r="GU143">
        <v>83</v>
      </c>
      <c r="GV143">
        <v>83</v>
      </c>
      <c r="GW143">
        <v>2.4279799999999998</v>
      </c>
      <c r="GX143">
        <v>2.5463900000000002</v>
      </c>
      <c r="GY143">
        <v>2.04834</v>
      </c>
      <c r="GZ143">
        <v>2.6171899999999999</v>
      </c>
      <c r="HA143">
        <v>2.1972700000000001</v>
      </c>
      <c r="HB143">
        <v>2.3327599999999999</v>
      </c>
      <c r="HC143">
        <v>39.792499999999997</v>
      </c>
      <c r="HD143">
        <v>13.8081</v>
      </c>
      <c r="HE143">
        <v>18</v>
      </c>
      <c r="HF143">
        <v>705.68200000000002</v>
      </c>
      <c r="HG143">
        <v>754.08900000000006</v>
      </c>
      <c r="HH143">
        <v>30.999500000000001</v>
      </c>
      <c r="HI143">
        <v>33.094200000000001</v>
      </c>
      <c r="HJ143">
        <v>30.0001</v>
      </c>
      <c r="HK143">
        <v>32.956600000000002</v>
      </c>
      <c r="HL143">
        <v>32.947299999999998</v>
      </c>
      <c r="HM143">
        <v>48.571100000000001</v>
      </c>
      <c r="HN143">
        <v>10.169700000000001</v>
      </c>
      <c r="HO143">
        <v>100</v>
      </c>
      <c r="HP143">
        <v>31</v>
      </c>
      <c r="HQ143">
        <v>856.30100000000004</v>
      </c>
      <c r="HR143">
        <v>35.143000000000001</v>
      </c>
      <c r="HS143">
        <v>99.202600000000004</v>
      </c>
      <c r="HT143">
        <v>98.198499999999996</v>
      </c>
    </row>
    <row r="144" spans="1:228" x14ac:dyDescent="0.2">
      <c r="A144">
        <v>129</v>
      </c>
      <c r="B144">
        <v>1670959481.5</v>
      </c>
      <c r="C144">
        <v>510.90000009536737</v>
      </c>
      <c r="D144" t="s">
        <v>617</v>
      </c>
      <c r="E144" t="s">
        <v>618</v>
      </c>
      <c r="F144">
        <v>4</v>
      </c>
      <c r="G144">
        <v>1670959479.5</v>
      </c>
      <c r="H144">
        <f t="shared" ref="H144:H207" si="68">(I144)/1000</f>
        <v>1.7642601070872118E-3</v>
      </c>
      <c r="I144">
        <f t="shared" ref="I144:I207" si="69">IF(BD144, AL144, AF144)</f>
        <v>1.7642601070872119</v>
      </c>
      <c r="J144">
        <f t="shared" ref="J144:J207" si="70">IF(BD144, AG144, AE144)</f>
        <v>18.79740669376439</v>
      </c>
      <c r="K144">
        <f t="shared" ref="K144:K207" si="71">BF144 - IF(AS144&gt;1, J144*AZ144*100/(AU144*BT144), 0)</f>
        <v>829.94200000000012</v>
      </c>
      <c r="L144">
        <f t="shared" ref="L144:L207" si="72">((R144-H144/2)*K144-J144)/(R144+H144/2)</f>
        <v>532.84910484930549</v>
      </c>
      <c r="M144">
        <f t="shared" ref="M144:M207" si="73">L144*(BM144+BN144)/1000</f>
        <v>53.902014801609639</v>
      </c>
      <c r="N144">
        <f t="shared" ref="N144:N207" si="74">(BF144 - IF(AS144&gt;1, J144*AZ144*100/(AU144*BT144), 0))*(BM144+BN144)/1000</f>
        <v>83.955374160061922</v>
      </c>
      <c r="O144">
        <f t="shared" ref="O144:O207" si="75">2/((1/Q144-1/P144)+SIGN(Q144)*SQRT((1/Q144-1/P144)*(1/Q144-1/P144) + 4*BA144/((BA144+1)*(BA144+1))*(2*1/Q144*1/P144-1/P144*1/P144)))</f>
        <v>0.1092291875378452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3.6750981040254476</v>
      </c>
      <c r="Q144">
        <f t="shared" ref="Q144:Q207" si="77">H144*(1000-(1000*0.61365*EXP(17.502*U144/(240.97+U144))/(BM144+BN144)+BH144)/2)/(1000*0.61365*EXP(17.502*U144/(240.97+U144))/(BM144+BN144)-BH144)</f>
        <v>0.10745717773968524</v>
      </c>
      <c r="R144">
        <f t="shared" ref="R144:R207" si="78">1/((BA144+1)/(O144/1.6)+1/(P144/1.37)) + BA144/((BA144+1)/(O144/1.6) + BA144/(P144/1.37))</f>
        <v>6.7317549529110982E-2</v>
      </c>
      <c r="S144">
        <f t="shared" ref="S144:S207" si="79">(AV144*AY144)</f>
        <v>226.1304026629538</v>
      </c>
      <c r="T144">
        <f t="shared" ref="T144:T207" si="80">(BO144+(S144+2*0.95*0.0000000567*(((BO144+$B$6)+273)^4-(BO144+273)^4)-44100*H144)/(1.84*29.3*P144+8*0.95*0.0000000567*(BO144+273)^3))</f>
        <v>34.17747504649666</v>
      </c>
      <c r="U144">
        <f t="shared" ref="U144:U207" si="81">($C$6*BP144+$D$6*BQ144+$E$6*T144)</f>
        <v>33.594057142857153</v>
      </c>
      <c r="V144">
        <f t="shared" ref="V144:V207" si="82">0.61365*EXP(17.502*U144/(240.97+U144))</f>
        <v>5.2232098457051563</v>
      </c>
      <c r="W144">
        <f t="shared" ref="W144:W207" si="83">(X144/Y144*100)</f>
        <v>70.068224237130863</v>
      </c>
      <c r="X144">
        <f t="shared" ref="X144:X207" si="84">BH144*(BM144+BN144)/1000</f>
        <v>3.6350882148295489</v>
      </c>
      <c r="Y144">
        <f t="shared" ref="Y144:Y207" si="85">0.61365*EXP(17.502*BO144/(240.97+BO144))</f>
        <v>5.1879268447383131</v>
      </c>
      <c r="Z144">
        <f t="shared" ref="Z144:Z207" si="86">(V144-BH144*(BM144+BN144)/1000)</f>
        <v>1.5881216308756074</v>
      </c>
      <c r="AA144">
        <f t="shared" ref="AA144:AA207" si="87">(-H144*44100)</f>
        <v>-77.803870722546037</v>
      </c>
      <c r="AB144">
        <f t="shared" ref="AB144:AB207" si="88">2*29.3*P144*0.92*(BO144-U144)</f>
        <v>-23.993771755991538</v>
      </c>
      <c r="AC144">
        <f t="shared" ref="AC144:AC207" si="89">2*0.95*0.0000000567*(((BO144+$B$6)+273)^4-(U144+273)^4)</f>
        <v>-1.5030543113103396</v>
      </c>
      <c r="AD144">
        <f t="shared" ref="AD144:AD207" si="90">S144+AC144+AA144+AB144</f>
        <v>122.82970587310589</v>
      </c>
      <c r="AE144">
        <f t="shared" ref="AE144:AE207" si="91">BL144*AS144*(BG144-BF144*(1000-AS144*BI144)/(1000-AS144*BH144))/(100*AZ144)</f>
        <v>42.399502857942871</v>
      </c>
      <c r="AF144">
        <f t="shared" ref="AF144:AF207" si="92">1000*BL144*AS144*(BH144-BI144)/(100*AZ144*(1000-AS144*BH144))</f>
        <v>1.7539250638170822</v>
      </c>
      <c r="AG144">
        <f t="shared" ref="AG144:AG207" si="93">(AH144 - AI144 - BM144*1000/(8.314*(BO144+273.15)) * AK144/BL144 * AJ144) * BL144/(100*AZ144) * (1000 - BI144)/1000</f>
        <v>18.79740669376439</v>
      </c>
      <c r="AH144">
        <v>878.37163365676179</v>
      </c>
      <c r="AI144">
        <v>863.49208484848475</v>
      </c>
      <c r="AJ144">
        <v>1.7397488798369261</v>
      </c>
      <c r="AK144">
        <v>63.959090836484933</v>
      </c>
      <c r="AL144">
        <f t="shared" ref="AL144:AL207" si="94">(AN144 - AM144 + BM144*1000/(8.314*(BO144+273.15)) * AP144/BL144 * AO144) * BL144/(100*AZ144) * 1000/(1000 - AN144)</f>
        <v>1.7642601070872119</v>
      </c>
      <c r="AM144">
        <v>35.230389297387667</v>
      </c>
      <c r="AN144">
        <v>35.936670909090907</v>
      </c>
      <c r="AO144">
        <v>3.9591623174813497E-5</v>
      </c>
      <c r="AP144">
        <v>94.062117317295773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47168.285599622068</v>
      </c>
      <c r="AV144">
        <f t="shared" ref="AV144:AV207" si="98">$B$10*BU144+$C$10*BV144+$F$10*CG144*(1-CJ144)</f>
        <v>1200.0828571428569</v>
      </c>
      <c r="AW144">
        <f t="shared" ref="AW144:AW207" si="99">AV144*AX144</f>
        <v>1025.9955993072297</v>
      </c>
      <c r="AX144">
        <f t="shared" ref="AX144:AX207" si="100">($B$10*$D$8+$C$10*$D$8+$F$10*((CT144+CL144)/MAX(CT144+CL144+CU144, 0.1)*$I$8+CU144/MAX(CT144+CL144+CU144, 0.1)*$J$8))/($B$10+$C$10+$F$10)</f>
        <v>0.85493730137093027</v>
      </c>
      <c r="AY144">
        <f t="shared" ref="AY144:AY207" si="101">($B$10*$K$8+$C$10*$K$8+$F$10*((CT144+CL144)/MAX(CT144+CL144+CU144, 0.1)*$P$8+CU144/MAX(CT144+CL144+CU144, 0.1)*$Q$8))/($B$10+$C$10+$F$10)</f>
        <v>0.18842899164589549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1670959479.5</v>
      </c>
      <c r="BF144">
        <v>829.94200000000012</v>
      </c>
      <c r="BG144">
        <v>848.15871428571427</v>
      </c>
      <c r="BH144">
        <v>35.934714285714293</v>
      </c>
      <c r="BI144">
        <v>35.232342857142847</v>
      </c>
      <c r="BJ144">
        <v>834.98185714285705</v>
      </c>
      <c r="BK144">
        <v>35.78228571428572</v>
      </c>
      <c r="BL144">
        <v>650.00157142857154</v>
      </c>
      <c r="BM144">
        <v>101.0581428571429</v>
      </c>
      <c r="BN144">
        <v>9.9979228571428574E-2</v>
      </c>
      <c r="BO144">
        <v>33.47295714285714</v>
      </c>
      <c r="BP144">
        <v>33.594057142857153</v>
      </c>
      <c r="BQ144">
        <v>999.89999999999986</v>
      </c>
      <c r="BR144">
        <v>0</v>
      </c>
      <c r="BS144">
        <v>0</v>
      </c>
      <c r="BT144">
        <v>8990.6228571428583</v>
      </c>
      <c r="BU144">
        <v>0</v>
      </c>
      <c r="BV144">
        <v>1461.184285714286</v>
      </c>
      <c r="BW144">
        <v>-18.216671428571431</v>
      </c>
      <c r="BX144">
        <v>860.87728571428568</v>
      </c>
      <c r="BY144">
        <v>879.13257142857151</v>
      </c>
      <c r="BZ144">
        <v>0.70237785714285716</v>
      </c>
      <c r="CA144">
        <v>848.15871428571427</v>
      </c>
      <c r="CB144">
        <v>35.232342857142847</v>
      </c>
      <c r="CC144">
        <v>3.631494285714286</v>
      </c>
      <c r="CD144">
        <v>3.560514285714286</v>
      </c>
      <c r="CE144">
        <v>27.24738571428572</v>
      </c>
      <c r="CF144">
        <v>26.91111428571428</v>
      </c>
      <c r="CG144">
        <v>1200.0828571428569</v>
      </c>
      <c r="CH144">
        <v>0.50000900000000004</v>
      </c>
      <c r="CI144">
        <v>0.49999100000000002</v>
      </c>
      <c r="CJ144">
        <v>0</v>
      </c>
      <c r="CK144">
        <v>735.42614285714274</v>
      </c>
      <c r="CL144">
        <v>4.9990899999999998</v>
      </c>
      <c r="CM144">
        <v>8011.73</v>
      </c>
      <c r="CN144">
        <v>9558.5542857142864</v>
      </c>
      <c r="CO144">
        <v>43.991</v>
      </c>
      <c r="CP144">
        <v>46.75</v>
      </c>
      <c r="CQ144">
        <v>44.875</v>
      </c>
      <c r="CR144">
        <v>45.526571428571437</v>
      </c>
      <c r="CS144">
        <v>45.311999999999998</v>
      </c>
      <c r="CT144">
        <v>597.55000000000007</v>
      </c>
      <c r="CU144">
        <v>597.5328571428571</v>
      </c>
      <c r="CV144">
        <v>0</v>
      </c>
      <c r="CW144">
        <v>1670959513.5999999</v>
      </c>
      <c r="CX144">
        <v>0</v>
      </c>
      <c r="CY144">
        <v>1670954496.5999999</v>
      </c>
      <c r="CZ144" t="s">
        <v>356</v>
      </c>
      <c r="DA144">
        <v>1670954495.5999999</v>
      </c>
      <c r="DB144">
        <v>1670954496.5999999</v>
      </c>
      <c r="DC144">
        <v>16</v>
      </c>
      <c r="DD144">
        <v>-7.6999999999999999E-2</v>
      </c>
      <c r="DE144">
        <v>-1.0999999999999999E-2</v>
      </c>
      <c r="DF144">
        <v>-4.38</v>
      </c>
      <c r="DG144">
        <v>0.152</v>
      </c>
      <c r="DH144">
        <v>415</v>
      </c>
      <c r="DI144">
        <v>32</v>
      </c>
      <c r="DJ144">
        <v>0.4</v>
      </c>
      <c r="DK144">
        <v>0.41</v>
      </c>
      <c r="DL144">
        <v>-18.135504878048781</v>
      </c>
      <c r="DM144">
        <v>-1.1414006968641051</v>
      </c>
      <c r="DN144">
        <v>0.12733502564766869</v>
      </c>
      <c r="DO144">
        <v>0</v>
      </c>
      <c r="DP144">
        <v>0.69965841463414635</v>
      </c>
      <c r="DQ144">
        <v>3.0502641114983249E-2</v>
      </c>
      <c r="DR144">
        <v>3.456457710033388E-3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365</v>
      </c>
      <c r="EA144">
        <v>3.29671</v>
      </c>
      <c r="EB144">
        <v>2.625</v>
      </c>
      <c r="EC144">
        <v>0.16622100000000001</v>
      </c>
      <c r="ED144">
        <v>0.166708</v>
      </c>
      <c r="EE144">
        <v>0.144647</v>
      </c>
      <c r="EF144">
        <v>0.14117099999999999</v>
      </c>
      <c r="EG144">
        <v>25228.799999999999</v>
      </c>
      <c r="EH144">
        <v>25651.200000000001</v>
      </c>
      <c r="EI144">
        <v>28153.7</v>
      </c>
      <c r="EJ144">
        <v>29630.9</v>
      </c>
      <c r="EK144">
        <v>33139.599999999999</v>
      </c>
      <c r="EL144">
        <v>35324.1</v>
      </c>
      <c r="EM144">
        <v>39737.599999999999</v>
      </c>
      <c r="EN144">
        <v>42341.7</v>
      </c>
      <c r="EO144">
        <v>2.2269999999999999</v>
      </c>
      <c r="EP144">
        <v>2.19285</v>
      </c>
      <c r="EQ144">
        <v>0.114787</v>
      </c>
      <c r="ER144">
        <v>0</v>
      </c>
      <c r="ES144">
        <v>31.732299999999999</v>
      </c>
      <c r="ET144">
        <v>999.9</v>
      </c>
      <c r="EU144">
        <v>72.7</v>
      </c>
      <c r="EV144">
        <v>34.299999999999997</v>
      </c>
      <c r="EW144">
        <v>39.086799999999997</v>
      </c>
      <c r="EX144">
        <v>57.524500000000003</v>
      </c>
      <c r="EY144">
        <v>-2.7884600000000002</v>
      </c>
      <c r="EZ144">
        <v>2</v>
      </c>
      <c r="FA144">
        <v>0.44774399999999998</v>
      </c>
      <c r="FB144">
        <v>0.44633200000000001</v>
      </c>
      <c r="FC144">
        <v>20.270399999999999</v>
      </c>
      <c r="FD144">
        <v>5.2196899999999999</v>
      </c>
      <c r="FE144">
        <v>12.004</v>
      </c>
      <c r="FF144">
        <v>4.9862000000000002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1.8622300000000001</v>
      </c>
      <c r="FN144">
        <v>1.86429</v>
      </c>
      <c r="FO144">
        <v>1.8603499999999999</v>
      </c>
      <c r="FP144">
        <v>1.8610599999999999</v>
      </c>
      <c r="FQ144">
        <v>1.86019</v>
      </c>
      <c r="FR144">
        <v>1.86188</v>
      </c>
      <c r="FS144">
        <v>1.8584499999999999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-5.0449999999999999</v>
      </c>
      <c r="GH144">
        <v>0.15240000000000001</v>
      </c>
      <c r="GI144">
        <v>-3.43048097447471</v>
      </c>
      <c r="GJ144">
        <v>-2.7043828418459848E-3</v>
      </c>
      <c r="GK144">
        <v>1.1637646390227569E-6</v>
      </c>
      <c r="GL144">
        <v>-2.7935288173591201E-10</v>
      </c>
      <c r="GM144">
        <v>0.15243500000000409</v>
      </c>
      <c r="GN144">
        <v>0</v>
      </c>
      <c r="GO144">
        <v>0</v>
      </c>
      <c r="GP144">
        <v>0</v>
      </c>
      <c r="GQ144">
        <v>5</v>
      </c>
      <c r="GR144">
        <v>2087</v>
      </c>
      <c r="GS144">
        <v>4</v>
      </c>
      <c r="GT144">
        <v>31</v>
      </c>
      <c r="GU144">
        <v>83.1</v>
      </c>
      <c r="GV144">
        <v>83.1</v>
      </c>
      <c r="GW144">
        <v>2.4438499999999999</v>
      </c>
      <c r="GX144">
        <v>2.5366200000000001</v>
      </c>
      <c r="GY144">
        <v>2.04834</v>
      </c>
      <c r="GZ144">
        <v>2.6171899999999999</v>
      </c>
      <c r="HA144">
        <v>2.1972700000000001</v>
      </c>
      <c r="HB144">
        <v>2.33643</v>
      </c>
      <c r="HC144">
        <v>39.792499999999997</v>
      </c>
      <c r="HD144">
        <v>13.816800000000001</v>
      </c>
      <c r="HE144">
        <v>18</v>
      </c>
      <c r="HF144">
        <v>705.59799999999996</v>
      </c>
      <c r="HG144">
        <v>754.13499999999999</v>
      </c>
      <c r="HH144">
        <v>30.999500000000001</v>
      </c>
      <c r="HI144">
        <v>33.094900000000003</v>
      </c>
      <c r="HJ144">
        <v>30.0001</v>
      </c>
      <c r="HK144">
        <v>32.956600000000002</v>
      </c>
      <c r="HL144">
        <v>32.949100000000001</v>
      </c>
      <c r="HM144">
        <v>48.881900000000002</v>
      </c>
      <c r="HN144">
        <v>10.169700000000001</v>
      </c>
      <c r="HO144">
        <v>100</v>
      </c>
      <c r="HP144">
        <v>31</v>
      </c>
      <c r="HQ144">
        <v>862.97699999999998</v>
      </c>
      <c r="HR144">
        <v>35.1265</v>
      </c>
      <c r="HS144">
        <v>99.202100000000002</v>
      </c>
      <c r="HT144">
        <v>98.197400000000002</v>
      </c>
    </row>
    <row r="145" spans="1:228" x14ac:dyDescent="0.2">
      <c r="A145">
        <v>130</v>
      </c>
      <c r="B145">
        <v>1670959485.5</v>
      </c>
      <c r="C145">
        <v>514.90000009536743</v>
      </c>
      <c r="D145" t="s">
        <v>619</v>
      </c>
      <c r="E145" t="s">
        <v>620</v>
      </c>
      <c r="F145">
        <v>4</v>
      </c>
      <c r="G145">
        <v>1670959483.1875</v>
      </c>
      <c r="H145">
        <f t="shared" si="68"/>
        <v>1.7640844655499844E-3</v>
      </c>
      <c r="I145">
        <f t="shared" si="69"/>
        <v>1.7640844655499843</v>
      </c>
      <c r="J145">
        <f t="shared" si="70"/>
        <v>19.376459020003743</v>
      </c>
      <c r="K145">
        <f t="shared" si="71"/>
        <v>836.04087500000003</v>
      </c>
      <c r="L145">
        <f t="shared" si="72"/>
        <v>530.41478126966229</v>
      </c>
      <c r="M145">
        <f t="shared" si="73"/>
        <v>53.655756338449869</v>
      </c>
      <c r="N145">
        <f t="shared" si="74"/>
        <v>84.572314087111522</v>
      </c>
      <c r="O145">
        <f t="shared" si="75"/>
        <v>0.10926918682735208</v>
      </c>
      <c r="P145">
        <f t="shared" si="76"/>
        <v>3.6789727948650235</v>
      </c>
      <c r="Q145">
        <f t="shared" si="77"/>
        <v>0.10749772533432032</v>
      </c>
      <c r="R145">
        <f t="shared" si="78"/>
        <v>6.7342844869154664E-2</v>
      </c>
      <c r="S145">
        <f t="shared" si="79"/>
        <v>226.11134098516064</v>
      </c>
      <c r="T145">
        <f t="shared" si="80"/>
        <v>34.174841648048961</v>
      </c>
      <c r="U145">
        <f t="shared" si="81"/>
        <v>33.592612500000001</v>
      </c>
      <c r="V145">
        <f t="shared" si="82"/>
        <v>5.222787715922852</v>
      </c>
      <c r="W145">
        <f t="shared" si="83"/>
        <v>70.082056360935837</v>
      </c>
      <c r="X145">
        <f t="shared" si="84"/>
        <v>3.6354226555854292</v>
      </c>
      <c r="Y145">
        <f t="shared" si="85"/>
        <v>5.187380114622087</v>
      </c>
      <c r="Z145">
        <f t="shared" si="86"/>
        <v>1.5873650603374228</v>
      </c>
      <c r="AA145">
        <f t="shared" si="87"/>
        <v>-77.796124930754317</v>
      </c>
      <c r="AB145">
        <f t="shared" si="88"/>
        <v>-24.105842709286559</v>
      </c>
      <c r="AC145">
        <f t="shared" si="89"/>
        <v>-1.5084598641696447</v>
      </c>
      <c r="AD145">
        <f t="shared" si="90"/>
        <v>122.70091348095012</v>
      </c>
      <c r="AE145">
        <f t="shared" si="91"/>
        <v>42.420644054914732</v>
      </c>
      <c r="AF145">
        <f t="shared" si="92"/>
        <v>1.7595254167966037</v>
      </c>
      <c r="AG145">
        <f t="shared" si="93"/>
        <v>19.376459020003743</v>
      </c>
      <c r="AH145">
        <v>885.247051506807</v>
      </c>
      <c r="AI145">
        <v>870.2835575757581</v>
      </c>
      <c r="AJ145">
        <v>1.6971296728499561</v>
      </c>
      <c r="AK145">
        <v>63.959090836484933</v>
      </c>
      <c r="AL145">
        <f t="shared" si="94"/>
        <v>1.7640844655499843</v>
      </c>
      <c r="AM145">
        <v>35.233249873391209</v>
      </c>
      <c r="AN145">
        <v>35.939733333333329</v>
      </c>
      <c r="AO145">
        <v>-1.5541703628222489E-6</v>
      </c>
      <c r="AP145">
        <v>94.062117317295773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47237.72187066554</v>
      </c>
      <c r="AV145">
        <f t="shared" si="98"/>
        <v>1199.9762499999999</v>
      </c>
      <c r="AW145">
        <f t="shared" si="99"/>
        <v>1025.9049885933473</v>
      </c>
      <c r="AX145">
        <f t="shared" si="100"/>
        <v>0.85493774447064885</v>
      </c>
      <c r="AY145">
        <f t="shared" si="101"/>
        <v>0.18842984682835234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1670959483.1875</v>
      </c>
      <c r="BF145">
        <v>836.04087500000003</v>
      </c>
      <c r="BG145">
        <v>854.27374999999995</v>
      </c>
      <c r="BH145">
        <v>35.938025000000003</v>
      </c>
      <c r="BI145">
        <v>35.233375000000002</v>
      </c>
      <c r="BJ145">
        <v>841.08875</v>
      </c>
      <c r="BK145">
        <v>35.785600000000002</v>
      </c>
      <c r="BL145">
        <v>649.96624999999995</v>
      </c>
      <c r="BM145">
        <v>101.058375</v>
      </c>
      <c r="BN145">
        <v>9.9734149999999994E-2</v>
      </c>
      <c r="BO145">
        <v>33.471074999999999</v>
      </c>
      <c r="BP145">
        <v>33.592612500000001</v>
      </c>
      <c r="BQ145">
        <v>999.9</v>
      </c>
      <c r="BR145">
        <v>0</v>
      </c>
      <c r="BS145">
        <v>0</v>
      </c>
      <c r="BT145">
        <v>9003.9837499999994</v>
      </c>
      <c r="BU145">
        <v>0</v>
      </c>
      <c r="BV145">
        <v>1436.5487499999999</v>
      </c>
      <c r="BW145">
        <v>-18.232824999999998</v>
      </c>
      <c r="BX145">
        <v>867.20650000000001</v>
      </c>
      <c r="BY145">
        <v>885.47187499999995</v>
      </c>
      <c r="BZ145">
        <v>0.70464412499999995</v>
      </c>
      <c r="CA145">
        <v>854.27374999999995</v>
      </c>
      <c r="CB145">
        <v>35.233375000000002</v>
      </c>
      <c r="CC145">
        <v>3.63184</v>
      </c>
      <c r="CD145">
        <v>3.5606312500000001</v>
      </c>
      <c r="CE145">
        <v>27.249025</v>
      </c>
      <c r="CF145">
        <v>26.911674999999999</v>
      </c>
      <c r="CG145">
        <v>1199.9762499999999</v>
      </c>
      <c r="CH145">
        <v>0.49999175000000012</v>
      </c>
      <c r="CI145">
        <v>0.50000825000000004</v>
      </c>
      <c r="CJ145">
        <v>0</v>
      </c>
      <c r="CK145">
        <v>736.3275000000001</v>
      </c>
      <c r="CL145">
        <v>4.9990899999999998</v>
      </c>
      <c r="CM145">
        <v>8019.5974999999999</v>
      </c>
      <c r="CN145">
        <v>9557.6537500000013</v>
      </c>
      <c r="CO145">
        <v>44</v>
      </c>
      <c r="CP145">
        <v>46.75</v>
      </c>
      <c r="CQ145">
        <v>44.875</v>
      </c>
      <c r="CR145">
        <v>45.546499999999988</v>
      </c>
      <c r="CS145">
        <v>45.311999999999998</v>
      </c>
      <c r="CT145">
        <v>597.47874999999999</v>
      </c>
      <c r="CU145">
        <v>597.49749999999995</v>
      </c>
      <c r="CV145">
        <v>0</v>
      </c>
      <c r="CW145">
        <v>1670959517.8</v>
      </c>
      <c r="CX145">
        <v>0</v>
      </c>
      <c r="CY145">
        <v>1670954496.5999999</v>
      </c>
      <c r="CZ145" t="s">
        <v>356</v>
      </c>
      <c r="DA145">
        <v>1670954495.5999999</v>
      </c>
      <c r="DB145">
        <v>1670954496.5999999</v>
      </c>
      <c r="DC145">
        <v>16</v>
      </c>
      <c r="DD145">
        <v>-7.6999999999999999E-2</v>
      </c>
      <c r="DE145">
        <v>-1.0999999999999999E-2</v>
      </c>
      <c r="DF145">
        <v>-4.38</v>
      </c>
      <c r="DG145">
        <v>0.152</v>
      </c>
      <c r="DH145">
        <v>415</v>
      </c>
      <c r="DI145">
        <v>32</v>
      </c>
      <c r="DJ145">
        <v>0.4</v>
      </c>
      <c r="DK145">
        <v>0.41</v>
      </c>
      <c r="DL145">
        <v>-18.183919512195121</v>
      </c>
      <c r="DM145">
        <v>-0.7051484320557555</v>
      </c>
      <c r="DN145">
        <v>9.9110557187937917E-2</v>
      </c>
      <c r="DO145">
        <v>0</v>
      </c>
      <c r="DP145">
        <v>0.70176707317073173</v>
      </c>
      <c r="DQ145">
        <v>1.899464111498372E-2</v>
      </c>
      <c r="DR145">
        <v>2.1939834069035291E-3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365</v>
      </c>
      <c r="EA145">
        <v>3.2968999999999999</v>
      </c>
      <c r="EB145">
        <v>2.6252900000000001</v>
      </c>
      <c r="EC145">
        <v>0.167078</v>
      </c>
      <c r="ED145">
        <v>0.16756699999999999</v>
      </c>
      <c r="EE145">
        <v>0.14465700000000001</v>
      </c>
      <c r="EF145">
        <v>0.14117399999999999</v>
      </c>
      <c r="EG145">
        <v>25202.3</v>
      </c>
      <c r="EH145">
        <v>25624.5</v>
      </c>
      <c r="EI145">
        <v>28153.200000000001</v>
      </c>
      <c r="EJ145">
        <v>29630.6</v>
      </c>
      <c r="EK145">
        <v>33139</v>
      </c>
      <c r="EL145">
        <v>35323.800000000003</v>
      </c>
      <c r="EM145">
        <v>39737.300000000003</v>
      </c>
      <c r="EN145">
        <v>42341.4</v>
      </c>
      <c r="EO145">
        <v>2.2270799999999999</v>
      </c>
      <c r="EP145">
        <v>2.19278</v>
      </c>
      <c r="EQ145">
        <v>0.11493299999999999</v>
      </c>
      <c r="ER145">
        <v>0</v>
      </c>
      <c r="ES145">
        <v>31.732299999999999</v>
      </c>
      <c r="ET145">
        <v>999.9</v>
      </c>
      <c r="EU145">
        <v>72.7</v>
      </c>
      <c r="EV145">
        <v>34.299999999999997</v>
      </c>
      <c r="EW145">
        <v>39.0837</v>
      </c>
      <c r="EX145">
        <v>57.104500000000002</v>
      </c>
      <c r="EY145">
        <v>-2.9807700000000001</v>
      </c>
      <c r="EZ145">
        <v>2</v>
      </c>
      <c r="FA145">
        <v>0.44779999999999998</v>
      </c>
      <c r="FB145">
        <v>0.44428099999999998</v>
      </c>
      <c r="FC145">
        <v>20.270499999999998</v>
      </c>
      <c r="FD145">
        <v>5.2196899999999999</v>
      </c>
      <c r="FE145">
        <v>12.0044</v>
      </c>
      <c r="FF145">
        <v>4.9862500000000001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1.8622399999999999</v>
      </c>
      <c r="FN145">
        <v>1.86429</v>
      </c>
      <c r="FO145">
        <v>1.8603499999999999</v>
      </c>
      <c r="FP145">
        <v>1.8610599999999999</v>
      </c>
      <c r="FQ145">
        <v>1.8602000000000001</v>
      </c>
      <c r="FR145">
        <v>1.86188</v>
      </c>
      <c r="FS145">
        <v>1.8584400000000001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-5.0529999999999999</v>
      </c>
      <c r="GH145">
        <v>0.1525</v>
      </c>
      <c r="GI145">
        <v>-3.43048097447471</v>
      </c>
      <c r="GJ145">
        <v>-2.7043828418459848E-3</v>
      </c>
      <c r="GK145">
        <v>1.1637646390227569E-6</v>
      </c>
      <c r="GL145">
        <v>-2.7935288173591201E-10</v>
      </c>
      <c r="GM145">
        <v>0.15243500000000409</v>
      </c>
      <c r="GN145">
        <v>0</v>
      </c>
      <c r="GO145">
        <v>0</v>
      </c>
      <c r="GP145">
        <v>0</v>
      </c>
      <c r="GQ145">
        <v>5</v>
      </c>
      <c r="GR145">
        <v>2087</v>
      </c>
      <c r="GS145">
        <v>4</v>
      </c>
      <c r="GT145">
        <v>31</v>
      </c>
      <c r="GU145">
        <v>83.2</v>
      </c>
      <c r="GV145">
        <v>83.1</v>
      </c>
      <c r="GW145">
        <v>2.4597199999999999</v>
      </c>
      <c r="GX145">
        <v>2.5354000000000001</v>
      </c>
      <c r="GY145">
        <v>2.04834</v>
      </c>
      <c r="GZ145">
        <v>2.6184099999999999</v>
      </c>
      <c r="HA145">
        <v>2.1972700000000001</v>
      </c>
      <c r="HB145">
        <v>2.36328</v>
      </c>
      <c r="HC145">
        <v>39.792499999999997</v>
      </c>
      <c r="HD145">
        <v>13.8081</v>
      </c>
      <c r="HE145">
        <v>18</v>
      </c>
      <c r="HF145">
        <v>705.69100000000003</v>
      </c>
      <c r="HG145">
        <v>754.077</v>
      </c>
      <c r="HH145">
        <v>30.999500000000001</v>
      </c>
      <c r="HI145">
        <v>33.094900000000003</v>
      </c>
      <c r="HJ145">
        <v>30.0002</v>
      </c>
      <c r="HK145">
        <v>32.959299999999999</v>
      </c>
      <c r="HL145">
        <v>32.950200000000002</v>
      </c>
      <c r="HM145">
        <v>49.1905</v>
      </c>
      <c r="HN145">
        <v>10.169700000000001</v>
      </c>
      <c r="HO145">
        <v>100</v>
      </c>
      <c r="HP145">
        <v>31</v>
      </c>
      <c r="HQ145">
        <v>869.65499999999997</v>
      </c>
      <c r="HR145">
        <v>35.114699999999999</v>
      </c>
      <c r="HS145">
        <v>99.200800000000001</v>
      </c>
      <c r="HT145">
        <v>98.196600000000004</v>
      </c>
    </row>
    <row r="146" spans="1:228" x14ac:dyDescent="0.2">
      <c r="A146">
        <v>131</v>
      </c>
      <c r="B146">
        <v>1670959489.5</v>
      </c>
      <c r="C146">
        <v>518.90000009536743</v>
      </c>
      <c r="D146" t="s">
        <v>621</v>
      </c>
      <c r="E146" t="s">
        <v>622</v>
      </c>
      <c r="F146">
        <v>4</v>
      </c>
      <c r="G146">
        <v>1670959487.5</v>
      </c>
      <c r="H146">
        <f t="shared" si="68"/>
        <v>1.7730486845402517E-3</v>
      </c>
      <c r="I146">
        <f t="shared" si="69"/>
        <v>1.7730486845402518</v>
      </c>
      <c r="J146">
        <f t="shared" si="70"/>
        <v>19.777849310453011</v>
      </c>
      <c r="K146">
        <f t="shared" si="71"/>
        <v>843.08971428571419</v>
      </c>
      <c r="L146">
        <f t="shared" si="72"/>
        <v>533.39598525202905</v>
      </c>
      <c r="M146">
        <f t="shared" si="73"/>
        <v>53.958153084486092</v>
      </c>
      <c r="N146">
        <f t="shared" si="74"/>
        <v>85.286663426777565</v>
      </c>
      <c r="O146">
        <f t="shared" si="75"/>
        <v>0.11002994260546095</v>
      </c>
      <c r="P146">
        <f t="shared" si="76"/>
        <v>3.6703720754239835</v>
      </c>
      <c r="Q146">
        <f t="shared" si="77"/>
        <v>0.10822981290648004</v>
      </c>
      <c r="R146">
        <f t="shared" si="78"/>
        <v>6.7802914367684819E-2</v>
      </c>
      <c r="S146">
        <f t="shared" si="79"/>
        <v>226.12207166357666</v>
      </c>
      <c r="T146">
        <f t="shared" si="80"/>
        <v>34.169920013826754</v>
      </c>
      <c r="U146">
        <f t="shared" si="81"/>
        <v>33.585000000000001</v>
      </c>
      <c r="V146">
        <f t="shared" si="82"/>
        <v>5.2205638064671014</v>
      </c>
      <c r="W146">
        <f t="shared" si="83"/>
        <v>70.109200452857507</v>
      </c>
      <c r="X146">
        <f t="shared" si="84"/>
        <v>3.6358846040780115</v>
      </c>
      <c r="Y146">
        <f t="shared" si="85"/>
        <v>5.1860306216483458</v>
      </c>
      <c r="Z146">
        <f t="shared" si="86"/>
        <v>1.5846792023890899</v>
      </c>
      <c r="AA146">
        <f t="shared" si="87"/>
        <v>-78.191446988225096</v>
      </c>
      <c r="AB146">
        <f t="shared" si="88"/>
        <v>-23.46257034915909</v>
      </c>
      <c r="AC146">
        <f t="shared" si="89"/>
        <v>-1.4715582544587884</v>
      </c>
      <c r="AD146">
        <f t="shared" si="90"/>
        <v>122.99649607173369</v>
      </c>
      <c r="AE146">
        <f t="shared" si="91"/>
        <v>42.826549902336211</v>
      </c>
      <c r="AF146">
        <f t="shared" si="92"/>
        <v>1.7526424010977295</v>
      </c>
      <c r="AG146">
        <f t="shared" si="93"/>
        <v>19.777849310453011</v>
      </c>
      <c r="AH146">
        <v>892.17309104143601</v>
      </c>
      <c r="AI146">
        <v>877.05881212121187</v>
      </c>
      <c r="AJ146">
        <v>1.6919199350060941</v>
      </c>
      <c r="AK146">
        <v>63.959090836484933</v>
      </c>
      <c r="AL146">
        <f t="shared" si="94"/>
        <v>1.7730486845402518</v>
      </c>
      <c r="AM146">
        <v>35.232079744876238</v>
      </c>
      <c r="AN146">
        <v>35.94177393939394</v>
      </c>
      <c r="AO146">
        <v>4.8317466028622327E-5</v>
      </c>
      <c r="AP146">
        <v>94.062117317295773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47084.976141449792</v>
      </c>
      <c r="AV146">
        <f t="shared" si="98"/>
        <v>1200.0342857142859</v>
      </c>
      <c r="AW146">
        <f t="shared" si="99"/>
        <v>1025.9544993075529</v>
      </c>
      <c r="AX146">
        <f t="shared" si="100"/>
        <v>0.85493765596612348</v>
      </c>
      <c r="AY146">
        <f t="shared" si="101"/>
        <v>0.18842967601461819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1670959487.5</v>
      </c>
      <c r="BF146">
        <v>843.08971428571419</v>
      </c>
      <c r="BG146">
        <v>861.49157142857143</v>
      </c>
      <c r="BH146">
        <v>35.942042857142859</v>
      </c>
      <c r="BI146">
        <v>35.24024285714286</v>
      </c>
      <c r="BJ146">
        <v>848.14728571428566</v>
      </c>
      <c r="BK146">
        <v>35.7896</v>
      </c>
      <c r="BL146">
        <v>650.05014285714276</v>
      </c>
      <c r="BM146">
        <v>101.0594285714286</v>
      </c>
      <c r="BN146">
        <v>0.10022499999999999</v>
      </c>
      <c r="BO146">
        <v>33.466428571428573</v>
      </c>
      <c r="BP146">
        <v>33.585000000000001</v>
      </c>
      <c r="BQ146">
        <v>999.89999999999986</v>
      </c>
      <c r="BR146">
        <v>0</v>
      </c>
      <c r="BS146">
        <v>0</v>
      </c>
      <c r="BT146">
        <v>8974.1971428571433</v>
      </c>
      <c r="BU146">
        <v>0</v>
      </c>
      <c r="BV146">
        <v>1434.75</v>
      </c>
      <c r="BW146">
        <v>-18.401885714285719</v>
      </c>
      <c r="BX146">
        <v>874.52185714285702</v>
      </c>
      <c r="BY146">
        <v>892.95971428571443</v>
      </c>
      <c r="BZ146">
        <v>0.70181257142857145</v>
      </c>
      <c r="CA146">
        <v>861.49157142857143</v>
      </c>
      <c r="CB146">
        <v>35.24024285714286</v>
      </c>
      <c r="CC146">
        <v>3.632278571428571</v>
      </c>
      <c r="CD146">
        <v>3.561355714285714</v>
      </c>
      <c r="CE146">
        <v>27.251085714285711</v>
      </c>
      <c r="CF146">
        <v>26.915114285714289</v>
      </c>
      <c r="CG146">
        <v>1200.0342857142859</v>
      </c>
      <c r="CH146">
        <v>0.49999714285714292</v>
      </c>
      <c r="CI146">
        <v>0.50000285714285708</v>
      </c>
      <c r="CJ146">
        <v>0</v>
      </c>
      <c r="CK146">
        <v>737.18900000000008</v>
      </c>
      <c r="CL146">
        <v>4.9990899999999998</v>
      </c>
      <c r="CM146">
        <v>8030.3657142857137</v>
      </c>
      <c r="CN146">
        <v>9558.1271428571454</v>
      </c>
      <c r="CO146">
        <v>44</v>
      </c>
      <c r="CP146">
        <v>46.75</v>
      </c>
      <c r="CQ146">
        <v>44.875</v>
      </c>
      <c r="CR146">
        <v>45.561999999999998</v>
      </c>
      <c r="CS146">
        <v>45.311999999999998</v>
      </c>
      <c r="CT146">
        <v>597.51142857142861</v>
      </c>
      <c r="CU146">
        <v>597.52285714285711</v>
      </c>
      <c r="CV146">
        <v>0</v>
      </c>
      <c r="CW146">
        <v>1670959522</v>
      </c>
      <c r="CX146">
        <v>0</v>
      </c>
      <c r="CY146">
        <v>1670954496.5999999</v>
      </c>
      <c r="CZ146" t="s">
        <v>356</v>
      </c>
      <c r="DA146">
        <v>1670954495.5999999</v>
      </c>
      <c r="DB146">
        <v>1670954496.5999999</v>
      </c>
      <c r="DC146">
        <v>16</v>
      </c>
      <c r="DD146">
        <v>-7.6999999999999999E-2</v>
      </c>
      <c r="DE146">
        <v>-1.0999999999999999E-2</v>
      </c>
      <c r="DF146">
        <v>-4.38</v>
      </c>
      <c r="DG146">
        <v>0.152</v>
      </c>
      <c r="DH146">
        <v>415</v>
      </c>
      <c r="DI146">
        <v>32</v>
      </c>
      <c r="DJ146">
        <v>0.4</v>
      </c>
      <c r="DK146">
        <v>0.41</v>
      </c>
      <c r="DL146">
        <v>-18.248921951219511</v>
      </c>
      <c r="DM146">
        <v>-0.59912613240416457</v>
      </c>
      <c r="DN146">
        <v>8.9221709356988893E-2</v>
      </c>
      <c r="DO146">
        <v>0</v>
      </c>
      <c r="DP146">
        <v>0.70310007317073164</v>
      </c>
      <c r="DQ146">
        <v>1.2535275261323239E-2</v>
      </c>
      <c r="DR146">
        <v>2.3731706216629542E-3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365</v>
      </c>
      <c r="EA146">
        <v>3.2967599999999999</v>
      </c>
      <c r="EB146">
        <v>2.6252</v>
      </c>
      <c r="EC146">
        <v>0.167931</v>
      </c>
      <c r="ED146">
        <v>0.16842699999999999</v>
      </c>
      <c r="EE146">
        <v>0.14466000000000001</v>
      </c>
      <c r="EF146">
        <v>0.14127000000000001</v>
      </c>
      <c r="EG146">
        <v>25176.7</v>
      </c>
      <c r="EH146">
        <v>25597.5</v>
      </c>
      <c r="EI146">
        <v>28153.5</v>
      </c>
      <c r="EJ146">
        <v>29630.1</v>
      </c>
      <c r="EK146">
        <v>33139.5</v>
      </c>
      <c r="EL146">
        <v>35319.199999999997</v>
      </c>
      <c r="EM146">
        <v>39738</v>
      </c>
      <c r="EN146">
        <v>42340.5</v>
      </c>
      <c r="EO146">
        <v>2.22715</v>
      </c>
      <c r="EP146">
        <v>2.19272</v>
      </c>
      <c r="EQ146">
        <v>0.114195</v>
      </c>
      <c r="ER146">
        <v>0</v>
      </c>
      <c r="ES146">
        <v>31.731200000000001</v>
      </c>
      <c r="ET146">
        <v>999.9</v>
      </c>
      <c r="EU146">
        <v>72.7</v>
      </c>
      <c r="EV146">
        <v>34.299999999999997</v>
      </c>
      <c r="EW146">
        <v>39.081499999999998</v>
      </c>
      <c r="EX146">
        <v>57.584499999999998</v>
      </c>
      <c r="EY146">
        <v>-2.8445499999999999</v>
      </c>
      <c r="EZ146">
        <v>2</v>
      </c>
      <c r="FA146">
        <v>0.44805600000000001</v>
      </c>
      <c r="FB146">
        <v>0.44215100000000002</v>
      </c>
      <c r="FC146">
        <v>20.270199999999999</v>
      </c>
      <c r="FD146">
        <v>5.2190899999999996</v>
      </c>
      <c r="FE146">
        <v>12.0047</v>
      </c>
      <c r="FF146">
        <v>4.9858500000000001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1.8622399999999999</v>
      </c>
      <c r="FN146">
        <v>1.86426</v>
      </c>
      <c r="FO146">
        <v>1.8603499999999999</v>
      </c>
      <c r="FP146">
        <v>1.8610500000000001</v>
      </c>
      <c r="FQ146">
        <v>1.8602000000000001</v>
      </c>
      <c r="FR146">
        <v>1.86188</v>
      </c>
      <c r="FS146">
        <v>1.85843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-5.0620000000000003</v>
      </c>
      <c r="GH146">
        <v>0.15240000000000001</v>
      </c>
      <c r="GI146">
        <v>-3.43048097447471</v>
      </c>
      <c r="GJ146">
        <v>-2.7043828418459848E-3</v>
      </c>
      <c r="GK146">
        <v>1.1637646390227569E-6</v>
      </c>
      <c r="GL146">
        <v>-2.7935288173591201E-10</v>
      </c>
      <c r="GM146">
        <v>0.15243500000000409</v>
      </c>
      <c r="GN146">
        <v>0</v>
      </c>
      <c r="GO146">
        <v>0</v>
      </c>
      <c r="GP146">
        <v>0</v>
      </c>
      <c r="GQ146">
        <v>5</v>
      </c>
      <c r="GR146">
        <v>2087</v>
      </c>
      <c r="GS146">
        <v>4</v>
      </c>
      <c r="GT146">
        <v>31</v>
      </c>
      <c r="GU146">
        <v>83.2</v>
      </c>
      <c r="GV146">
        <v>83.2</v>
      </c>
      <c r="GW146">
        <v>2.47437</v>
      </c>
      <c r="GX146">
        <v>2.5451700000000002</v>
      </c>
      <c r="GY146">
        <v>2.04834</v>
      </c>
      <c r="GZ146">
        <v>2.6184099999999999</v>
      </c>
      <c r="HA146">
        <v>2.1972700000000001</v>
      </c>
      <c r="HB146">
        <v>2.2802699999999998</v>
      </c>
      <c r="HC146">
        <v>39.792499999999997</v>
      </c>
      <c r="HD146">
        <v>13.8256</v>
      </c>
      <c r="HE146">
        <v>18</v>
      </c>
      <c r="HF146">
        <v>705.75699999999995</v>
      </c>
      <c r="HG146">
        <v>754.03200000000004</v>
      </c>
      <c r="HH146">
        <v>30.999500000000001</v>
      </c>
      <c r="HI146">
        <v>33.094900000000003</v>
      </c>
      <c r="HJ146">
        <v>30.000299999999999</v>
      </c>
      <c r="HK146">
        <v>32.959499999999998</v>
      </c>
      <c r="HL146">
        <v>32.950600000000001</v>
      </c>
      <c r="HM146">
        <v>49.498800000000003</v>
      </c>
      <c r="HN146">
        <v>10.445600000000001</v>
      </c>
      <c r="HO146">
        <v>100</v>
      </c>
      <c r="HP146">
        <v>31</v>
      </c>
      <c r="HQ146">
        <v>876.33299999999997</v>
      </c>
      <c r="HR146">
        <v>35.108499999999999</v>
      </c>
      <c r="HS146">
        <v>99.202299999999994</v>
      </c>
      <c r="HT146">
        <v>98.194699999999997</v>
      </c>
    </row>
    <row r="147" spans="1:228" x14ac:dyDescent="0.2">
      <c r="A147">
        <v>132</v>
      </c>
      <c r="B147">
        <v>1670959493.5</v>
      </c>
      <c r="C147">
        <v>522.90000009536743</v>
      </c>
      <c r="D147" t="s">
        <v>623</v>
      </c>
      <c r="E147" t="s">
        <v>624</v>
      </c>
      <c r="F147">
        <v>4</v>
      </c>
      <c r="G147">
        <v>1670959491.1875</v>
      </c>
      <c r="H147">
        <f t="shared" si="68"/>
        <v>1.6950828302633942E-3</v>
      </c>
      <c r="I147">
        <f t="shared" si="69"/>
        <v>1.6950828302633942</v>
      </c>
      <c r="J147">
        <f t="shared" si="70"/>
        <v>19.486092921772716</v>
      </c>
      <c r="K147">
        <f t="shared" si="71"/>
        <v>849.20687499999997</v>
      </c>
      <c r="L147">
        <f t="shared" si="72"/>
        <v>530.58091946257377</v>
      </c>
      <c r="M147">
        <f t="shared" si="73"/>
        <v>53.673292404486162</v>
      </c>
      <c r="N147">
        <f t="shared" si="74"/>
        <v>85.905329878697316</v>
      </c>
      <c r="O147">
        <f t="shared" si="75"/>
        <v>0.10513474878770419</v>
      </c>
      <c r="P147">
        <f t="shared" si="76"/>
        <v>3.6704218839399854</v>
      </c>
      <c r="Q147">
        <f t="shared" si="77"/>
        <v>0.10348996149878109</v>
      </c>
      <c r="R147">
        <f t="shared" si="78"/>
        <v>6.482686003038679E-2</v>
      </c>
      <c r="S147">
        <f t="shared" si="79"/>
        <v>226.11240898579192</v>
      </c>
      <c r="T147">
        <f t="shared" si="80"/>
        <v>34.182251426636782</v>
      </c>
      <c r="U147">
        <f t="shared" si="81"/>
        <v>33.5865875</v>
      </c>
      <c r="V147">
        <f t="shared" si="82"/>
        <v>5.2210275094190202</v>
      </c>
      <c r="W147">
        <f t="shared" si="83"/>
        <v>70.139668467061483</v>
      </c>
      <c r="X147">
        <f t="shared" si="84"/>
        <v>3.6366569206002666</v>
      </c>
      <c r="Y147">
        <f t="shared" si="85"/>
        <v>5.1848789708894749</v>
      </c>
      <c r="Z147">
        <f t="shared" si="86"/>
        <v>1.5843705888187536</v>
      </c>
      <c r="AA147">
        <f t="shared" si="87"/>
        <v>-74.753152814615689</v>
      </c>
      <c r="AB147">
        <f t="shared" si="88"/>
        <v>-24.561828264340342</v>
      </c>
      <c r="AC147">
        <f t="shared" si="89"/>
        <v>-1.5404642174780818</v>
      </c>
      <c r="AD147">
        <f t="shared" si="90"/>
        <v>125.25696368935783</v>
      </c>
      <c r="AE147">
        <f t="shared" si="91"/>
        <v>43.038502812744611</v>
      </c>
      <c r="AF147">
        <f t="shared" si="92"/>
        <v>1.6040249563319016</v>
      </c>
      <c r="AG147">
        <f t="shared" si="93"/>
        <v>19.486092921772716</v>
      </c>
      <c r="AH147">
        <v>899.17521775484272</v>
      </c>
      <c r="AI147">
        <v>884.0182545454544</v>
      </c>
      <c r="AJ147">
        <v>1.7348785245527989</v>
      </c>
      <c r="AK147">
        <v>63.959090836484933</v>
      </c>
      <c r="AL147">
        <f t="shared" si="94"/>
        <v>1.6950828302633942</v>
      </c>
      <c r="AM147">
        <v>35.283054397041603</v>
      </c>
      <c r="AN147">
        <v>35.961629090909092</v>
      </c>
      <c r="AO147">
        <v>2.894536460775685E-5</v>
      </c>
      <c r="AP147">
        <v>94.062117317295773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47086.473749315068</v>
      </c>
      <c r="AV147">
        <f t="shared" si="98"/>
        <v>1199.9775</v>
      </c>
      <c r="AW147">
        <f t="shared" si="99"/>
        <v>1025.9064885936746</v>
      </c>
      <c r="AX147">
        <f t="shared" si="100"/>
        <v>0.85493810391751057</v>
      </c>
      <c r="AY147">
        <f t="shared" si="101"/>
        <v>0.18843054056079545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1670959491.1875</v>
      </c>
      <c r="BF147">
        <v>849.20687499999997</v>
      </c>
      <c r="BG147">
        <v>867.64887499999986</v>
      </c>
      <c r="BH147">
        <v>35.949737499999998</v>
      </c>
      <c r="BI147">
        <v>35.307450000000003</v>
      </c>
      <c r="BJ147">
        <v>854.27274999999997</v>
      </c>
      <c r="BK147">
        <v>35.797299999999993</v>
      </c>
      <c r="BL147">
        <v>650.04750000000001</v>
      </c>
      <c r="BM147">
        <v>101.059375</v>
      </c>
      <c r="BN147">
        <v>0.1001097</v>
      </c>
      <c r="BO147">
        <v>33.462462500000001</v>
      </c>
      <c r="BP147">
        <v>33.5865875</v>
      </c>
      <c r="BQ147">
        <v>999.9</v>
      </c>
      <c r="BR147">
        <v>0</v>
      </c>
      <c r="BS147">
        <v>0</v>
      </c>
      <c r="BT147">
        <v>8974.3737500000007</v>
      </c>
      <c r="BU147">
        <v>0</v>
      </c>
      <c r="BV147">
        <v>1416.8187499999999</v>
      </c>
      <c r="BW147">
        <v>-18.441849999999999</v>
      </c>
      <c r="BX147">
        <v>880.87437499999999</v>
      </c>
      <c r="BY147">
        <v>899.40449999999998</v>
      </c>
      <c r="BZ147">
        <v>0.64229449999999999</v>
      </c>
      <c r="CA147">
        <v>867.64887499999986</v>
      </c>
      <c r="CB147">
        <v>35.307450000000003</v>
      </c>
      <c r="CC147">
        <v>3.6330562500000001</v>
      </c>
      <c r="CD147">
        <v>3.5681462499999999</v>
      </c>
      <c r="CE147">
        <v>27.254725000000001</v>
      </c>
      <c r="CF147">
        <v>26.947537499999999</v>
      </c>
      <c r="CG147">
        <v>1199.9775</v>
      </c>
      <c r="CH147">
        <v>0.49997962499999998</v>
      </c>
      <c r="CI147">
        <v>0.50002037499999996</v>
      </c>
      <c r="CJ147">
        <v>0</v>
      </c>
      <c r="CK147">
        <v>738.07024999999999</v>
      </c>
      <c r="CL147">
        <v>4.9990899999999998</v>
      </c>
      <c r="CM147">
        <v>8038.5562499999996</v>
      </c>
      <c r="CN147">
        <v>9557.6037499999984</v>
      </c>
      <c r="CO147">
        <v>44</v>
      </c>
      <c r="CP147">
        <v>46.75</v>
      </c>
      <c r="CQ147">
        <v>44.875</v>
      </c>
      <c r="CR147">
        <v>45.561999999999998</v>
      </c>
      <c r="CS147">
        <v>45.327749999999988</v>
      </c>
      <c r="CT147">
        <v>597.46499999999992</v>
      </c>
      <c r="CU147">
        <v>597.51250000000005</v>
      </c>
      <c r="CV147">
        <v>0</v>
      </c>
      <c r="CW147">
        <v>1670959525.5999999</v>
      </c>
      <c r="CX147">
        <v>0</v>
      </c>
      <c r="CY147">
        <v>1670954496.5999999</v>
      </c>
      <c r="CZ147" t="s">
        <v>356</v>
      </c>
      <c r="DA147">
        <v>1670954495.5999999</v>
      </c>
      <c r="DB147">
        <v>1670954496.5999999</v>
      </c>
      <c r="DC147">
        <v>16</v>
      </c>
      <c r="DD147">
        <v>-7.6999999999999999E-2</v>
      </c>
      <c r="DE147">
        <v>-1.0999999999999999E-2</v>
      </c>
      <c r="DF147">
        <v>-4.38</v>
      </c>
      <c r="DG147">
        <v>0.152</v>
      </c>
      <c r="DH147">
        <v>415</v>
      </c>
      <c r="DI147">
        <v>32</v>
      </c>
      <c r="DJ147">
        <v>0.4</v>
      </c>
      <c r="DK147">
        <v>0.41</v>
      </c>
      <c r="DL147">
        <v>-18.312139024390241</v>
      </c>
      <c r="DM147">
        <v>-0.60523275261325671</v>
      </c>
      <c r="DN147">
        <v>9.0379308764267058E-2</v>
      </c>
      <c r="DO147">
        <v>0</v>
      </c>
      <c r="DP147">
        <v>0.69259526829268281</v>
      </c>
      <c r="DQ147">
        <v>-0.15333608362369369</v>
      </c>
      <c r="DR147">
        <v>2.395168003580907E-2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3.2967599999999999</v>
      </c>
      <c r="EB147">
        <v>2.6250800000000001</v>
      </c>
      <c r="EC147">
        <v>0.16880200000000001</v>
      </c>
      <c r="ED147">
        <v>0.16928499999999999</v>
      </c>
      <c r="EE147">
        <v>0.144728</v>
      </c>
      <c r="EF147">
        <v>0.14145099999999999</v>
      </c>
      <c r="EG147">
        <v>25150.5</v>
      </c>
      <c r="EH147">
        <v>25570.9</v>
      </c>
      <c r="EI147">
        <v>28153.7</v>
      </c>
      <c r="EJ147">
        <v>29630</v>
      </c>
      <c r="EK147">
        <v>33137</v>
      </c>
      <c r="EL147">
        <v>35311.599999999999</v>
      </c>
      <c r="EM147">
        <v>39738.1</v>
      </c>
      <c r="EN147">
        <v>42340.2</v>
      </c>
      <c r="EO147">
        <v>2.2269700000000001</v>
      </c>
      <c r="EP147">
        <v>2.19278</v>
      </c>
      <c r="EQ147">
        <v>0.114787</v>
      </c>
      <c r="ER147">
        <v>0</v>
      </c>
      <c r="ES147">
        <v>31.7285</v>
      </c>
      <c r="ET147">
        <v>999.9</v>
      </c>
      <c r="EU147">
        <v>72.7</v>
      </c>
      <c r="EV147">
        <v>34.299999999999997</v>
      </c>
      <c r="EW147">
        <v>39.083399999999997</v>
      </c>
      <c r="EX147">
        <v>57.374499999999998</v>
      </c>
      <c r="EY147">
        <v>-2.96875</v>
      </c>
      <c r="EZ147">
        <v>2</v>
      </c>
      <c r="FA147">
        <v>0.44803100000000001</v>
      </c>
      <c r="FB147">
        <v>0.44014999999999999</v>
      </c>
      <c r="FC147">
        <v>20.270399999999999</v>
      </c>
      <c r="FD147">
        <v>5.2201399999999998</v>
      </c>
      <c r="FE147">
        <v>12.005000000000001</v>
      </c>
      <c r="FF147">
        <v>4.9866000000000001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1.8622700000000001</v>
      </c>
      <c r="FN147">
        <v>1.8642700000000001</v>
      </c>
      <c r="FO147">
        <v>1.8603499999999999</v>
      </c>
      <c r="FP147">
        <v>1.86107</v>
      </c>
      <c r="FQ147">
        <v>1.8602000000000001</v>
      </c>
      <c r="FR147">
        <v>1.86188</v>
      </c>
      <c r="FS147">
        <v>1.85843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-5.0709999999999997</v>
      </c>
      <c r="GH147">
        <v>0.15240000000000001</v>
      </c>
      <c r="GI147">
        <v>-3.43048097447471</v>
      </c>
      <c r="GJ147">
        <v>-2.7043828418459848E-3</v>
      </c>
      <c r="GK147">
        <v>1.1637646390227569E-6</v>
      </c>
      <c r="GL147">
        <v>-2.7935288173591201E-10</v>
      </c>
      <c r="GM147">
        <v>0.15243500000000409</v>
      </c>
      <c r="GN147">
        <v>0</v>
      </c>
      <c r="GO147">
        <v>0</v>
      </c>
      <c r="GP147">
        <v>0</v>
      </c>
      <c r="GQ147">
        <v>5</v>
      </c>
      <c r="GR147">
        <v>2087</v>
      </c>
      <c r="GS147">
        <v>4</v>
      </c>
      <c r="GT147">
        <v>31</v>
      </c>
      <c r="GU147">
        <v>83.3</v>
      </c>
      <c r="GV147">
        <v>83.3</v>
      </c>
      <c r="GW147">
        <v>2.4902299999999999</v>
      </c>
      <c r="GX147">
        <v>2.5305200000000001</v>
      </c>
      <c r="GY147">
        <v>2.04834</v>
      </c>
      <c r="GZ147">
        <v>2.6184099999999999</v>
      </c>
      <c r="HA147">
        <v>2.1972700000000001</v>
      </c>
      <c r="HB147">
        <v>2.3571800000000001</v>
      </c>
      <c r="HC147">
        <v>39.817700000000002</v>
      </c>
      <c r="HD147">
        <v>13.8431</v>
      </c>
      <c r="HE147">
        <v>18</v>
      </c>
      <c r="HF147">
        <v>705.61</v>
      </c>
      <c r="HG147">
        <v>754.11400000000003</v>
      </c>
      <c r="HH147">
        <v>30.999500000000001</v>
      </c>
      <c r="HI147">
        <v>33.094900000000003</v>
      </c>
      <c r="HJ147">
        <v>30.000299999999999</v>
      </c>
      <c r="HK147">
        <v>32.959499999999998</v>
      </c>
      <c r="HL147">
        <v>32.953099999999999</v>
      </c>
      <c r="HM147">
        <v>49.8095</v>
      </c>
      <c r="HN147">
        <v>11.0654</v>
      </c>
      <c r="HO147">
        <v>100</v>
      </c>
      <c r="HP147">
        <v>31</v>
      </c>
      <c r="HQ147">
        <v>883.01300000000003</v>
      </c>
      <c r="HR147">
        <v>35.057299999999998</v>
      </c>
      <c r="HS147">
        <v>99.202799999999996</v>
      </c>
      <c r="HT147">
        <v>98.194100000000006</v>
      </c>
    </row>
    <row r="148" spans="1:228" x14ac:dyDescent="0.2">
      <c r="A148">
        <v>133</v>
      </c>
      <c r="B148">
        <v>1670959497.5</v>
      </c>
      <c r="C148">
        <v>526.90000009536743</v>
      </c>
      <c r="D148" t="s">
        <v>625</v>
      </c>
      <c r="E148" t="s">
        <v>626</v>
      </c>
      <c r="F148">
        <v>4</v>
      </c>
      <c r="G148">
        <v>1670959495.5</v>
      </c>
      <c r="H148">
        <f t="shared" si="68"/>
        <v>1.7883715559101384E-3</v>
      </c>
      <c r="I148">
        <f t="shared" si="69"/>
        <v>1.7883715559101385</v>
      </c>
      <c r="J148">
        <f t="shared" si="70"/>
        <v>20.098217158157205</v>
      </c>
      <c r="K148">
        <f t="shared" si="71"/>
        <v>856.30071428571432</v>
      </c>
      <c r="L148">
        <f t="shared" si="72"/>
        <v>544.48710506855878</v>
      </c>
      <c r="M148">
        <f t="shared" si="73"/>
        <v>55.079742164921832</v>
      </c>
      <c r="N148">
        <f t="shared" si="74"/>
        <v>86.622478511326378</v>
      </c>
      <c r="O148">
        <f t="shared" si="75"/>
        <v>0.1111315903518677</v>
      </c>
      <c r="P148">
        <f t="shared" si="76"/>
        <v>3.67318058821244</v>
      </c>
      <c r="Q148">
        <f t="shared" si="77"/>
        <v>0.10929693657096964</v>
      </c>
      <c r="R148">
        <f t="shared" si="78"/>
        <v>6.847289878642604E-2</v>
      </c>
      <c r="S148">
        <f t="shared" si="79"/>
        <v>226.11181594906662</v>
      </c>
      <c r="T148">
        <f t="shared" si="80"/>
        <v>34.163669185773045</v>
      </c>
      <c r="U148">
        <f t="shared" si="81"/>
        <v>33.59092857142857</v>
      </c>
      <c r="V148">
        <f t="shared" si="82"/>
        <v>5.2222957034572168</v>
      </c>
      <c r="W148">
        <f t="shared" si="83"/>
        <v>70.190290249119244</v>
      </c>
      <c r="X148">
        <f t="shared" si="84"/>
        <v>3.6395833002649378</v>
      </c>
      <c r="Y148">
        <f t="shared" si="85"/>
        <v>5.1853088046043627</v>
      </c>
      <c r="Z148">
        <f t="shared" si="86"/>
        <v>1.582712403192279</v>
      </c>
      <c r="AA148">
        <f t="shared" si="87"/>
        <v>-78.867185615637098</v>
      </c>
      <c r="AB148">
        <f t="shared" si="88"/>
        <v>-25.146792028967823</v>
      </c>
      <c r="AC148">
        <f t="shared" si="89"/>
        <v>-1.5760122623867128</v>
      </c>
      <c r="AD148">
        <f t="shared" si="90"/>
        <v>120.52182604207501</v>
      </c>
      <c r="AE148">
        <f t="shared" si="91"/>
        <v>43.291190841912346</v>
      </c>
      <c r="AF148">
        <f t="shared" si="92"/>
        <v>1.7269093224035093</v>
      </c>
      <c r="AG148">
        <f t="shared" si="93"/>
        <v>20.098217158157205</v>
      </c>
      <c r="AH148">
        <v>906.13058396894394</v>
      </c>
      <c r="AI148">
        <v>890.82309696969617</v>
      </c>
      <c r="AJ148">
        <v>1.705561359526468</v>
      </c>
      <c r="AK148">
        <v>63.959090836484933</v>
      </c>
      <c r="AL148">
        <f t="shared" si="94"/>
        <v>1.7883715559101385</v>
      </c>
      <c r="AM148">
        <v>35.328376570182613</v>
      </c>
      <c r="AN148">
        <v>35.982707272727268</v>
      </c>
      <c r="AO148">
        <v>1.077594590960132E-2</v>
      </c>
      <c r="AP148">
        <v>94.062117317295773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47135.463765485634</v>
      </c>
      <c r="AV148">
        <f t="shared" si="98"/>
        <v>1199.981428571429</v>
      </c>
      <c r="AW148">
        <f t="shared" si="99"/>
        <v>1025.9091564502939</v>
      </c>
      <c r="AX148">
        <f t="shared" si="100"/>
        <v>0.85493752821794322</v>
      </c>
      <c r="AY148">
        <f t="shared" si="101"/>
        <v>0.18842942946063043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1670959495.5</v>
      </c>
      <c r="BF148">
        <v>856.30071428571432</v>
      </c>
      <c r="BG148">
        <v>874.89799999999991</v>
      </c>
      <c r="BH148">
        <v>35.978857142857137</v>
      </c>
      <c r="BI148">
        <v>35.287314285714288</v>
      </c>
      <c r="BJ148">
        <v>861.37585714285706</v>
      </c>
      <c r="BK148">
        <v>35.826414285714293</v>
      </c>
      <c r="BL148">
        <v>649.9811428571428</v>
      </c>
      <c r="BM148">
        <v>101.059</v>
      </c>
      <c r="BN148">
        <v>9.9946928571428575E-2</v>
      </c>
      <c r="BO148">
        <v>33.463942857142847</v>
      </c>
      <c r="BP148">
        <v>33.59092857142857</v>
      </c>
      <c r="BQ148">
        <v>999.89999999999986</v>
      </c>
      <c r="BR148">
        <v>0</v>
      </c>
      <c r="BS148">
        <v>0</v>
      </c>
      <c r="BT148">
        <v>8983.9271428571428</v>
      </c>
      <c r="BU148">
        <v>0</v>
      </c>
      <c r="BV148">
        <v>1405.4028571428571</v>
      </c>
      <c r="BW148">
        <v>-18.596985714285719</v>
      </c>
      <c r="BX148">
        <v>888.25942857142866</v>
      </c>
      <c r="BY148">
        <v>906.89985714285717</v>
      </c>
      <c r="BZ148">
        <v>0.69152228571428576</v>
      </c>
      <c r="CA148">
        <v>874.89799999999991</v>
      </c>
      <c r="CB148">
        <v>35.287314285714288</v>
      </c>
      <c r="CC148">
        <v>3.6359871428571431</v>
      </c>
      <c r="CD148">
        <v>3.566102857142857</v>
      </c>
      <c r="CE148">
        <v>27.2685</v>
      </c>
      <c r="CF148">
        <v>26.93778571428572</v>
      </c>
      <c r="CG148">
        <v>1199.981428571429</v>
      </c>
      <c r="CH148">
        <v>0.50000085714285725</v>
      </c>
      <c r="CI148">
        <v>0.49999914285714292</v>
      </c>
      <c r="CJ148">
        <v>0</v>
      </c>
      <c r="CK148">
        <v>739.1099999999999</v>
      </c>
      <c r="CL148">
        <v>4.9990899999999998</v>
      </c>
      <c r="CM148">
        <v>8049.5</v>
      </c>
      <c r="CN148">
        <v>9557.6942857142858</v>
      </c>
      <c r="CO148">
        <v>44</v>
      </c>
      <c r="CP148">
        <v>46.75</v>
      </c>
      <c r="CQ148">
        <v>44.892714285714291</v>
      </c>
      <c r="CR148">
        <v>45.561999999999998</v>
      </c>
      <c r="CS148">
        <v>45.33</v>
      </c>
      <c r="CT148">
        <v>597.49</v>
      </c>
      <c r="CU148">
        <v>597.49142857142863</v>
      </c>
      <c r="CV148">
        <v>0</v>
      </c>
      <c r="CW148">
        <v>1670959529.8</v>
      </c>
      <c r="CX148">
        <v>0</v>
      </c>
      <c r="CY148">
        <v>1670954496.5999999</v>
      </c>
      <c r="CZ148" t="s">
        <v>356</v>
      </c>
      <c r="DA148">
        <v>1670954495.5999999</v>
      </c>
      <c r="DB148">
        <v>1670954496.5999999</v>
      </c>
      <c r="DC148">
        <v>16</v>
      </c>
      <c r="DD148">
        <v>-7.6999999999999999E-2</v>
      </c>
      <c r="DE148">
        <v>-1.0999999999999999E-2</v>
      </c>
      <c r="DF148">
        <v>-4.38</v>
      </c>
      <c r="DG148">
        <v>0.152</v>
      </c>
      <c r="DH148">
        <v>415</v>
      </c>
      <c r="DI148">
        <v>32</v>
      </c>
      <c r="DJ148">
        <v>0.4</v>
      </c>
      <c r="DK148">
        <v>0.41</v>
      </c>
      <c r="DL148">
        <v>-18.361129268292679</v>
      </c>
      <c r="DM148">
        <v>-1.1948362369338099</v>
      </c>
      <c r="DN148">
        <v>0.1314706667532258</v>
      </c>
      <c r="DO148">
        <v>0</v>
      </c>
      <c r="DP148">
        <v>0.68619634146341457</v>
      </c>
      <c r="DQ148">
        <v>-0.16695522648083591</v>
      </c>
      <c r="DR148">
        <v>2.9456996819762538E-2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3.2966700000000002</v>
      </c>
      <c r="EB148">
        <v>2.6251500000000001</v>
      </c>
      <c r="EC148">
        <v>0.16964799999999999</v>
      </c>
      <c r="ED148">
        <v>0.17014899999999999</v>
      </c>
      <c r="EE148">
        <v>0.144765</v>
      </c>
      <c r="EF148">
        <v>0.14113500000000001</v>
      </c>
      <c r="EG148">
        <v>25124.5</v>
      </c>
      <c r="EH148">
        <v>25544.1</v>
      </c>
      <c r="EI148">
        <v>28153.3</v>
      </c>
      <c r="EJ148">
        <v>29629.8</v>
      </c>
      <c r="EK148">
        <v>33135.1</v>
      </c>
      <c r="EL148">
        <v>35324.5</v>
      </c>
      <c r="EM148">
        <v>39737.5</v>
      </c>
      <c r="EN148">
        <v>42340.2</v>
      </c>
      <c r="EO148">
        <v>2.2271000000000001</v>
      </c>
      <c r="EP148">
        <v>2.19272</v>
      </c>
      <c r="EQ148">
        <v>0.115097</v>
      </c>
      <c r="ER148">
        <v>0</v>
      </c>
      <c r="ES148">
        <v>31.724900000000002</v>
      </c>
      <c r="ET148">
        <v>999.9</v>
      </c>
      <c r="EU148">
        <v>72.7</v>
      </c>
      <c r="EV148">
        <v>34.299999999999997</v>
      </c>
      <c r="EW148">
        <v>39.082099999999997</v>
      </c>
      <c r="EX148">
        <v>57.554499999999997</v>
      </c>
      <c r="EY148">
        <v>-2.9447100000000002</v>
      </c>
      <c r="EZ148">
        <v>2</v>
      </c>
      <c r="FA148">
        <v>0.44840400000000002</v>
      </c>
      <c r="FB148">
        <v>0.43817499999999998</v>
      </c>
      <c r="FC148">
        <v>20.270399999999999</v>
      </c>
      <c r="FD148">
        <v>5.2189399999999999</v>
      </c>
      <c r="FE148">
        <v>12.0044</v>
      </c>
      <c r="FF148">
        <v>4.9861500000000003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1.8622799999999999</v>
      </c>
      <c r="FN148">
        <v>1.8642300000000001</v>
      </c>
      <c r="FO148">
        <v>1.8603499999999999</v>
      </c>
      <c r="FP148">
        <v>1.8610599999999999</v>
      </c>
      <c r="FQ148">
        <v>1.8602000000000001</v>
      </c>
      <c r="FR148">
        <v>1.86188</v>
      </c>
      <c r="FS148">
        <v>1.8584499999999999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-5.0789999999999997</v>
      </c>
      <c r="GH148">
        <v>0.1525</v>
      </c>
      <c r="GI148">
        <v>-3.43048097447471</v>
      </c>
      <c r="GJ148">
        <v>-2.7043828418459848E-3</v>
      </c>
      <c r="GK148">
        <v>1.1637646390227569E-6</v>
      </c>
      <c r="GL148">
        <v>-2.7935288173591201E-10</v>
      </c>
      <c r="GM148">
        <v>0.15243500000000409</v>
      </c>
      <c r="GN148">
        <v>0</v>
      </c>
      <c r="GO148">
        <v>0</v>
      </c>
      <c r="GP148">
        <v>0</v>
      </c>
      <c r="GQ148">
        <v>5</v>
      </c>
      <c r="GR148">
        <v>2087</v>
      </c>
      <c r="GS148">
        <v>4</v>
      </c>
      <c r="GT148">
        <v>31</v>
      </c>
      <c r="GU148">
        <v>83.4</v>
      </c>
      <c r="GV148">
        <v>83.3</v>
      </c>
      <c r="GW148">
        <v>2.50488</v>
      </c>
      <c r="GX148">
        <v>2.5378400000000001</v>
      </c>
      <c r="GY148">
        <v>2.04834</v>
      </c>
      <c r="GZ148">
        <v>2.6184099999999999</v>
      </c>
      <c r="HA148">
        <v>2.1972700000000001</v>
      </c>
      <c r="HB148">
        <v>2.34497</v>
      </c>
      <c r="HC148">
        <v>39.817700000000002</v>
      </c>
      <c r="HD148">
        <v>13.8081</v>
      </c>
      <c r="HE148">
        <v>18</v>
      </c>
      <c r="HF148">
        <v>705.71500000000003</v>
      </c>
      <c r="HG148">
        <v>754.06500000000005</v>
      </c>
      <c r="HH148">
        <v>30.999500000000001</v>
      </c>
      <c r="HI148">
        <v>33.096200000000003</v>
      </c>
      <c r="HJ148">
        <v>30.0002</v>
      </c>
      <c r="HK148">
        <v>32.959499999999998</v>
      </c>
      <c r="HL148">
        <v>32.953099999999999</v>
      </c>
      <c r="HM148">
        <v>50.112200000000001</v>
      </c>
      <c r="HN148">
        <v>11.3392</v>
      </c>
      <c r="HO148">
        <v>100</v>
      </c>
      <c r="HP148">
        <v>31</v>
      </c>
      <c r="HQ148">
        <v>889.7</v>
      </c>
      <c r="HR148">
        <v>35.038699999999999</v>
      </c>
      <c r="HS148">
        <v>99.201300000000003</v>
      </c>
      <c r="HT148">
        <v>98.193799999999996</v>
      </c>
    </row>
    <row r="149" spans="1:228" x14ac:dyDescent="0.2">
      <c r="A149">
        <v>134</v>
      </c>
      <c r="B149">
        <v>1670959501.5</v>
      </c>
      <c r="C149">
        <v>530.90000009536743</v>
      </c>
      <c r="D149" t="s">
        <v>627</v>
      </c>
      <c r="E149" t="s">
        <v>628</v>
      </c>
      <c r="F149">
        <v>4</v>
      </c>
      <c r="G149">
        <v>1670959499.1875</v>
      </c>
      <c r="H149">
        <f t="shared" si="68"/>
        <v>1.7767891002912273E-3</v>
      </c>
      <c r="I149">
        <f t="shared" si="69"/>
        <v>1.7767891002912273</v>
      </c>
      <c r="J149">
        <f t="shared" si="70"/>
        <v>19.811564853877687</v>
      </c>
      <c r="K149">
        <f t="shared" si="71"/>
        <v>862.45637499999998</v>
      </c>
      <c r="L149">
        <f t="shared" si="72"/>
        <v>552.88445519524066</v>
      </c>
      <c r="M149">
        <f t="shared" si="73"/>
        <v>55.928895178916001</v>
      </c>
      <c r="N149">
        <f t="shared" si="74"/>
        <v>87.244688723847659</v>
      </c>
      <c r="O149">
        <f t="shared" si="75"/>
        <v>0.11044941365100323</v>
      </c>
      <c r="P149">
        <f t="shared" si="76"/>
        <v>3.6725246504202129</v>
      </c>
      <c r="Q149">
        <f t="shared" si="77"/>
        <v>0.10863669864282</v>
      </c>
      <c r="R149">
        <f t="shared" si="78"/>
        <v>6.8058323724288203E-2</v>
      </c>
      <c r="S149">
        <f t="shared" si="79"/>
        <v>226.12448660959106</v>
      </c>
      <c r="T149">
        <f t="shared" si="80"/>
        <v>34.160971543294764</v>
      </c>
      <c r="U149">
        <f t="shared" si="81"/>
        <v>33.584650000000003</v>
      </c>
      <c r="V149">
        <f t="shared" si="82"/>
        <v>5.220461577564989</v>
      </c>
      <c r="W149">
        <f t="shared" si="83"/>
        <v>70.188857862100875</v>
      </c>
      <c r="X149">
        <f t="shared" si="84"/>
        <v>3.6384279005644666</v>
      </c>
      <c r="Y149">
        <f t="shared" si="85"/>
        <v>5.1837684945847649</v>
      </c>
      <c r="Z149">
        <f t="shared" si="86"/>
        <v>1.5820336770005223</v>
      </c>
      <c r="AA149">
        <f t="shared" si="87"/>
        <v>-78.356399322843131</v>
      </c>
      <c r="AB149">
        <f t="shared" si="88"/>
        <v>-24.949611682497512</v>
      </c>
      <c r="AC149">
        <f t="shared" si="89"/>
        <v>-1.5638451039918062</v>
      </c>
      <c r="AD149">
        <f t="shared" si="90"/>
        <v>121.2546305002586</v>
      </c>
      <c r="AE149">
        <f t="shared" si="91"/>
        <v>43.394893025603849</v>
      </c>
      <c r="AF149">
        <f t="shared" si="92"/>
        <v>1.9284458409274912</v>
      </c>
      <c r="AG149">
        <f t="shared" si="93"/>
        <v>19.811564853877687</v>
      </c>
      <c r="AH149">
        <v>913.08093760564634</v>
      </c>
      <c r="AI149">
        <v>897.77993939393855</v>
      </c>
      <c r="AJ149">
        <v>1.7358286736020061</v>
      </c>
      <c r="AK149">
        <v>63.959090836484933</v>
      </c>
      <c r="AL149">
        <f t="shared" si="94"/>
        <v>1.7767891002912273</v>
      </c>
      <c r="AM149">
        <v>35.2107438920752</v>
      </c>
      <c r="AN149">
        <v>35.952553333333348</v>
      </c>
      <c r="AO149">
        <v>-5.2799998320980299E-3</v>
      </c>
      <c r="AP149">
        <v>94.062117317295773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47124.571711036268</v>
      </c>
      <c r="AV149">
        <f t="shared" si="98"/>
        <v>1200.05</v>
      </c>
      <c r="AW149">
        <f t="shared" si="99"/>
        <v>1025.9676510930524</v>
      </c>
      <c r="AX149">
        <f t="shared" si="100"/>
        <v>0.85493742018503593</v>
      </c>
      <c r="AY149">
        <f t="shared" si="101"/>
        <v>0.18842922095711934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1670959499.1875</v>
      </c>
      <c r="BF149">
        <v>862.45637499999998</v>
      </c>
      <c r="BG149">
        <v>881.17287499999998</v>
      </c>
      <c r="BH149">
        <v>35.967637500000002</v>
      </c>
      <c r="BI149">
        <v>35.195400000000006</v>
      </c>
      <c r="BJ149">
        <v>867.53962500000011</v>
      </c>
      <c r="BK149">
        <v>35.815212500000001</v>
      </c>
      <c r="BL149">
        <v>649.99787500000002</v>
      </c>
      <c r="BM149">
        <v>101.058375</v>
      </c>
      <c r="BN149">
        <v>0.10000385000000001</v>
      </c>
      <c r="BO149">
        <v>33.458637500000002</v>
      </c>
      <c r="BP149">
        <v>33.584650000000003</v>
      </c>
      <c r="BQ149">
        <v>999.9</v>
      </c>
      <c r="BR149">
        <v>0</v>
      </c>
      <c r="BS149">
        <v>0</v>
      </c>
      <c r="BT149">
        <v>8981.71875</v>
      </c>
      <c r="BU149">
        <v>0</v>
      </c>
      <c r="BV149">
        <v>1382.02125</v>
      </c>
      <c r="BW149">
        <v>-18.716687499999999</v>
      </c>
      <c r="BX149">
        <v>894.63412500000004</v>
      </c>
      <c r="BY149">
        <v>913.31737499999997</v>
      </c>
      <c r="BZ149">
        <v>0.77223924999999993</v>
      </c>
      <c r="CA149">
        <v>881.17287499999998</v>
      </c>
      <c r="CB149">
        <v>35.195400000000006</v>
      </c>
      <c r="CC149">
        <v>3.6348375000000002</v>
      </c>
      <c r="CD149">
        <v>3.5567937500000002</v>
      </c>
      <c r="CE149">
        <v>27.2630625</v>
      </c>
      <c r="CF149">
        <v>26.893325000000001</v>
      </c>
      <c r="CG149">
        <v>1200.05</v>
      </c>
      <c r="CH149">
        <v>0.50000350000000005</v>
      </c>
      <c r="CI149">
        <v>0.49999650000000001</v>
      </c>
      <c r="CJ149">
        <v>0</v>
      </c>
      <c r="CK149">
        <v>739.78187500000001</v>
      </c>
      <c r="CL149">
        <v>4.9990899999999998</v>
      </c>
      <c r="CM149">
        <v>8058.9549999999999</v>
      </c>
      <c r="CN149">
        <v>9558.2512500000012</v>
      </c>
      <c r="CO149">
        <v>44</v>
      </c>
      <c r="CP149">
        <v>46.75</v>
      </c>
      <c r="CQ149">
        <v>44.936999999999998</v>
      </c>
      <c r="CR149">
        <v>45.561999999999998</v>
      </c>
      <c r="CS149">
        <v>45.375</v>
      </c>
      <c r="CT149">
        <v>597.52874999999995</v>
      </c>
      <c r="CU149">
        <v>597.52125000000001</v>
      </c>
      <c r="CV149">
        <v>0</v>
      </c>
      <c r="CW149">
        <v>1670959534</v>
      </c>
      <c r="CX149">
        <v>0</v>
      </c>
      <c r="CY149">
        <v>1670954496.5999999</v>
      </c>
      <c r="CZ149" t="s">
        <v>356</v>
      </c>
      <c r="DA149">
        <v>1670954495.5999999</v>
      </c>
      <c r="DB149">
        <v>1670954496.5999999</v>
      </c>
      <c r="DC149">
        <v>16</v>
      </c>
      <c r="DD149">
        <v>-7.6999999999999999E-2</v>
      </c>
      <c r="DE149">
        <v>-1.0999999999999999E-2</v>
      </c>
      <c r="DF149">
        <v>-4.38</v>
      </c>
      <c r="DG149">
        <v>0.152</v>
      </c>
      <c r="DH149">
        <v>415</v>
      </c>
      <c r="DI149">
        <v>32</v>
      </c>
      <c r="DJ149">
        <v>0.4</v>
      </c>
      <c r="DK149">
        <v>0.41</v>
      </c>
      <c r="DL149">
        <v>-18.451017073170728</v>
      </c>
      <c r="DM149">
        <v>-1.741386062717724</v>
      </c>
      <c r="DN149">
        <v>0.17573524974002719</v>
      </c>
      <c r="DO149">
        <v>0</v>
      </c>
      <c r="DP149">
        <v>0.69942917073170729</v>
      </c>
      <c r="DQ149">
        <v>0.13544586062717789</v>
      </c>
      <c r="DR149">
        <v>4.5227504831820142E-2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357</v>
      </c>
      <c r="EA149">
        <v>3.2967499999999998</v>
      </c>
      <c r="EB149">
        <v>2.6251600000000002</v>
      </c>
      <c r="EC149">
        <v>0.17050999999999999</v>
      </c>
      <c r="ED149">
        <v>0.17100199999999999</v>
      </c>
      <c r="EE149">
        <v>0.144677</v>
      </c>
      <c r="EF149">
        <v>0.14100699999999999</v>
      </c>
      <c r="EG149">
        <v>25098.3</v>
      </c>
      <c r="EH149">
        <v>25518</v>
      </c>
      <c r="EI149">
        <v>28153.200000000001</v>
      </c>
      <c r="EJ149">
        <v>29630.1</v>
      </c>
      <c r="EK149">
        <v>33138.199999999997</v>
      </c>
      <c r="EL149">
        <v>35330</v>
      </c>
      <c r="EM149">
        <v>39737</v>
      </c>
      <c r="EN149">
        <v>42340.4</v>
      </c>
      <c r="EO149">
        <v>2.2271200000000002</v>
      </c>
      <c r="EP149">
        <v>2.1926000000000001</v>
      </c>
      <c r="EQ149">
        <v>0.114616</v>
      </c>
      <c r="ER149">
        <v>0</v>
      </c>
      <c r="ES149">
        <v>31.7211</v>
      </c>
      <c r="ET149">
        <v>999.9</v>
      </c>
      <c r="EU149">
        <v>72.7</v>
      </c>
      <c r="EV149">
        <v>34.299999999999997</v>
      </c>
      <c r="EW149">
        <v>39.084800000000001</v>
      </c>
      <c r="EX149">
        <v>57.6145</v>
      </c>
      <c r="EY149">
        <v>-2.8285300000000002</v>
      </c>
      <c r="EZ149">
        <v>2</v>
      </c>
      <c r="FA149">
        <v>0.44814300000000001</v>
      </c>
      <c r="FB149">
        <v>0.436498</v>
      </c>
      <c r="FC149">
        <v>20.270600000000002</v>
      </c>
      <c r="FD149">
        <v>5.2199900000000001</v>
      </c>
      <c r="FE149">
        <v>12.0052</v>
      </c>
      <c r="FF149">
        <v>4.9863999999999997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1.86225</v>
      </c>
      <c r="FN149">
        <v>1.86426</v>
      </c>
      <c r="FO149">
        <v>1.8603499999999999</v>
      </c>
      <c r="FP149">
        <v>1.8611</v>
      </c>
      <c r="FQ149">
        <v>1.8602000000000001</v>
      </c>
      <c r="FR149">
        <v>1.86188</v>
      </c>
      <c r="FS149">
        <v>1.8584799999999999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-5.0880000000000001</v>
      </c>
      <c r="GH149">
        <v>0.1525</v>
      </c>
      <c r="GI149">
        <v>-3.43048097447471</v>
      </c>
      <c r="GJ149">
        <v>-2.7043828418459848E-3</v>
      </c>
      <c r="GK149">
        <v>1.1637646390227569E-6</v>
      </c>
      <c r="GL149">
        <v>-2.7935288173591201E-10</v>
      </c>
      <c r="GM149">
        <v>0.15243500000000409</v>
      </c>
      <c r="GN149">
        <v>0</v>
      </c>
      <c r="GO149">
        <v>0</v>
      </c>
      <c r="GP149">
        <v>0</v>
      </c>
      <c r="GQ149">
        <v>5</v>
      </c>
      <c r="GR149">
        <v>2087</v>
      </c>
      <c r="GS149">
        <v>4</v>
      </c>
      <c r="GT149">
        <v>31</v>
      </c>
      <c r="GU149">
        <v>83.4</v>
      </c>
      <c r="GV149">
        <v>83.4</v>
      </c>
      <c r="GW149">
        <v>2.51953</v>
      </c>
      <c r="GX149">
        <v>2.5366200000000001</v>
      </c>
      <c r="GY149">
        <v>2.04834</v>
      </c>
      <c r="GZ149">
        <v>2.6184099999999999</v>
      </c>
      <c r="HA149">
        <v>2.1972700000000001</v>
      </c>
      <c r="HB149">
        <v>2.3168899999999999</v>
      </c>
      <c r="HC149">
        <v>39.817700000000002</v>
      </c>
      <c r="HD149">
        <v>13.8256</v>
      </c>
      <c r="HE149">
        <v>18</v>
      </c>
      <c r="HF149">
        <v>705.76599999999996</v>
      </c>
      <c r="HG149">
        <v>753.94399999999996</v>
      </c>
      <c r="HH149">
        <v>30.999500000000001</v>
      </c>
      <c r="HI149">
        <v>33.097900000000003</v>
      </c>
      <c r="HJ149">
        <v>30</v>
      </c>
      <c r="HK149">
        <v>32.962299999999999</v>
      </c>
      <c r="HL149">
        <v>32.953099999999999</v>
      </c>
      <c r="HM149">
        <v>50.402799999999999</v>
      </c>
      <c r="HN149">
        <v>11.3392</v>
      </c>
      <c r="HO149">
        <v>100</v>
      </c>
      <c r="HP149">
        <v>31</v>
      </c>
      <c r="HQ149">
        <v>896.38400000000001</v>
      </c>
      <c r="HR149">
        <v>35.046199999999999</v>
      </c>
      <c r="HS149">
        <v>99.200500000000005</v>
      </c>
      <c r="HT149">
        <v>98.194500000000005</v>
      </c>
    </row>
    <row r="150" spans="1:228" x14ac:dyDescent="0.2">
      <c r="A150">
        <v>135</v>
      </c>
      <c r="B150">
        <v>1670959505.5</v>
      </c>
      <c r="C150">
        <v>534.90000009536743</v>
      </c>
      <c r="D150" t="s">
        <v>629</v>
      </c>
      <c r="E150" t="s">
        <v>630</v>
      </c>
      <c r="F150">
        <v>4</v>
      </c>
      <c r="G150">
        <v>1670959503.5</v>
      </c>
      <c r="H150">
        <f t="shared" si="68"/>
        <v>1.7429067890151124E-3</v>
      </c>
      <c r="I150">
        <f t="shared" si="69"/>
        <v>1.7429067890151124</v>
      </c>
      <c r="J150">
        <f t="shared" si="70"/>
        <v>19.985275475876069</v>
      </c>
      <c r="K150">
        <f t="shared" si="71"/>
        <v>869.64957142857145</v>
      </c>
      <c r="L150">
        <f t="shared" si="72"/>
        <v>551.76461243974904</v>
      </c>
      <c r="M150">
        <f t="shared" si="73"/>
        <v>55.815550370449593</v>
      </c>
      <c r="N150">
        <f t="shared" si="74"/>
        <v>87.97224099617614</v>
      </c>
      <c r="O150">
        <f t="shared" si="75"/>
        <v>0.10831852646977189</v>
      </c>
      <c r="P150">
        <f t="shared" si="76"/>
        <v>3.6836865793541862</v>
      </c>
      <c r="Q150">
        <f t="shared" si="77"/>
        <v>0.10657967949804717</v>
      </c>
      <c r="R150">
        <f t="shared" si="78"/>
        <v>6.6766202965128627E-2</v>
      </c>
      <c r="S150">
        <f t="shared" si="79"/>
        <v>226.11691037864347</v>
      </c>
      <c r="T150">
        <f t="shared" si="80"/>
        <v>34.156580578653745</v>
      </c>
      <c r="U150">
        <f t="shared" si="81"/>
        <v>33.572228571428568</v>
      </c>
      <c r="V150">
        <f t="shared" si="82"/>
        <v>5.2168346219530273</v>
      </c>
      <c r="W150">
        <f t="shared" si="83"/>
        <v>70.159064451800276</v>
      </c>
      <c r="X150">
        <f t="shared" si="84"/>
        <v>3.6349618113023316</v>
      </c>
      <c r="Y150">
        <f t="shared" si="85"/>
        <v>5.1810294788060824</v>
      </c>
      <c r="Z150">
        <f t="shared" si="86"/>
        <v>1.5818728106506956</v>
      </c>
      <c r="AA150">
        <f t="shared" si="87"/>
        <v>-76.86218939556646</v>
      </c>
      <c r="AB150">
        <f t="shared" si="88"/>
        <v>-24.432848176845742</v>
      </c>
      <c r="AC150">
        <f t="shared" si="89"/>
        <v>-1.5266505211936947</v>
      </c>
      <c r="AD150">
        <f t="shared" si="90"/>
        <v>123.29522228503757</v>
      </c>
      <c r="AE150">
        <f t="shared" si="91"/>
        <v>43.073693025021441</v>
      </c>
      <c r="AF150">
        <f t="shared" si="92"/>
        <v>1.9113614941468517</v>
      </c>
      <c r="AG150">
        <f t="shared" si="93"/>
        <v>19.985275475876069</v>
      </c>
      <c r="AH150">
        <v>919.9155856104021</v>
      </c>
      <c r="AI150">
        <v>904.6322848484848</v>
      </c>
      <c r="AJ150">
        <v>1.712028916696632</v>
      </c>
      <c r="AK150">
        <v>63.959090836484933</v>
      </c>
      <c r="AL150">
        <f t="shared" si="94"/>
        <v>1.7429067890151124</v>
      </c>
      <c r="AM150">
        <v>35.171170790868878</v>
      </c>
      <c r="AN150">
        <v>35.924613333333333</v>
      </c>
      <c r="AO150">
        <v>-9.6656332649558661E-3</v>
      </c>
      <c r="AP150">
        <v>94.062117317295773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47325.234684022245</v>
      </c>
      <c r="AV150">
        <f t="shared" si="98"/>
        <v>1200.001428571429</v>
      </c>
      <c r="AW150">
        <f t="shared" si="99"/>
        <v>1025.9269421651006</v>
      </c>
      <c r="AX150">
        <f t="shared" si="100"/>
        <v>0.85493810068746368</v>
      </c>
      <c r="AY150">
        <f t="shared" si="101"/>
        <v>0.18843053432680482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1670959503.5</v>
      </c>
      <c r="BF150">
        <v>869.64957142857145</v>
      </c>
      <c r="BG150">
        <v>888.23271428571422</v>
      </c>
      <c r="BH150">
        <v>35.933414285714292</v>
      </c>
      <c r="BI150">
        <v>35.167971428571427</v>
      </c>
      <c r="BJ150">
        <v>874.74214285714277</v>
      </c>
      <c r="BK150">
        <v>35.780999999999999</v>
      </c>
      <c r="BL150">
        <v>649.98128571428583</v>
      </c>
      <c r="BM150">
        <v>101.05842857142861</v>
      </c>
      <c r="BN150">
        <v>9.9835500000000008E-2</v>
      </c>
      <c r="BO150">
        <v>33.449199999999998</v>
      </c>
      <c r="BP150">
        <v>33.572228571428568</v>
      </c>
      <c r="BQ150">
        <v>999.89999999999986</v>
      </c>
      <c r="BR150">
        <v>0</v>
      </c>
      <c r="BS150">
        <v>0</v>
      </c>
      <c r="BT150">
        <v>9020.2685714285708</v>
      </c>
      <c r="BU150">
        <v>0</v>
      </c>
      <c r="BV150">
        <v>1357.668571428572</v>
      </c>
      <c r="BW150">
        <v>-18.582914285714281</v>
      </c>
      <c r="BX150">
        <v>902.06385714285716</v>
      </c>
      <c r="BY150">
        <v>920.60842857142859</v>
      </c>
      <c r="BZ150">
        <v>0.76547857142857134</v>
      </c>
      <c r="CA150">
        <v>888.23271428571422</v>
      </c>
      <c r="CB150">
        <v>35.167971428571427</v>
      </c>
      <c r="CC150">
        <v>3.631372857142857</v>
      </c>
      <c r="CD150">
        <v>3.554014285714286</v>
      </c>
      <c r="CE150">
        <v>27.24681428571429</v>
      </c>
      <c r="CF150">
        <v>26.88</v>
      </c>
      <c r="CG150">
        <v>1200.001428571429</v>
      </c>
      <c r="CH150">
        <v>0.49998157142857153</v>
      </c>
      <c r="CI150">
        <v>0.50001842857142853</v>
      </c>
      <c r="CJ150">
        <v>0</v>
      </c>
      <c r="CK150">
        <v>740.98157142857144</v>
      </c>
      <c r="CL150">
        <v>4.9990899999999998</v>
      </c>
      <c r="CM150">
        <v>8068.857142857144</v>
      </c>
      <c r="CN150">
        <v>9557.8000000000011</v>
      </c>
      <c r="CO150">
        <v>44</v>
      </c>
      <c r="CP150">
        <v>46.767714285714291</v>
      </c>
      <c r="CQ150">
        <v>44.936999999999998</v>
      </c>
      <c r="CR150">
        <v>45.561999999999998</v>
      </c>
      <c r="CS150">
        <v>45.375</v>
      </c>
      <c r="CT150">
        <v>597.47714285714289</v>
      </c>
      <c r="CU150">
        <v>597.52428571428572</v>
      </c>
      <c r="CV150">
        <v>0</v>
      </c>
      <c r="CW150">
        <v>1670959537.5999999</v>
      </c>
      <c r="CX150">
        <v>0</v>
      </c>
      <c r="CY150">
        <v>1670954496.5999999</v>
      </c>
      <c r="CZ150" t="s">
        <v>356</v>
      </c>
      <c r="DA150">
        <v>1670954495.5999999</v>
      </c>
      <c r="DB150">
        <v>1670954496.5999999</v>
      </c>
      <c r="DC150">
        <v>16</v>
      </c>
      <c r="DD150">
        <v>-7.6999999999999999E-2</v>
      </c>
      <c r="DE150">
        <v>-1.0999999999999999E-2</v>
      </c>
      <c r="DF150">
        <v>-4.38</v>
      </c>
      <c r="DG150">
        <v>0.152</v>
      </c>
      <c r="DH150">
        <v>415</v>
      </c>
      <c r="DI150">
        <v>32</v>
      </c>
      <c r="DJ150">
        <v>0.4</v>
      </c>
      <c r="DK150">
        <v>0.41</v>
      </c>
      <c r="DL150">
        <v>-18.53575609756097</v>
      </c>
      <c r="DM150">
        <v>-1.249795818815352</v>
      </c>
      <c r="DN150">
        <v>0.1462241013946515</v>
      </c>
      <c r="DO150">
        <v>0</v>
      </c>
      <c r="DP150">
        <v>0.71213114634146346</v>
      </c>
      <c r="DQ150">
        <v>0.34283004878048978</v>
      </c>
      <c r="DR150">
        <v>5.3195193548033357E-2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3.2968099999999998</v>
      </c>
      <c r="EB150">
        <v>2.6254400000000002</v>
      </c>
      <c r="EC150">
        <v>0.17135300000000001</v>
      </c>
      <c r="ED150">
        <v>0.17179</v>
      </c>
      <c r="EE150">
        <v>0.14460400000000001</v>
      </c>
      <c r="EF150">
        <v>0.14099100000000001</v>
      </c>
      <c r="EG150">
        <v>25072.799999999999</v>
      </c>
      <c r="EH150">
        <v>25493.7</v>
      </c>
      <c r="EI150">
        <v>28153.4</v>
      </c>
      <c r="EJ150">
        <v>29630.1</v>
      </c>
      <c r="EK150">
        <v>33141.199999999997</v>
      </c>
      <c r="EL150">
        <v>35330.6</v>
      </c>
      <c r="EM150">
        <v>39737.199999999997</v>
      </c>
      <c r="EN150">
        <v>42340.3</v>
      </c>
      <c r="EO150">
        <v>2.2270300000000001</v>
      </c>
      <c r="EP150">
        <v>2.1926000000000001</v>
      </c>
      <c r="EQ150">
        <v>0.114277</v>
      </c>
      <c r="ER150">
        <v>0</v>
      </c>
      <c r="ES150">
        <v>31.717300000000002</v>
      </c>
      <c r="ET150">
        <v>999.9</v>
      </c>
      <c r="EU150">
        <v>72.7</v>
      </c>
      <c r="EV150">
        <v>34.299999999999997</v>
      </c>
      <c r="EW150">
        <v>39.084499999999998</v>
      </c>
      <c r="EX150">
        <v>57.344499999999996</v>
      </c>
      <c r="EY150">
        <v>-3.0168300000000001</v>
      </c>
      <c r="EZ150">
        <v>2</v>
      </c>
      <c r="FA150">
        <v>0.44825500000000001</v>
      </c>
      <c r="FB150">
        <v>0.43445299999999998</v>
      </c>
      <c r="FC150">
        <v>20.270499999999998</v>
      </c>
      <c r="FD150">
        <v>5.2186399999999997</v>
      </c>
      <c r="FE150">
        <v>12.0044</v>
      </c>
      <c r="FF150">
        <v>4.9859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1.8622799999999999</v>
      </c>
      <c r="FN150">
        <v>1.8642700000000001</v>
      </c>
      <c r="FO150">
        <v>1.8603499999999999</v>
      </c>
      <c r="FP150">
        <v>1.8610899999999999</v>
      </c>
      <c r="FQ150">
        <v>1.8602000000000001</v>
      </c>
      <c r="FR150">
        <v>1.86188</v>
      </c>
      <c r="FS150">
        <v>1.8584499999999999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-5.0970000000000004</v>
      </c>
      <c r="GH150">
        <v>0.15240000000000001</v>
      </c>
      <c r="GI150">
        <v>-3.43048097447471</v>
      </c>
      <c r="GJ150">
        <v>-2.7043828418459848E-3</v>
      </c>
      <c r="GK150">
        <v>1.1637646390227569E-6</v>
      </c>
      <c r="GL150">
        <v>-2.7935288173591201E-10</v>
      </c>
      <c r="GM150">
        <v>0.15243500000000409</v>
      </c>
      <c r="GN150">
        <v>0</v>
      </c>
      <c r="GO150">
        <v>0</v>
      </c>
      <c r="GP150">
        <v>0</v>
      </c>
      <c r="GQ150">
        <v>5</v>
      </c>
      <c r="GR150">
        <v>2087</v>
      </c>
      <c r="GS150">
        <v>4</v>
      </c>
      <c r="GT150">
        <v>31</v>
      </c>
      <c r="GU150">
        <v>83.5</v>
      </c>
      <c r="GV150">
        <v>83.5</v>
      </c>
      <c r="GW150">
        <v>2.5354000000000001</v>
      </c>
      <c r="GX150">
        <v>2.5305200000000001</v>
      </c>
      <c r="GY150">
        <v>2.04834</v>
      </c>
      <c r="GZ150">
        <v>2.6171899999999999</v>
      </c>
      <c r="HA150">
        <v>2.1972700000000001</v>
      </c>
      <c r="HB150">
        <v>2.36084</v>
      </c>
      <c r="HC150">
        <v>39.842799999999997</v>
      </c>
      <c r="HD150">
        <v>13.8431</v>
      </c>
      <c r="HE150">
        <v>18</v>
      </c>
      <c r="HF150">
        <v>705.68499999999995</v>
      </c>
      <c r="HG150">
        <v>753.94399999999996</v>
      </c>
      <c r="HH150">
        <v>30.999500000000001</v>
      </c>
      <c r="HI150">
        <v>33.097900000000003</v>
      </c>
      <c r="HJ150">
        <v>30.000299999999999</v>
      </c>
      <c r="HK150">
        <v>32.962499999999999</v>
      </c>
      <c r="HL150">
        <v>32.953099999999999</v>
      </c>
      <c r="HM150">
        <v>50.711199999999998</v>
      </c>
      <c r="HN150">
        <v>11.621499999999999</v>
      </c>
      <c r="HO150">
        <v>100</v>
      </c>
      <c r="HP150">
        <v>31</v>
      </c>
      <c r="HQ150">
        <v>903.10199999999998</v>
      </c>
      <c r="HR150">
        <v>35.049100000000003</v>
      </c>
      <c r="HS150">
        <v>99.200999999999993</v>
      </c>
      <c r="HT150">
        <v>98.194299999999998</v>
      </c>
    </row>
    <row r="151" spans="1:228" x14ac:dyDescent="0.2">
      <c r="A151">
        <v>136</v>
      </c>
      <c r="B151">
        <v>1670959509.5</v>
      </c>
      <c r="C151">
        <v>538.90000009536743</v>
      </c>
      <c r="D151" t="s">
        <v>631</v>
      </c>
      <c r="E151" t="s">
        <v>632</v>
      </c>
      <c r="F151">
        <v>4</v>
      </c>
      <c r="G151">
        <v>1670959507.1875</v>
      </c>
      <c r="H151">
        <f t="shared" si="68"/>
        <v>1.7649907126389859E-3</v>
      </c>
      <c r="I151">
        <f t="shared" si="69"/>
        <v>1.7649907126389859</v>
      </c>
      <c r="J151">
        <f t="shared" si="70"/>
        <v>20.682206938303548</v>
      </c>
      <c r="K151">
        <f t="shared" si="71"/>
        <v>875.61337500000002</v>
      </c>
      <c r="L151">
        <f t="shared" si="72"/>
        <v>550.91261180999982</v>
      </c>
      <c r="M151">
        <f t="shared" si="73"/>
        <v>55.729613079341938</v>
      </c>
      <c r="N151">
        <f t="shared" si="74"/>
        <v>88.575925745327055</v>
      </c>
      <c r="O151">
        <f t="shared" si="75"/>
        <v>0.10964999015791525</v>
      </c>
      <c r="P151">
        <f t="shared" si="76"/>
        <v>3.6753138908715246</v>
      </c>
      <c r="Q151">
        <f t="shared" si="77"/>
        <v>0.10786452412471265</v>
      </c>
      <c r="R151">
        <f t="shared" si="78"/>
        <v>6.7573322839692584E-2</v>
      </c>
      <c r="S151">
        <f t="shared" si="79"/>
        <v>226.10985448510505</v>
      </c>
      <c r="T151">
        <f t="shared" si="80"/>
        <v>34.14983946450203</v>
      </c>
      <c r="U151">
        <f t="shared" si="81"/>
        <v>33.568762499999998</v>
      </c>
      <c r="V151">
        <f t="shared" si="82"/>
        <v>5.2158229486375847</v>
      </c>
      <c r="W151">
        <f t="shared" si="83"/>
        <v>70.134488925355001</v>
      </c>
      <c r="X151">
        <f t="shared" si="84"/>
        <v>3.6329560019116567</v>
      </c>
      <c r="Y151">
        <f t="shared" si="85"/>
        <v>5.1799849939425044</v>
      </c>
      <c r="Z151">
        <f t="shared" si="86"/>
        <v>1.582866946725928</v>
      </c>
      <c r="AA151">
        <f t="shared" si="87"/>
        <v>-77.836090427379276</v>
      </c>
      <c r="AB151">
        <f t="shared" si="88"/>
        <v>-24.40385158801751</v>
      </c>
      <c r="AC151">
        <f t="shared" si="89"/>
        <v>-1.5282595807059389</v>
      </c>
      <c r="AD151">
        <f t="shared" si="90"/>
        <v>122.34165288900232</v>
      </c>
      <c r="AE151">
        <f t="shared" si="91"/>
        <v>43.025554970435159</v>
      </c>
      <c r="AF151">
        <f t="shared" si="92"/>
        <v>1.8927510259012517</v>
      </c>
      <c r="AG151">
        <f t="shared" si="93"/>
        <v>20.682206938303548</v>
      </c>
      <c r="AH151">
        <v>926.47513727573437</v>
      </c>
      <c r="AI151">
        <v>911.19330303030335</v>
      </c>
      <c r="AJ151">
        <v>1.635033224589078</v>
      </c>
      <c r="AK151">
        <v>63.959090836484933</v>
      </c>
      <c r="AL151">
        <f t="shared" si="94"/>
        <v>1.7649907126389859</v>
      </c>
      <c r="AM151">
        <v>35.165970957426516</v>
      </c>
      <c r="AN151">
        <v>35.904925454545442</v>
      </c>
      <c r="AO151">
        <v>-5.6057411818177336E-3</v>
      </c>
      <c r="AP151">
        <v>94.062117317295773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47176.350579412385</v>
      </c>
      <c r="AV151">
        <f t="shared" si="98"/>
        <v>1199.96875</v>
      </c>
      <c r="AW151">
        <f t="shared" si="99"/>
        <v>1025.8985385933186</v>
      </c>
      <c r="AX151">
        <f t="shared" si="100"/>
        <v>0.85493771283070386</v>
      </c>
      <c r="AY151">
        <f t="shared" si="101"/>
        <v>0.18842978576325844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1670959507.1875</v>
      </c>
      <c r="BF151">
        <v>875.61337500000002</v>
      </c>
      <c r="BG151">
        <v>894.17312500000003</v>
      </c>
      <c r="BH151">
        <v>35.913424999999997</v>
      </c>
      <c r="BI151">
        <v>35.155475000000003</v>
      </c>
      <c r="BJ151">
        <v>880.71375</v>
      </c>
      <c r="BK151">
        <v>35.7610125</v>
      </c>
      <c r="BL151">
        <v>650.029</v>
      </c>
      <c r="BM151">
        <v>101.05862500000001</v>
      </c>
      <c r="BN151">
        <v>0.1000921625</v>
      </c>
      <c r="BO151">
        <v>33.445599999999999</v>
      </c>
      <c r="BP151">
        <v>33.568762499999998</v>
      </c>
      <c r="BQ151">
        <v>999.9</v>
      </c>
      <c r="BR151">
        <v>0</v>
      </c>
      <c r="BS151">
        <v>0</v>
      </c>
      <c r="BT151">
        <v>8991.3250000000007</v>
      </c>
      <c r="BU151">
        <v>0</v>
      </c>
      <c r="BV151">
        <v>1336.155</v>
      </c>
      <c r="BW151">
        <v>-18.559925</v>
      </c>
      <c r="BX151">
        <v>908.23087499999997</v>
      </c>
      <c r="BY151">
        <v>926.75375000000008</v>
      </c>
      <c r="BZ151">
        <v>0.75794737500000009</v>
      </c>
      <c r="CA151">
        <v>894.17312500000003</v>
      </c>
      <c r="CB151">
        <v>35.155475000000003</v>
      </c>
      <c r="CC151">
        <v>3.6293612500000001</v>
      </c>
      <c r="CD151">
        <v>3.552765</v>
      </c>
      <c r="CE151">
        <v>27.237375</v>
      </c>
      <c r="CF151">
        <v>26.874012499999999</v>
      </c>
      <c r="CG151">
        <v>1199.96875</v>
      </c>
      <c r="CH151">
        <v>0.49999474999999999</v>
      </c>
      <c r="CI151">
        <v>0.50000524999999996</v>
      </c>
      <c r="CJ151">
        <v>0</v>
      </c>
      <c r="CK151">
        <v>741.80124999999998</v>
      </c>
      <c r="CL151">
        <v>4.9990899999999998</v>
      </c>
      <c r="CM151">
        <v>8077.6550000000007</v>
      </c>
      <c r="CN151">
        <v>9557.5750000000007</v>
      </c>
      <c r="CO151">
        <v>44</v>
      </c>
      <c r="CP151">
        <v>46.804250000000003</v>
      </c>
      <c r="CQ151">
        <v>44.936999999999998</v>
      </c>
      <c r="CR151">
        <v>45.561999999999998</v>
      </c>
      <c r="CS151">
        <v>45.375</v>
      </c>
      <c r="CT151">
        <v>597.47624999999994</v>
      </c>
      <c r="CU151">
        <v>597.49250000000006</v>
      </c>
      <c r="CV151">
        <v>0</v>
      </c>
      <c r="CW151">
        <v>1670959541.8</v>
      </c>
      <c r="CX151">
        <v>0</v>
      </c>
      <c r="CY151">
        <v>1670954496.5999999</v>
      </c>
      <c r="CZ151" t="s">
        <v>356</v>
      </c>
      <c r="DA151">
        <v>1670954495.5999999</v>
      </c>
      <c r="DB151">
        <v>1670954496.5999999</v>
      </c>
      <c r="DC151">
        <v>16</v>
      </c>
      <c r="DD151">
        <v>-7.6999999999999999E-2</v>
      </c>
      <c r="DE151">
        <v>-1.0999999999999999E-2</v>
      </c>
      <c r="DF151">
        <v>-4.38</v>
      </c>
      <c r="DG151">
        <v>0.152</v>
      </c>
      <c r="DH151">
        <v>415</v>
      </c>
      <c r="DI151">
        <v>32</v>
      </c>
      <c r="DJ151">
        <v>0.4</v>
      </c>
      <c r="DK151">
        <v>0.41</v>
      </c>
      <c r="DL151">
        <v>-18.567953658536581</v>
      </c>
      <c r="DM151">
        <v>-0.37826341463421259</v>
      </c>
      <c r="DN151">
        <v>0.1233042876978083</v>
      </c>
      <c r="DO151">
        <v>0</v>
      </c>
      <c r="DP151">
        <v>0.72189278048780503</v>
      </c>
      <c r="DQ151">
        <v>0.44293837630662131</v>
      </c>
      <c r="DR151">
        <v>5.5806085958219682E-2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3.2966099999999998</v>
      </c>
      <c r="EB151">
        <v>2.6251699999999998</v>
      </c>
      <c r="EC151">
        <v>0.17216799999999999</v>
      </c>
      <c r="ED151">
        <v>0.172655</v>
      </c>
      <c r="EE151">
        <v>0.14455399999999999</v>
      </c>
      <c r="EF151">
        <v>0.140898</v>
      </c>
      <c r="EG151">
        <v>25047.9</v>
      </c>
      <c r="EH151">
        <v>25466.6</v>
      </c>
      <c r="EI151">
        <v>28153.1</v>
      </c>
      <c r="EJ151">
        <v>29629.599999999999</v>
      </c>
      <c r="EK151">
        <v>33142.9</v>
      </c>
      <c r="EL151">
        <v>35334.1</v>
      </c>
      <c r="EM151">
        <v>39736.800000000003</v>
      </c>
      <c r="EN151">
        <v>42339.7</v>
      </c>
      <c r="EO151">
        <v>2.2269999999999999</v>
      </c>
      <c r="EP151">
        <v>2.19265</v>
      </c>
      <c r="EQ151">
        <v>0.11425100000000001</v>
      </c>
      <c r="ER151">
        <v>0</v>
      </c>
      <c r="ES151">
        <v>31.715499999999999</v>
      </c>
      <c r="ET151">
        <v>999.9</v>
      </c>
      <c r="EU151">
        <v>72.7</v>
      </c>
      <c r="EV151">
        <v>34.299999999999997</v>
      </c>
      <c r="EW151">
        <v>39.082099999999997</v>
      </c>
      <c r="EX151">
        <v>58.064500000000002</v>
      </c>
      <c r="EY151">
        <v>-2.9046500000000002</v>
      </c>
      <c r="EZ151">
        <v>2</v>
      </c>
      <c r="FA151">
        <v>0.44835399999999997</v>
      </c>
      <c r="FB151">
        <v>0.43308000000000002</v>
      </c>
      <c r="FC151">
        <v>20.270399999999999</v>
      </c>
      <c r="FD151">
        <v>5.2190899999999996</v>
      </c>
      <c r="FE151">
        <v>12.004899999999999</v>
      </c>
      <c r="FF151">
        <v>4.9863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1.8622700000000001</v>
      </c>
      <c r="FN151">
        <v>1.86426</v>
      </c>
      <c r="FO151">
        <v>1.8603499999999999</v>
      </c>
      <c r="FP151">
        <v>1.86107</v>
      </c>
      <c r="FQ151">
        <v>1.8602000000000001</v>
      </c>
      <c r="FR151">
        <v>1.86188</v>
      </c>
      <c r="FS151">
        <v>1.8584499999999999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-5.1050000000000004</v>
      </c>
      <c r="GH151">
        <v>0.15240000000000001</v>
      </c>
      <c r="GI151">
        <v>-3.43048097447471</v>
      </c>
      <c r="GJ151">
        <v>-2.7043828418459848E-3</v>
      </c>
      <c r="GK151">
        <v>1.1637646390227569E-6</v>
      </c>
      <c r="GL151">
        <v>-2.7935288173591201E-10</v>
      </c>
      <c r="GM151">
        <v>0.15243500000000409</v>
      </c>
      <c r="GN151">
        <v>0</v>
      </c>
      <c r="GO151">
        <v>0</v>
      </c>
      <c r="GP151">
        <v>0</v>
      </c>
      <c r="GQ151">
        <v>5</v>
      </c>
      <c r="GR151">
        <v>2087</v>
      </c>
      <c r="GS151">
        <v>4</v>
      </c>
      <c r="GT151">
        <v>31</v>
      </c>
      <c r="GU151">
        <v>83.6</v>
      </c>
      <c r="GV151">
        <v>83.5</v>
      </c>
      <c r="GW151">
        <v>2.5500500000000001</v>
      </c>
      <c r="GX151">
        <v>2.5390600000000001</v>
      </c>
      <c r="GY151">
        <v>2.04834</v>
      </c>
      <c r="GZ151">
        <v>2.6184099999999999</v>
      </c>
      <c r="HA151">
        <v>2.1972700000000001</v>
      </c>
      <c r="HB151">
        <v>2.3327599999999999</v>
      </c>
      <c r="HC151">
        <v>39.842799999999997</v>
      </c>
      <c r="HD151">
        <v>13.8081</v>
      </c>
      <c r="HE151">
        <v>18</v>
      </c>
      <c r="HF151">
        <v>705.66499999999996</v>
      </c>
      <c r="HG151">
        <v>753.99599999999998</v>
      </c>
      <c r="HH151">
        <v>30.999600000000001</v>
      </c>
      <c r="HI151">
        <v>33.097900000000003</v>
      </c>
      <c r="HJ151">
        <v>30.0001</v>
      </c>
      <c r="HK151">
        <v>32.962499999999999</v>
      </c>
      <c r="HL151">
        <v>32.953499999999998</v>
      </c>
      <c r="HM151">
        <v>51.010300000000001</v>
      </c>
      <c r="HN151">
        <v>11.621499999999999</v>
      </c>
      <c r="HO151">
        <v>100</v>
      </c>
      <c r="HP151">
        <v>31</v>
      </c>
      <c r="HQ151">
        <v>909.78800000000001</v>
      </c>
      <c r="HR151">
        <v>35.059399999999997</v>
      </c>
      <c r="HS151">
        <v>99.200100000000006</v>
      </c>
      <c r="HT151">
        <v>98.192999999999998</v>
      </c>
    </row>
    <row r="152" spans="1:228" x14ac:dyDescent="0.2">
      <c r="A152">
        <v>137</v>
      </c>
      <c r="B152">
        <v>1670959513.5</v>
      </c>
      <c r="C152">
        <v>542.90000009536743</v>
      </c>
      <c r="D152" t="s">
        <v>633</v>
      </c>
      <c r="E152" t="s">
        <v>634</v>
      </c>
      <c r="F152">
        <v>4</v>
      </c>
      <c r="G152">
        <v>1670959511.5</v>
      </c>
      <c r="H152">
        <f t="shared" si="68"/>
        <v>1.8670139057364846E-3</v>
      </c>
      <c r="I152">
        <f t="shared" si="69"/>
        <v>1.8670139057364845</v>
      </c>
      <c r="J152">
        <f t="shared" si="70"/>
        <v>19.888973283741446</v>
      </c>
      <c r="K152">
        <f t="shared" si="71"/>
        <v>882.64414285714281</v>
      </c>
      <c r="L152">
        <f t="shared" si="72"/>
        <v>585.06522867286139</v>
      </c>
      <c r="M152">
        <f t="shared" si="73"/>
        <v>59.184451446039986</v>
      </c>
      <c r="N152">
        <f t="shared" si="74"/>
        <v>89.287154417904105</v>
      </c>
      <c r="O152">
        <f t="shared" si="75"/>
        <v>0.11601387319149217</v>
      </c>
      <c r="P152">
        <f t="shared" si="76"/>
        <v>3.6854793497624136</v>
      </c>
      <c r="Q152">
        <f t="shared" si="77"/>
        <v>0.11402258241830558</v>
      </c>
      <c r="R152">
        <f t="shared" si="78"/>
        <v>7.1440176617115742E-2</v>
      </c>
      <c r="S152">
        <f t="shared" si="79"/>
        <v>226.12190623487979</v>
      </c>
      <c r="T152">
        <f t="shared" si="80"/>
        <v>34.116215496965388</v>
      </c>
      <c r="U152">
        <f t="shared" si="81"/>
        <v>33.565457142857142</v>
      </c>
      <c r="V152">
        <f t="shared" si="82"/>
        <v>5.214858343405762</v>
      </c>
      <c r="W152">
        <f t="shared" si="83"/>
        <v>70.136174962035241</v>
      </c>
      <c r="X152">
        <f t="shared" si="84"/>
        <v>3.6308987179504757</v>
      </c>
      <c r="Y152">
        <f t="shared" si="85"/>
        <v>5.1769271990037717</v>
      </c>
      <c r="Z152">
        <f t="shared" si="86"/>
        <v>1.5839596254552863</v>
      </c>
      <c r="AA152">
        <f t="shared" si="87"/>
        <v>-82.33531324297897</v>
      </c>
      <c r="AB152">
        <f t="shared" si="88"/>
        <v>-25.909379776652944</v>
      </c>
      <c r="AC152">
        <f t="shared" si="89"/>
        <v>-1.6179563165777815</v>
      </c>
      <c r="AD152">
        <f t="shared" si="90"/>
        <v>116.25925689867009</v>
      </c>
      <c r="AE152">
        <f t="shared" si="91"/>
        <v>43.62497375119257</v>
      </c>
      <c r="AF152">
        <f t="shared" si="92"/>
        <v>1.9247915117002352</v>
      </c>
      <c r="AG152">
        <f t="shared" si="93"/>
        <v>19.888973283741446</v>
      </c>
      <c r="AH152">
        <v>933.55321180247597</v>
      </c>
      <c r="AI152">
        <v>918.14430909090936</v>
      </c>
      <c r="AJ152">
        <v>1.755069193552379</v>
      </c>
      <c r="AK152">
        <v>63.959090836484933</v>
      </c>
      <c r="AL152">
        <f t="shared" si="94"/>
        <v>1.8670139057364845</v>
      </c>
      <c r="AM152">
        <v>35.128226742634908</v>
      </c>
      <c r="AN152">
        <v>35.882892727272733</v>
      </c>
      <c r="AO152">
        <v>-1.2169174065986171E-3</v>
      </c>
      <c r="AP152">
        <v>94.062117317295773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47359.428808322366</v>
      </c>
      <c r="AV152">
        <f t="shared" si="98"/>
        <v>1200.0342857142859</v>
      </c>
      <c r="AW152">
        <f t="shared" si="99"/>
        <v>1025.9544135932022</v>
      </c>
      <c r="AX152">
        <f t="shared" si="100"/>
        <v>0.85493758453953861</v>
      </c>
      <c r="AY152">
        <f t="shared" si="101"/>
        <v>0.18842953816130947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1670959511.5</v>
      </c>
      <c r="BF152">
        <v>882.64414285714281</v>
      </c>
      <c r="BG152">
        <v>901.47057142857159</v>
      </c>
      <c r="BH152">
        <v>35.893085714285711</v>
      </c>
      <c r="BI152">
        <v>35.12227142857143</v>
      </c>
      <c r="BJ152">
        <v>887.75400000000002</v>
      </c>
      <c r="BK152">
        <v>35.740671428571432</v>
      </c>
      <c r="BL152">
        <v>650.01428571428573</v>
      </c>
      <c r="BM152">
        <v>101.05885714285709</v>
      </c>
      <c r="BN152">
        <v>9.9865928571428578E-2</v>
      </c>
      <c r="BO152">
        <v>33.43505714285714</v>
      </c>
      <c r="BP152">
        <v>33.565457142857142</v>
      </c>
      <c r="BQ152">
        <v>999.89999999999986</v>
      </c>
      <c r="BR152">
        <v>0</v>
      </c>
      <c r="BS152">
        <v>0</v>
      </c>
      <c r="BT152">
        <v>9026.4285714285706</v>
      </c>
      <c r="BU152">
        <v>0</v>
      </c>
      <c r="BV152">
        <v>1278.315714285714</v>
      </c>
      <c r="BW152">
        <v>-18.82631428571429</v>
      </c>
      <c r="BX152">
        <v>915.50442857142855</v>
      </c>
      <c r="BY152">
        <v>934.28471428571436</v>
      </c>
      <c r="BZ152">
        <v>0.77081242857142851</v>
      </c>
      <c r="CA152">
        <v>901.47057142857159</v>
      </c>
      <c r="CB152">
        <v>35.12227142857143</v>
      </c>
      <c r="CC152">
        <v>3.6273057142857148</v>
      </c>
      <c r="CD152">
        <v>3.5494114285714291</v>
      </c>
      <c r="CE152">
        <v>27.227714285714288</v>
      </c>
      <c r="CF152">
        <v>26.857957142857149</v>
      </c>
      <c r="CG152">
        <v>1200.0342857142859</v>
      </c>
      <c r="CH152">
        <v>0.49999714285714292</v>
      </c>
      <c r="CI152">
        <v>0.50000285714285708</v>
      </c>
      <c r="CJ152">
        <v>0</v>
      </c>
      <c r="CK152">
        <v>742.50585714285717</v>
      </c>
      <c r="CL152">
        <v>4.9990899999999998</v>
      </c>
      <c r="CM152">
        <v>8088.5842857142852</v>
      </c>
      <c r="CN152">
        <v>9558.1257142857157</v>
      </c>
      <c r="CO152">
        <v>44</v>
      </c>
      <c r="CP152">
        <v>46.811999999999998</v>
      </c>
      <c r="CQ152">
        <v>44.936999999999998</v>
      </c>
      <c r="CR152">
        <v>45.561999999999998</v>
      </c>
      <c r="CS152">
        <v>45.375</v>
      </c>
      <c r="CT152">
        <v>597.51428571428573</v>
      </c>
      <c r="CU152">
        <v>597.5200000000001</v>
      </c>
      <c r="CV152">
        <v>0</v>
      </c>
      <c r="CW152">
        <v>1670959546</v>
      </c>
      <c r="CX152">
        <v>0</v>
      </c>
      <c r="CY152">
        <v>1670954496.5999999</v>
      </c>
      <c r="CZ152" t="s">
        <v>356</v>
      </c>
      <c r="DA152">
        <v>1670954495.5999999</v>
      </c>
      <c r="DB152">
        <v>1670954496.5999999</v>
      </c>
      <c r="DC152">
        <v>16</v>
      </c>
      <c r="DD152">
        <v>-7.6999999999999999E-2</v>
      </c>
      <c r="DE152">
        <v>-1.0999999999999999E-2</v>
      </c>
      <c r="DF152">
        <v>-4.38</v>
      </c>
      <c r="DG152">
        <v>0.152</v>
      </c>
      <c r="DH152">
        <v>415</v>
      </c>
      <c r="DI152">
        <v>32</v>
      </c>
      <c r="DJ152">
        <v>0.4</v>
      </c>
      <c r="DK152">
        <v>0.41</v>
      </c>
      <c r="DL152">
        <v>-18.647590243902439</v>
      </c>
      <c r="DM152">
        <v>-0.65818327526133846</v>
      </c>
      <c r="DN152">
        <v>0.14995292400288079</v>
      </c>
      <c r="DO152">
        <v>0</v>
      </c>
      <c r="DP152">
        <v>0.74422046341463421</v>
      </c>
      <c r="DQ152">
        <v>0.32237211846689828</v>
      </c>
      <c r="DR152">
        <v>4.6497695123625608E-2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357</v>
      </c>
      <c r="EA152">
        <v>3.29678</v>
      </c>
      <c r="EB152">
        <v>2.6253500000000001</v>
      </c>
      <c r="EC152">
        <v>0.17302300000000001</v>
      </c>
      <c r="ED152">
        <v>0.17347099999999999</v>
      </c>
      <c r="EE152">
        <v>0.14449100000000001</v>
      </c>
      <c r="EF152">
        <v>0.14086699999999999</v>
      </c>
      <c r="EG152">
        <v>25021.9</v>
      </c>
      <c r="EH152">
        <v>25442</v>
      </c>
      <c r="EI152">
        <v>28153.1</v>
      </c>
      <c r="EJ152">
        <v>29630.3</v>
      </c>
      <c r="EK152">
        <v>33145.300000000003</v>
      </c>
      <c r="EL152">
        <v>35336.199999999997</v>
      </c>
      <c r="EM152">
        <v>39736.6</v>
      </c>
      <c r="EN152">
        <v>42340.7</v>
      </c>
      <c r="EO152">
        <v>2.22715</v>
      </c>
      <c r="EP152">
        <v>2.1925300000000001</v>
      </c>
      <c r="EQ152">
        <v>0.11408699999999999</v>
      </c>
      <c r="ER152">
        <v>0</v>
      </c>
      <c r="ES152">
        <v>31.713799999999999</v>
      </c>
      <c r="ET152">
        <v>999.9</v>
      </c>
      <c r="EU152">
        <v>72.7</v>
      </c>
      <c r="EV152">
        <v>34.299999999999997</v>
      </c>
      <c r="EW152">
        <v>39.089700000000001</v>
      </c>
      <c r="EX152">
        <v>57.884500000000003</v>
      </c>
      <c r="EY152">
        <v>-2.8205100000000001</v>
      </c>
      <c r="EZ152">
        <v>2</v>
      </c>
      <c r="FA152">
        <v>0.44840999999999998</v>
      </c>
      <c r="FB152">
        <v>0.43141600000000002</v>
      </c>
      <c r="FC152">
        <v>20.270600000000002</v>
      </c>
      <c r="FD152">
        <v>5.2195400000000003</v>
      </c>
      <c r="FE152">
        <v>12.005800000000001</v>
      </c>
      <c r="FF152">
        <v>4.9863499999999998</v>
      </c>
      <c r="FG152">
        <v>3.2845499999999999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1.8622700000000001</v>
      </c>
      <c r="FN152">
        <v>1.8642799999999999</v>
      </c>
      <c r="FO152">
        <v>1.8603499999999999</v>
      </c>
      <c r="FP152">
        <v>1.86107</v>
      </c>
      <c r="FQ152">
        <v>1.8602000000000001</v>
      </c>
      <c r="FR152">
        <v>1.86188</v>
      </c>
      <c r="FS152">
        <v>1.8584400000000001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-5.1139999999999999</v>
      </c>
      <c r="GH152">
        <v>0.15240000000000001</v>
      </c>
      <c r="GI152">
        <v>-3.43048097447471</v>
      </c>
      <c r="GJ152">
        <v>-2.7043828418459848E-3</v>
      </c>
      <c r="GK152">
        <v>1.1637646390227569E-6</v>
      </c>
      <c r="GL152">
        <v>-2.7935288173591201E-10</v>
      </c>
      <c r="GM152">
        <v>0.15243500000000409</v>
      </c>
      <c r="GN152">
        <v>0</v>
      </c>
      <c r="GO152">
        <v>0</v>
      </c>
      <c r="GP152">
        <v>0</v>
      </c>
      <c r="GQ152">
        <v>5</v>
      </c>
      <c r="GR152">
        <v>2087</v>
      </c>
      <c r="GS152">
        <v>4</v>
      </c>
      <c r="GT152">
        <v>31</v>
      </c>
      <c r="GU152">
        <v>83.6</v>
      </c>
      <c r="GV152">
        <v>83.6</v>
      </c>
      <c r="GW152">
        <v>2.5647000000000002</v>
      </c>
      <c r="GX152">
        <v>2.5415000000000001</v>
      </c>
      <c r="GY152">
        <v>2.04834</v>
      </c>
      <c r="GZ152">
        <v>2.6184099999999999</v>
      </c>
      <c r="HA152">
        <v>2.1972700000000001</v>
      </c>
      <c r="HB152">
        <v>2.3132299999999999</v>
      </c>
      <c r="HC152">
        <v>39.842799999999997</v>
      </c>
      <c r="HD152">
        <v>13.816800000000001</v>
      </c>
      <c r="HE152">
        <v>18</v>
      </c>
      <c r="HF152">
        <v>705.79</v>
      </c>
      <c r="HG152">
        <v>753.90800000000002</v>
      </c>
      <c r="HH152">
        <v>30.999600000000001</v>
      </c>
      <c r="HI152">
        <v>33.097900000000003</v>
      </c>
      <c r="HJ152">
        <v>30.0002</v>
      </c>
      <c r="HK152">
        <v>32.962499999999999</v>
      </c>
      <c r="HL152">
        <v>32.956000000000003</v>
      </c>
      <c r="HM152">
        <v>51.306899999999999</v>
      </c>
      <c r="HN152">
        <v>11.621499999999999</v>
      </c>
      <c r="HO152">
        <v>100</v>
      </c>
      <c r="HP152">
        <v>31</v>
      </c>
      <c r="HQ152">
        <v>916.61599999999999</v>
      </c>
      <c r="HR152">
        <v>35.059399999999997</v>
      </c>
      <c r="HS152">
        <v>99.199700000000007</v>
      </c>
      <c r="HT152">
        <v>98.1952</v>
      </c>
    </row>
    <row r="153" spans="1:228" x14ac:dyDescent="0.2">
      <c r="A153">
        <v>138</v>
      </c>
      <c r="B153">
        <v>1670959517.5</v>
      </c>
      <c r="C153">
        <v>546.90000009536743</v>
      </c>
      <c r="D153" t="s">
        <v>635</v>
      </c>
      <c r="E153" t="s">
        <v>636</v>
      </c>
      <c r="F153">
        <v>4</v>
      </c>
      <c r="G153">
        <v>1670959515.1875</v>
      </c>
      <c r="H153">
        <f t="shared" si="68"/>
        <v>1.7643611449399961E-3</v>
      </c>
      <c r="I153">
        <f t="shared" si="69"/>
        <v>1.7643611449399961</v>
      </c>
      <c r="J153">
        <f t="shared" si="70"/>
        <v>21.2093146920419</v>
      </c>
      <c r="K153">
        <f t="shared" si="71"/>
        <v>888.68399999999997</v>
      </c>
      <c r="L153">
        <f t="shared" si="72"/>
        <v>555.54718197459704</v>
      </c>
      <c r="M153">
        <f t="shared" si="73"/>
        <v>56.198251240752185</v>
      </c>
      <c r="N153">
        <f t="shared" si="74"/>
        <v>89.897831050325237</v>
      </c>
      <c r="O153">
        <f t="shared" si="75"/>
        <v>0.10951032817654914</v>
      </c>
      <c r="P153">
        <f t="shared" si="76"/>
        <v>3.6811659276149822</v>
      </c>
      <c r="Q153">
        <f t="shared" si="77"/>
        <v>0.10773214941638415</v>
      </c>
      <c r="R153">
        <f t="shared" si="78"/>
        <v>6.7489950574063637E-2</v>
      </c>
      <c r="S153">
        <f t="shared" si="79"/>
        <v>226.11200998584653</v>
      </c>
      <c r="T153">
        <f t="shared" si="80"/>
        <v>34.141693083656229</v>
      </c>
      <c r="U153">
        <f t="shared" si="81"/>
        <v>33.559562499999998</v>
      </c>
      <c r="V153">
        <f t="shared" si="82"/>
        <v>5.213138489786842</v>
      </c>
      <c r="W153">
        <f t="shared" si="83"/>
        <v>70.083466929095223</v>
      </c>
      <c r="X153">
        <f t="shared" si="84"/>
        <v>3.6288418110818204</v>
      </c>
      <c r="Y153">
        <f t="shared" si="85"/>
        <v>5.1778856984246922</v>
      </c>
      <c r="Z153">
        <f t="shared" si="86"/>
        <v>1.5842966787050217</v>
      </c>
      <c r="AA153">
        <f t="shared" si="87"/>
        <v>-77.808326491853833</v>
      </c>
      <c r="AB153">
        <f t="shared" si="88"/>
        <v>-24.053232919737315</v>
      </c>
      <c r="AC153">
        <f t="shared" si="89"/>
        <v>-1.5037869591012527</v>
      </c>
      <c r="AD153">
        <f t="shared" si="90"/>
        <v>122.74666361515413</v>
      </c>
      <c r="AE153">
        <f t="shared" si="91"/>
        <v>43.386538033134578</v>
      </c>
      <c r="AF153">
        <f t="shared" si="92"/>
        <v>1.8757085277971657</v>
      </c>
      <c r="AG153">
        <f t="shared" si="93"/>
        <v>21.2093146920419</v>
      </c>
      <c r="AH153">
        <v>940.19644085854793</v>
      </c>
      <c r="AI153">
        <v>924.7065393939389</v>
      </c>
      <c r="AJ153">
        <v>1.630152308764703</v>
      </c>
      <c r="AK153">
        <v>63.959090836484933</v>
      </c>
      <c r="AL153">
        <f t="shared" si="94"/>
        <v>1.7643611449399961</v>
      </c>
      <c r="AM153">
        <v>35.121325957933109</v>
      </c>
      <c r="AN153">
        <v>35.868047272727267</v>
      </c>
      <c r="AO153">
        <v>-6.9955276028396268E-3</v>
      </c>
      <c r="AP153">
        <v>94.062117317295773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47281.910932028892</v>
      </c>
      <c r="AV153">
        <f t="shared" si="98"/>
        <v>1199.9749999999999</v>
      </c>
      <c r="AW153">
        <f t="shared" si="99"/>
        <v>1025.9043885937028</v>
      </c>
      <c r="AX153">
        <f t="shared" si="100"/>
        <v>0.85493813503923233</v>
      </c>
      <c r="AY153">
        <f t="shared" si="101"/>
        <v>0.18843060062571848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1670959515.1875</v>
      </c>
      <c r="BF153">
        <v>888.68399999999997</v>
      </c>
      <c r="BG153">
        <v>907.39812499999994</v>
      </c>
      <c r="BH153">
        <v>35.872875000000001</v>
      </c>
      <c r="BI153">
        <v>35.121699999999997</v>
      </c>
      <c r="BJ153">
        <v>893.80137500000001</v>
      </c>
      <c r="BK153">
        <v>35.720462499999996</v>
      </c>
      <c r="BL153">
        <v>650.013375</v>
      </c>
      <c r="BM153">
        <v>101.058375</v>
      </c>
      <c r="BN153">
        <v>0.1000019375</v>
      </c>
      <c r="BO153">
        <v>33.438362499999997</v>
      </c>
      <c r="BP153">
        <v>33.559562499999998</v>
      </c>
      <c r="BQ153">
        <v>999.9</v>
      </c>
      <c r="BR153">
        <v>0</v>
      </c>
      <c r="BS153">
        <v>0</v>
      </c>
      <c r="BT153">
        <v>9011.5612500000007</v>
      </c>
      <c r="BU153">
        <v>0</v>
      </c>
      <c r="BV153">
        <v>1139.57</v>
      </c>
      <c r="BW153">
        <v>-18.714212499999999</v>
      </c>
      <c r="BX153">
        <v>921.74987499999997</v>
      </c>
      <c r="BY153">
        <v>940.42762500000003</v>
      </c>
      <c r="BZ153">
        <v>0.75117337499999992</v>
      </c>
      <c r="CA153">
        <v>907.39812499999994</v>
      </c>
      <c r="CB153">
        <v>35.121699999999997</v>
      </c>
      <c r="CC153">
        <v>3.6252537500000002</v>
      </c>
      <c r="CD153">
        <v>3.5493412499999999</v>
      </c>
      <c r="CE153">
        <v>27.218050000000002</v>
      </c>
      <c r="CF153">
        <v>26.857624999999999</v>
      </c>
      <c r="CG153">
        <v>1199.9749999999999</v>
      </c>
      <c r="CH153">
        <v>0.49997962499999998</v>
      </c>
      <c r="CI153">
        <v>0.50002037499999996</v>
      </c>
      <c r="CJ153">
        <v>0</v>
      </c>
      <c r="CK153">
        <v>743.49125000000004</v>
      </c>
      <c r="CL153">
        <v>4.9990899999999998</v>
      </c>
      <c r="CM153">
        <v>8096.8425000000007</v>
      </c>
      <c r="CN153">
        <v>9557.5724999999984</v>
      </c>
      <c r="CO153">
        <v>44</v>
      </c>
      <c r="CP153">
        <v>46.811999999999998</v>
      </c>
      <c r="CQ153">
        <v>44.936999999999998</v>
      </c>
      <c r="CR153">
        <v>45.561999999999998</v>
      </c>
      <c r="CS153">
        <v>45.375</v>
      </c>
      <c r="CT153">
        <v>597.46249999999998</v>
      </c>
      <c r="CU153">
        <v>597.51250000000005</v>
      </c>
      <c r="CV153">
        <v>0</v>
      </c>
      <c r="CW153">
        <v>1670959549.5999999</v>
      </c>
      <c r="CX153">
        <v>0</v>
      </c>
      <c r="CY153">
        <v>1670954496.5999999</v>
      </c>
      <c r="CZ153" t="s">
        <v>356</v>
      </c>
      <c r="DA153">
        <v>1670954495.5999999</v>
      </c>
      <c r="DB153">
        <v>1670954496.5999999</v>
      </c>
      <c r="DC153">
        <v>16</v>
      </c>
      <c r="DD153">
        <v>-7.6999999999999999E-2</v>
      </c>
      <c r="DE153">
        <v>-1.0999999999999999E-2</v>
      </c>
      <c r="DF153">
        <v>-4.38</v>
      </c>
      <c r="DG153">
        <v>0.152</v>
      </c>
      <c r="DH153">
        <v>415</v>
      </c>
      <c r="DI153">
        <v>32</v>
      </c>
      <c r="DJ153">
        <v>0.4</v>
      </c>
      <c r="DK153">
        <v>0.41</v>
      </c>
      <c r="DL153">
        <v>-18.682558536585361</v>
      </c>
      <c r="DM153">
        <v>-0.27500278745649243</v>
      </c>
      <c r="DN153">
        <v>0.1339360658829426</v>
      </c>
      <c r="DO153">
        <v>0</v>
      </c>
      <c r="DP153">
        <v>0.76310034146341466</v>
      </c>
      <c r="DQ153">
        <v>-2.858142857142832E-2</v>
      </c>
      <c r="DR153">
        <v>1.146753873397033E-2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365</v>
      </c>
      <c r="EA153">
        <v>3.29678</v>
      </c>
      <c r="EB153">
        <v>2.6253199999999999</v>
      </c>
      <c r="EC153">
        <v>0.17383000000000001</v>
      </c>
      <c r="ED153">
        <v>0.17427699999999999</v>
      </c>
      <c r="EE153">
        <v>0.144454</v>
      </c>
      <c r="EF153">
        <v>0.14086899999999999</v>
      </c>
      <c r="EG153">
        <v>24997</v>
      </c>
      <c r="EH153">
        <v>25417</v>
      </c>
      <c r="EI153">
        <v>28152.6</v>
      </c>
      <c r="EJ153">
        <v>29630.2</v>
      </c>
      <c r="EK153">
        <v>33146.5</v>
      </c>
      <c r="EL153">
        <v>35336</v>
      </c>
      <c r="EM153">
        <v>39736.300000000003</v>
      </c>
      <c r="EN153">
        <v>42340.4</v>
      </c>
      <c r="EO153">
        <v>2.2271700000000001</v>
      </c>
      <c r="EP153">
        <v>2.1925500000000002</v>
      </c>
      <c r="EQ153">
        <v>0.113785</v>
      </c>
      <c r="ER153">
        <v>0</v>
      </c>
      <c r="ES153">
        <v>31.712800000000001</v>
      </c>
      <c r="ET153">
        <v>999.9</v>
      </c>
      <c r="EU153">
        <v>72.7</v>
      </c>
      <c r="EV153">
        <v>34.299999999999997</v>
      </c>
      <c r="EW153">
        <v>39.085799999999999</v>
      </c>
      <c r="EX153">
        <v>57.554499999999997</v>
      </c>
      <c r="EY153">
        <v>-2.9407000000000001</v>
      </c>
      <c r="EZ153">
        <v>2</v>
      </c>
      <c r="FA153">
        <v>0.44851600000000003</v>
      </c>
      <c r="FB153">
        <v>0.42935200000000001</v>
      </c>
      <c r="FC153">
        <v>20.270600000000002</v>
      </c>
      <c r="FD153">
        <v>5.2192400000000001</v>
      </c>
      <c r="FE153">
        <v>12.004899999999999</v>
      </c>
      <c r="FF153">
        <v>4.9864499999999996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1.8622799999999999</v>
      </c>
      <c r="FN153">
        <v>1.8642700000000001</v>
      </c>
      <c r="FO153">
        <v>1.8603499999999999</v>
      </c>
      <c r="FP153">
        <v>1.8610599999999999</v>
      </c>
      <c r="FQ153">
        <v>1.8602000000000001</v>
      </c>
      <c r="FR153">
        <v>1.86188</v>
      </c>
      <c r="FS153">
        <v>1.85846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-5.1219999999999999</v>
      </c>
      <c r="GH153">
        <v>0.15240000000000001</v>
      </c>
      <c r="GI153">
        <v>-3.43048097447471</v>
      </c>
      <c r="GJ153">
        <v>-2.7043828418459848E-3</v>
      </c>
      <c r="GK153">
        <v>1.1637646390227569E-6</v>
      </c>
      <c r="GL153">
        <v>-2.7935288173591201E-10</v>
      </c>
      <c r="GM153">
        <v>0.15243500000000409</v>
      </c>
      <c r="GN153">
        <v>0</v>
      </c>
      <c r="GO153">
        <v>0</v>
      </c>
      <c r="GP153">
        <v>0</v>
      </c>
      <c r="GQ153">
        <v>5</v>
      </c>
      <c r="GR153">
        <v>2087</v>
      </c>
      <c r="GS153">
        <v>4</v>
      </c>
      <c r="GT153">
        <v>31</v>
      </c>
      <c r="GU153">
        <v>83.7</v>
      </c>
      <c r="GV153">
        <v>83.7</v>
      </c>
      <c r="GW153">
        <v>2.5793499999999998</v>
      </c>
      <c r="GX153">
        <v>2.5293000000000001</v>
      </c>
      <c r="GY153">
        <v>2.04834</v>
      </c>
      <c r="GZ153">
        <v>2.6184099999999999</v>
      </c>
      <c r="HA153">
        <v>2.1972700000000001</v>
      </c>
      <c r="HB153">
        <v>2.34497</v>
      </c>
      <c r="HC153">
        <v>39.842799999999997</v>
      </c>
      <c r="HD153">
        <v>13.834300000000001</v>
      </c>
      <c r="HE153">
        <v>18</v>
      </c>
      <c r="HF153">
        <v>705.84100000000001</v>
      </c>
      <c r="HG153">
        <v>753.93299999999999</v>
      </c>
      <c r="HH153">
        <v>30.999500000000001</v>
      </c>
      <c r="HI153">
        <v>33.097900000000003</v>
      </c>
      <c r="HJ153">
        <v>30.0002</v>
      </c>
      <c r="HK153">
        <v>32.965200000000003</v>
      </c>
      <c r="HL153">
        <v>32.956000000000003</v>
      </c>
      <c r="HM153">
        <v>51.607799999999997</v>
      </c>
      <c r="HN153">
        <v>11.621499999999999</v>
      </c>
      <c r="HO153">
        <v>100</v>
      </c>
      <c r="HP153">
        <v>31</v>
      </c>
      <c r="HQ153">
        <v>923.29700000000003</v>
      </c>
      <c r="HR153">
        <v>35.059399999999997</v>
      </c>
      <c r="HS153">
        <v>99.198599999999999</v>
      </c>
      <c r="HT153">
        <v>98.194699999999997</v>
      </c>
    </row>
    <row r="154" spans="1:228" x14ac:dyDescent="0.2">
      <c r="A154">
        <v>139</v>
      </c>
      <c r="B154">
        <v>1670959521.5</v>
      </c>
      <c r="C154">
        <v>550.90000009536743</v>
      </c>
      <c r="D154" t="s">
        <v>637</v>
      </c>
      <c r="E154" t="s">
        <v>638</v>
      </c>
      <c r="F154">
        <v>4</v>
      </c>
      <c r="G154">
        <v>1670959519.5</v>
      </c>
      <c r="H154">
        <f t="shared" si="68"/>
        <v>1.8553130118430367E-3</v>
      </c>
      <c r="I154">
        <f t="shared" si="69"/>
        <v>1.8553130118430368</v>
      </c>
      <c r="J154">
        <f t="shared" si="70"/>
        <v>20.419483597240387</v>
      </c>
      <c r="K154">
        <f t="shared" si="71"/>
        <v>895.71600000000001</v>
      </c>
      <c r="L154">
        <f t="shared" si="72"/>
        <v>588.73396740293015</v>
      </c>
      <c r="M154">
        <f t="shared" si="73"/>
        <v>59.554150037063167</v>
      </c>
      <c r="N154">
        <f t="shared" si="74"/>
        <v>90.607316730698599</v>
      </c>
      <c r="O154">
        <f t="shared" si="75"/>
        <v>0.1152938425709253</v>
      </c>
      <c r="P154">
        <f t="shared" si="76"/>
        <v>3.6833249987800212</v>
      </c>
      <c r="Q154">
        <f t="shared" si="77"/>
        <v>0.11332583754062191</v>
      </c>
      <c r="R154">
        <f t="shared" si="78"/>
        <v>7.1002667754909946E-2</v>
      </c>
      <c r="S154">
        <f t="shared" si="79"/>
        <v>226.11336952065267</v>
      </c>
      <c r="T154">
        <f t="shared" si="80"/>
        <v>34.121366348757782</v>
      </c>
      <c r="U154">
        <f t="shared" si="81"/>
        <v>33.555214285714293</v>
      </c>
      <c r="V154">
        <f t="shared" si="82"/>
        <v>5.2118701469393134</v>
      </c>
      <c r="W154">
        <f t="shared" si="83"/>
        <v>70.073825353916419</v>
      </c>
      <c r="X154">
        <f t="shared" si="84"/>
        <v>3.6281527936495723</v>
      </c>
      <c r="Y154">
        <f t="shared" si="85"/>
        <v>5.1776148587937696</v>
      </c>
      <c r="Z154">
        <f t="shared" si="86"/>
        <v>1.5837173532897411</v>
      </c>
      <c r="AA154">
        <f t="shared" si="87"/>
        <v>-81.819303822277917</v>
      </c>
      <c r="AB154">
        <f t="shared" si="88"/>
        <v>-23.389347370299156</v>
      </c>
      <c r="AC154">
        <f t="shared" si="89"/>
        <v>-1.461386484900199</v>
      </c>
      <c r="AD154">
        <f t="shared" si="90"/>
        <v>119.44333184317537</v>
      </c>
      <c r="AE154">
        <f t="shared" si="91"/>
        <v>43.574083295632839</v>
      </c>
      <c r="AF154">
        <f t="shared" si="92"/>
        <v>1.8558897205303513</v>
      </c>
      <c r="AG154">
        <f t="shared" si="93"/>
        <v>20.419483597240387</v>
      </c>
      <c r="AH154">
        <v>947.03244411822561</v>
      </c>
      <c r="AI154">
        <v>931.58924848484855</v>
      </c>
      <c r="AJ154">
        <v>1.705210263705341</v>
      </c>
      <c r="AK154">
        <v>63.959090836484933</v>
      </c>
      <c r="AL154">
        <f t="shared" si="94"/>
        <v>1.8553130118430368</v>
      </c>
      <c r="AM154">
        <v>35.122727849485152</v>
      </c>
      <c r="AN154">
        <v>35.865521818181811</v>
      </c>
      <c r="AO154">
        <v>4.3134621425045513E-5</v>
      </c>
      <c r="AP154">
        <v>94.062117317295773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47320.582902348993</v>
      </c>
      <c r="AV154">
        <f t="shared" si="98"/>
        <v>1199.988571428572</v>
      </c>
      <c r="AW154">
        <f t="shared" si="99"/>
        <v>1025.9153707360899</v>
      </c>
      <c r="AX154">
        <f t="shared" si="100"/>
        <v>0.8549376178764353</v>
      </c>
      <c r="AY154">
        <f t="shared" si="101"/>
        <v>0.18842960250152002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1670959519.5</v>
      </c>
      <c r="BF154">
        <v>895.71600000000001</v>
      </c>
      <c r="BG154">
        <v>914.50685714285726</v>
      </c>
      <c r="BH154">
        <v>35.866799999999998</v>
      </c>
      <c r="BI154">
        <v>35.123528571428572</v>
      </c>
      <c r="BJ154">
        <v>900.84257142857143</v>
      </c>
      <c r="BK154">
        <v>35.714371428571432</v>
      </c>
      <c r="BL154">
        <v>649.98828571428567</v>
      </c>
      <c r="BM154">
        <v>101.0564285714286</v>
      </c>
      <c r="BN154">
        <v>9.9871785714285705E-2</v>
      </c>
      <c r="BO154">
        <v>33.437428571428562</v>
      </c>
      <c r="BP154">
        <v>33.555214285714293</v>
      </c>
      <c r="BQ154">
        <v>999.89999999999986</v>
      </c>
      <c r="BR154">
        <v>0</v>
      </c>
      <c r="BS154">
        <v>0</v>
      </c>
      <c r="BT154">
        <v>9019.1971428571433</v>
      </c>
      <c r="BU154">
        <v>0</v>
      </c>
      <c r="BV154">
        <v>1103.8271428571429</v>
      </c>
      <c r="BW154">
        <v>-18.790871428571428</v>
      </c>
      <c r="BX154">
        <v>929.03742857142868</v>
      </c>
      <c r="BY154">
        <v>947.79700000000014</v>
      </c>
      <c r="BZ154">
        <v>0.74328228571428578</v>
      </c>
      <c r="CA154">
        <v>914.50685714285726</v>
      </c>
      <c r="CB154">
        <v>35.123528571428572</v>
      </c>
      <c r="CC154">
        <v>3.624568571428572</v>
      </c>
      <c r="CD154">
        <v>3.549454285714285</v>
      </c>
      <c r="CE154">
        <v>27.214814285714279</v>
      </c>
      <c r="CF154">
        <v>26.858171428571431</v>
      </c>
      <c r="CG154">
        <v>1199.988571428572</v>
      </c>
      <c r="CH154">
        <v>0.49999885714285719</v>
      </c>
      <c r="CI154">
        <v>0.50000114285714281</v>
      </c>
      <c r="CJ154">
        <v>0</v>
      </c>
      <c r="CK154">
        <v>744.49142857142851</v>
      </c>
      <c r="CL154">
        <v>4.9990899999999998</v>
      </c>
      <c r="CM154">
        <v>8107.318571428571</v>
      </c>
      <c r="CN154">
        <v>9557.7714285714283</v>
      </c>
      <c r="CO154">
        <v>44</v>
      </c>
      <c r="CP154">
        <v>46.811999999999998</v>
      </c>
      <c r="CQ154">
        <v>44.936999999999998</v>
      </c>
      <c r="CR154">
        <v>45.561999999999998</v>
      </c>
      <c r="CS154">
        <v>45.375</v>
      </c>
      <c r="CT154">
        <v>597.49</v>
      </c>
      <c r="CU154">
        <v>597.49857142857138</v>
      </c>
      <c r="CV154">
        <v>0</v>
      </c>
      <c r="CW154">
        <v>1670959553.8</v>
      </c>
      <c r="CX154">
        <v>0</v>
      </c>
      <c r="CY154">
        <v>1670954496.5999999</v>
      </c>
      <c r="CZ154" t="s">
        <v>356</v>
      </c>
      <c r="DA154">
        <v>1670954495.5999999</v>
      </c>
      <c r="DB154">
        <v>1670954496.5999999</v>
      </c>
      <c r="DC154">
        <v>16</v>
      </c>
      <c r="DD154">
        <v>-7.6999999999999999E-2</v>
      </c>
      <c r="DE154">
        <v>-1.0999999999999999E-2</v>
      </c>
      <c r="DF154">
        <v>-4.38</v>
      </c>
      <c r="DG154">
        <v>0.152</v>
      </c>
      <c r="DH154">
        <v>415</v>
      </c>
      <c r="DI154">
        <v>32</v>
      </c>
      <c r="DJ154">
        <v>0.4</v>
      </c>
      <c r="DK154">
        <v>0.41</v>
      </c>
      <c r="DL154">
        <v>-18.698434146341459</v>
      </c>
      <c r="DM154">
        <v>-0.62665714285716145</v>
      </c>
      <c r="DN154">
        <v>0.13972841883149389</v>
      </c>
      <c r="DO154">
        <v>0</v>
      </c>
      <c r="DP154">
        <v>0.75920251219512203</v>
      </c>
      <c r="DQ154">
        <v>-8.3039226480833964E-2</v>
      </c>
      <c r="DR154">
        <v>1.127599735272369E-2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365</v>
      </c>
      <c r="EA154">
        <v>3.2967599999999999</v>
      </c>
      <c r="EB154">
        <v>2.6254300000000002</v>
      </c>
      <c r="EC154">
        <v>0.17465600000000001</v>
      </c>
      <c r="ED154">
        <v>0.17510000000000001</v>
      </c>
      <c r="EE154">
        <v>0.14444399999999999</v>
      </c>
      <c r="EF154">
        <v>0.140872</v>
      </c>
      <c r="EG154">
        <v>24972.3</v>
      </c>
      <c r="EH154">
        <v>25391.4</v>
      </c>
      <c r="EI154">
        <v>28152.9</v>
      </c>
      <c r="EJ154">
        <v>29630</v>
      </c>
      <c r="EK154">
        <v>33147.5</v>
      </c>
      <c r="EL154">
        <v>35335.800000000003</v>
      </c>
      <c r="EM154">
        <v>39737</v>
      </c>
      <c r="EN154">
        <v>42340.3</v>
      </c>
      <c r="EO154">
        <v>2.2269000000000001</v>
      </c>
      <c r="EP154">
        <v>2.1926299999999999</v>
      </c>
      <c r="EQ154">
        <v>0.11389000000000001</v>
      </c>
      <c r="ER154">
        <v>0</v>
      </c>
      <c r="ES154">
        <v>31.712800000000001</v>
      </c>
      <c r="ET154">
        <v>999.9</v>
      </c>
      <c r="EU154">
        <v>72.7</v>
      </c>
      <c r="EV154">
        <v>34.299999999999997</v>
      </c>
      <c r="EW154">
        <v>39.084699999999998</v>
      </c>
      <c r="EX154">
        <v>57.134500000000003</v>
      </c>
      <c r="EY154">
        <v>-2.9807700000000001</v>
      </c>
      <c r="EZ154">
        <v>2</v>
      </c>
      <c r="FA154">
        <v>0.44855200000000001</v>
      </c>
      <c r="FB154">
        <v>0.42744599999999999</v>
      </c>
      <c r="FC154">
        <v>20.270499999999998</v>
      </c>
      <c r="FD154">
        <v>5.2184900000000001</v>
      </c>
      <c r="FE154">
        <v>12.004899999999999</v>
      </c>
      <c r="FF154">
        <v>4.9864499999999996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1.86229</v>
      </c>
      <c r="FN154">
        <v>1.86429</v>
      </c>
      <c r="FO154">
        <v>1.8603499999999999</v>
      </c>
      <c r="FP154">
        <v>1.8610500000000001</v>
      </c>
      <c r="FQ154">
        <v>1.8602000000000001</v>
      </c>
      <c r="FR154">
        <v>1.86188</v>
      </c>
      <c r="FS154">
        <v>1.8584700000000001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-5.13</v>
      </c>
      <c r="GH154">
        <v>0.15240000000000001</v>
      </c>
      <c r="GI154">
        <v>-3.43048097447471</v>
      </c>
      <c r="GJ154">
        <v>-2.7043828418459848E-3</v>
      </c>
      <c r="GK154">
        <v>1.1637646390227569E-6</v>
      </c>
      <c r="GL154">
        <v>-2.7935288173591201E-10</v>
      </c>
      <c r="GM154">
        <v>0.15243500000000409</v>
      </c>
      <c r="GN154">
        <v>0</v>
      </c>
      <c r="GO154">
        <v>0</v>
      </c>
      <c r="GP154">
        <v>0</v>
      </c>
      <c r="GQ154">
        <v>5</v>
      </c>
      <c r="GR154">
        <v>2087</v>
      </c>
      <c r="GS154">
        <v>4</v>
      </c>
      <c r="GT154">
        <v>31</v>
      </c>
      <c r="GU154">
        <v>83.8</v>
      </c>
      <c r="GV154">
        <v>83.7</v>
      </c>
      <c r="GW154">
        <v>2.5952099999999998</v>
      </c>
      <c r="GX154">
        <v>2.5341800000000001</v>
      </c>
      <c r="GY154">
        <v>2.04834</v>
      </c>
      <c r="GZ154">
        <v>2.6184099999999999</v>
      </c>
      <c r="HA154">
        <v>2.1972700000000001</v>
      </c>
      <c r="HB154">
        <v>2.3327599999999999</v>
      </c>
      <c r="HC154">
        <v>39.842799999999997</v>
      </c>
      <c r="HD154">
        <v>13.816800000000001</v>
      </c>
      <c r="HE154">
        <v>18</v>
      </c>
      <c r="HF154">
        <v>705.61300000000006</v>
      </c>
      <c r="HG154">
        <v>754.01800000000003</v>
      </c>
      <c r="HH154">
        <v>30.999500000000001</v>
      </c>
      <c r="HI154">
        <v>33.0991</v>
      </c>
      <c r="HJ154">
        <v>30.0002</v>
      </c>
      <c r="HK154">
        <v>32.965400000000002</v>
      </c>
      <c r="HL154">
        <v>32.957099999999997</v>
      </c>
      <c r="HM154">
        <v>51.914400000000001</v>
      </c>
      <c r="HN154">
        <v>11.621499999999999</v>
      </c>
      <c r="HO154">
        <v>100</v>
      </c>
      <c r="HP154">
        <v>31</v>
      </c>
      <c r="HQ154">
        <v>929.97699999999998</v>
      </c>
      <c r="HR154">
        <v>35.059399999999997</v>
      </c>
      <c r="HS154">
        <v>99.2</v>
      </c>
      <c r="HT154">
        <v>98.194299999999998</v>
      </c>
    </row>
    <row r="155" spans="1:228" x14ac:dyDescent="0.2">
      <c r="A155">
        <v>140</v>
      </c>
      <c r="B155">
        <v>1670959525.5</v>
      </c>
      <c r="C155">
        <v>554.90000009536743</v>
      </c>
      <c r="D155" t="s">
        <v>639</v>
      </c>
      <c r="E155" t="s">
        <v>640</v>
      </c>
      <c r="F155">
        <v>4</v>
      </c>
      <c r="G155">
        <v>1670959523.1875</v>
      </c>
      <c r="H155">
        <f t="shared" si="68"/>
        <v>1.8225295405455621E-3</v>
      </c>
      <c r="I155">
        <f t="shared" si="69"/>
        <v>1.8225295405455622</v>
      </c>
      <c r="J155">
        <f t="shared" si="70"/>
        <v>20.344086093596612</v>
      </c>
      <c r="K155">
        <f t="shared" si="71"/>
        <v>901.76362499999993</v>
      </c>
      <c r="L155">
        <f t="shared" si="72"/>
        <v>590.24784959636656</v>
      </c>
      <c r="M155">
        <f t="shared" si="73"/>
        <v>59.706557017074438</v>
      </c>
      <c r="N155">
        <f t="shared" si="74"/>
        <v>91.217954167566802</v>
      </c>
      <c r="O155">
        <f t="shared" si="75"/>
        <v>0.11310224629749455</v>
      </c>
      <c r="P155">
        <f t="shared" si="76"/>
        <v>3.6792931621518798</v>
      </c>
      <c r="Q155">
        <f t="shared" si="77"/>
        <v>0.1112056476724181</v>
      </c>
      <c r="R155">
        <f t="shared" si="78"/>
        <v>6.9671282486793412E-2</v>
      </c>
      <c r="S155">
        <f t="shared" si="79"/>
        <v>226.1183392351092</v>
      </c>
      <c r="T155">
        <f t="shared" si="80"/>
        <v>34.129788667867309</v>
      </c>
      <c r="U155">
        <f t="shared" si="81"/>
        <v>33.558875</v>
      </c>
      <c r="V155">
        <f t="shared" si="82"/>
        <v>5.2129379331124506</v>
      </c>
      <c r="W155">
        <f t="shared" si="83"/>
        <v>70.059266323056349</v>
      </c>
      <c r="X155">
        <f t="shared" si="84"/>
        <v>3.6275684137369324</v>
      </c>
      <c r="Y155">
        <f t="shared" si="85"/>
        <v>5.1778566977986005</v>
      </c>
      <c r="Z155">
        <f t="shared" si="86"/>
        <v>1.5853695193755182</v>
      </c>
      <c r="AA155">
        <f t="shared" si="87"/>
        <v>-80.373552738059288</v>
      </c>
      <c r="AB155">
        <f t="shared" si="88"/>
        <v>-23.924460662388594</v>
      </c>
      <c r="AC155">
        <f t="shared" si="89"/>
        <v>-1.4964917946697234</v>
      </c>
      <c r="AD155">
        <f t="shared" si="90"/>
        <v>120.32383403999158</v>
      </c>
      <c r="AE155">
        <f t="shared" si="91"/>
        <v>43.843968330043097</v>
      </c>
      <c r="AF155">
        <f t="shared" si="92"/>
        <v>1.8329442152394104</v>
      </c>
      <c r="AG155">
        <f t="shared" si="93"/>
        <v>20.344086093596612</v>
      </c>
      <c r="AH155">
        <v>953.9404880633731</v>
      </c>
      <c r="AI155">
        <v>938.43756363636294</v>
      </c>
      <c r="AJ155">
        <v>1.7289207064904939</v>
      </c>
      <c r="AK155">
        <v>63.959090836484933</v>
      </c>
      <c r="AL155">
        <f t="shared" si="94"/>
        <v>1.8225295405455622</v>
      </c>
      <c r="AM155">
        <v>35.125810400158628</v>
      </c>
      <c r="AN155">
        <v>35.858324242424239</v>
      </c>
      <c r="AO155">
        <v>-4.5448386017906279E-4</v>
      </c>
      <c r="AP155">
        <v>94.062117317295773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47248.473962198252</v>
      </c>
      <c r="AV155">
        <f t="shared" si="98"/>
        <v>1200.0137500000001</v>
      </c>
      <c r="AW155">
        <f t="shared" si="99"/>
        <v>1025.9370135933211</v>
      </c>
      <c r="AX155">
        <f t="shared" si="100"/>
        <v>0.8549377151664479</v>
      </c>
      <c r="AY155">
        <f t="shared" si="101"/>
        <v>0.18842979027124412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1670959523.1875</v>
      </c>
      <c r="BF155">
        <v>901.76362499999993</v>
      </c>
      <c r="BG155">
        <v>920.66237500000011</v>
      </c>
      <c r="BH155">
        <v>35.861462500000002</v>
      </c>
      <c r="BI155">
        <v>35.127387499999998</v>
      </c>
      <c r="BJ155">
        <v>906.897875</v>
      </c>
      <c r="BK155">
        <v>35.709037500000001</v>
      </c>
      <c r="BL155">
        <v>649.99800000000005</v>
      </c>
      <c r="BM155">
        <v>101.05500000000001</v>
      </c>
      <c r="BN155">
        <v>0.10006063749999999</v>
      </c>
      <c r="BO155">
        <v>33.4382625</v>
      </c>
      <c r="BP155">
        <v>33.558875</v>
      </c>
      <c r="BQ155">
        <v>999.9</v>
      </c>
      <c r="BR155">
        <v>0</v>
      </c>
      <c r="BS155">
        <v>0</v>
      </c>
      <c r="BT155">
        <v>9005.3912500000006</v>
      </c>
      <c r="BU155">
        <v>0</v>
      </c>
      <c r="BV155">
        <v>1123.4962499999999</v>
      </c>
      <c r="BW155">
        <v>-18.898737499999999</v>
      </c>
      <c r="BX155">
        <v>935.30500000000006</v>
      </c>
      <c r="BY155">
        <v>954.18049999999994</v>
      </c>
      <c r="BZ155">
        <v>0.73408275000000001</v>
      </c>
      <c r="CA155">
        <v>920.66237500000011</v>
      </c>
      <c r="CB155">
        <v>35.127387499999998</v>
      </c>
      <c r="CC155">
        <v>3.6239812499999999</v>
      </c>
      <c r="CD155">
        <v>3.5497974999999999</v>
      </c>
      <c r="CE155">
        <v>27.212050000000001</v>
      </c>
      <c r="CF155">
        <v>26.8598125</v>
      </c>
      <c r="CG155">
        <v>1200.0137500000001</v>
      </c>
      <c r="CH155">
        <v>0.49999325000000011</v>
      </c>
      <c r="CI155">
        <v>0.50000674999999994</v>
      </c>
      <c r="CJ155">
        <v>0</v>
      </c>
      <c r="CK155">
        <v>745.16137500000002</v>
      </c>
      <c r="CL155">
        <v>4.9990899999999998</v>
      </c>
      <c r="CM155">
        <v>8116.0712499999991</v>
      </c>
      <c r="CN155">
        <v>9557.9349999999995</v>
      </c>
      <c r="CO155">
        <v>44</v>
      </c>
      <c r="CP155">
        <v>46.811999999999998</v>
      </c>
      <c r="CQ155">
        <v>44.936999999999998</v>
      </c>
      <c r="CR155">
        <v>45.561999999999998</v>
      </c>
      <c r="CS155">
        <v>45.375</v>
      </c>
      <c r="CT155">
        <v>597.49874999999997</v>
      </c>
      <c r="CU155">
        <v>597.51499999999999</v>
      </c>
      <c r="CV155">
        <v>0</v>
      </c>
      <c r="CW155">
        <v>1670959558</v>
      </c>
      <c r="CX155">
        <v>0</v>
      </c>
      <c r="CY155">
        <v>1670954496.5999999</v>
      </c>
      <c r="CZ155" t="s">
        <v>356</v>
      </c>
      <c r="DA155">
        <v>1670954495.5999999</v>
      </c>
      <c r="DB155">
        <v>1670954496.5999999</v>
      </c>
      <c r="DC155">
        <v>16</v>
      </c>
      <c r="DD155">
        <v>-7.6999999999999999E-2</v>
      </c>
      <c r="DE155">
        <v>-1.0999999999999999E-2</v>
      </c>
      <c r="DF155">
        <v>-4.38</v>
      </c>
      <c r="DG155">
        <v>0.152</v>
      </c>
      <c r="DH155">
        <v>415</v>
      </c>
      <c r="DI155">
        <v>32</v>
      </c>
      <c r="DJ155">
        <v>0.4</v>
      </c>
      <c r="DK155">
        <v>0.41</v>
      </c>
      <c r="DL155">
        <v>-18.738919512195121</v>
      </c>
      <c r="DM155">
        <v>-1.0983867595818739</v>
      </c>
      <c r="DN155">
        <v>0.15504621060881291</v>
      </c>
      <c r="DO155">
        <v>0</v>
      </c>
      <c r="DP155">
        <v>0.75219282926829278</v>
      </c>
      <c r="DQ155">
        <v>-9.8962662020906908E-2</v>
      </c>
      <c r="DR155">
        <v>1.2593585556384349E-2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365</v>
      </c>
      <c r="EA155">
        <v>3.2966700000000002</v>
      </c>
      <c r="EB155">
        <v>2.6253199999999999</v>
      </c>
      <c r="EC155">
        <v>0.17548800000000001</v>
      </c>
      <c r="ED155">
        <v>0.17593300000000001</v>
      </c>
      <c r="EE155">
        <v>0.144423</v>
      </c>
      <c r="EF155">
        <v>0.14088200000000001</v>
      </c>
      <c r="EG155">
        <v>24947.1</v>
      </c>
      <c r="EH155">
        <v>25365.9</v>
      </c>
      <c r="EI155">
        <v>28153</v>
      </c>
      <c r="EJ155">
        <v>29630.2</v>
      </c>
      <c r="EK155">
        <v>33147.9</v>
      </c>
      <c r="EL155">
        <v>35335.599999999999</v>
      </c>
      <c r="EM155">
        <v>39736.5</v>
      </c>
      <c r="EN155">
        <v>42340.5</v>
      </c>
      <c r="EO155">
        <v>2.2269999999999999</v>
      </c>
      <c r="EP155">
        <v>2.1925699999999999</v>
      </c>
      <c r="EQ155">
        <v>0.113964</v>
      </c>
      <c r="ER155">
        <v>0</v>
      </c>
      <c r="ES155">
        <v>31.712399999999999</v>
      </c>
      <c r="ET155">
        <v>999.9</v>
      </c>
      <c r="EU155">
        <v>72.7</v>
      </c>
      <c r="EV155">
        <v>34.299999999999997</v>
      </c>
      <c r="EW155">
        <v>39.086100000000002</v>
      </c>
      <c r="EX155">
        <v>57.794499999999999</v>
      </c>
      <c r="EY155">
        <v>-2.8044899999999999</v>
      </c>
      <c r="EZ155">
        <v>2</v>
      </c>
      <c r="FA155">
        <v>0.44861299999999998</v>
      </c>
      <c r="FB155">
        <v>0.42524200000000001</v>
      </c>
      <c r="FC155">
        <v>20.270499999999998</v>
      </c>
      <c r="FD155">
        <v>5.21774</v>
      </c>
      <c r="FE155">
        <v>12.0055</v>
      </c>
      <c r="FF155">
        <v>4.9862500000000001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1.8622799999999999</v>
      </c>
      <c r="FN155">
        <v>1.8642799999999999</v>
      </c>
      <c r="FO155">
        <v>1.8603400000000001</v>
      </c>
      <c r="FP155">
        <v>1.8610500000000001</v>
      </c>
      <c r="FQ155">
        <v>1.8602000000000001</v>
      </c>
      <c r="FR155">
        <v>1.86188</v>
      </c>
      <c r="FS155">
        <v>1.85846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-5.14</v>
      </c>
      <c r="GH155">
        <v>0.15240000000000001</v>
      </c>
      <c r="GI155">
        <v>-3.43048097447471</v>
      </c>
      <c r="GJ155">
        <v>-2.7043828418459848E-3</v>
      </c>
      <c r="GK155">
        <v>1.1637646390227569E-6</v>
      </c>
      <c r="GL155">
        <v>-2.7935288173591201E-10</v>
      </c>
      <c r="GM155">
        <v>0.15243500000000409</v>
      </c>
      <c r="GN155">
        <v>0</v>
      </c>
      <c r="GO155">
        <v>0</v>
      </c>
      <c r="GP155">
        <v>0</v>
      </c>
      <c r="GQ155">
        <v>5</v>
      </c>
      <c r="GR155">
        <v>2087</v>
      </c>
      <c r="GS155">
        <v>4</v>
      </c>
      <c r="GT155">
        <v>31</v>
      </c>
      <c r="GU155">
        <v>83.8</v>
      </c>
      <c r="GV155">
        <v>83.8</v>
      </c>
      <c r="GW155">
        <v>2.6098599999999998</v>
      </c>
      <c r="GX155">
        <v>2.5463900000000002</v>
      </c>
      <c r="GY155">
        <v>2.04834</v>
      </c>
      <c r="GZ155">
        <v>2.6184099999999999</v>
      </c>
      <c r="HA155">
        <v>2.1972700000000001</v>
      </c>
      <c r="HB155">
        <v>2.2692899999999998</v>
      </c>
      <c r="HC155">
        <v>39.842799999999997</v>
      </c>
      <c r="HD155">
        <v>13.8081</v>
      </c>
      <c r="HE155">
        <v>18</v>
      </c>
      <c r="HF155">
        <v>705.697</v>
      </c>
      <c r="HG155">
        <v>753.99300000000005</v>
      </c>
      <c r="HH155">
        <v>30.999500000000001</v>
      </c>
      <c r="HI155">
        <v>33.100900000000003</v>
      </c>
      <c r="HJ155">
        <v>30.000299999999999</v>
      </c>
      <c r="HK155">
        <v>32.965400000000002</v>
      </c>
      <c r="HL155">
        <v>32.9589</v>
      </c>
      <c r="HM155">
        <v>52.216200000000001</v>
      </c>
      <c r="HN155">
        <v>11.621499999999999</v>
      </c>
      <c r="HO155">
        <v>100</v>
      </c>
      <c r="HP155">
        <v>31</v>
      </c>
      <c r="HQ155">
        <v>936.66499999999996</v>
      </c>
      <c r="HR155">
        <v>35.059399999999997</v>
      </c>
      <c r="HS155">
        <v>99.199399999999997</v>
      </c>
      <c r="HT155">
        <v>98.194699999999997</v>
      </c>
    </row>
    <row r="156" spans="1:228" x14ac:dyDescent="0.2">
      <c r="A156">
        <v>141</v>
      </c>
      <c r="B156">
        <v>1670959529.5</v>
      </c>
      <c r="C156">
        <v>558.90000009536743</v>
      </c>
      <c r="D156" t="s">
        <v>641</v>
      </c>
      <c r="E156" t="s">
        <v>642</v>
      </c>
      <c r="F156">
        <v>4</v>
      </c>
      <c r="G156">
        <v>1670959527.5</v>
      </c>
      <c r="H156">
        <f t="shared" si="68"/>
        <v>1.8256128107670723E-3</v>
      </c>
      <c r="I156">
        <f t="shared" si="69"/>
        <v>1.8256128107670724</v>
      </c>
      <c r="J156">
        <f t="shared" si="70"/>
        <v>21.430240699200549</v>
      </c>
      <c r="K156">
        <f t="shared" si="71"/>
        <v>908.81342857142863</v>
      </c>
      <c r="L156">
        <f t="shared" si="72"/>
        <v>582.37013441119848</v>
      </c>
      <c r="M156">
        <f t="shared" si="73"/>
        <v>58.91020324124154</v>
      </c>
      <c r="N156">
        <f t="shared" si="74"/>
        <v>91.931884246849378</v>
      </c>
      <c r="O156">
        <f t="shared" si="75"/>
        <v>0.11334278842919424</v>
      </c>
      <c r="P156">
        <f t="shared" si="76"/>
        <v>3.6793607714011447</v>
      </c>
      <c r="Q156">
        <f t="shared" si="77"/>
        <v>0.11143822156955784</v>
      </c>
      <c r="R156">
        <f t="shared" si="78"/>
        <v>6.9817340453337304E-2</v>
      </c>
      <c r="S156">
        <f t="shared" si="79"/>
        <v>226.10648923543658</v>
      </c>
      <c r="T156">
        <f t="shared" si="80"/>
        <v>34.123615011012618</v>
      </c>
      <c r="U156">
        <f t="shared" si="81"/>
        <v>33.556085714285707</v>
      </c>
      <c r="V156">
        <f t="shared" si="82"/>
        <v>5.212124314880672</v>
      </c>
      <c r="W156">
        <f t="shared" si="83"/>
        <v>70.076758525372867</v>
      </c>
      <c r="X156">
        <f t="shared" si="84"/>
        <v>3.6273641579035742</v>
      </c>
      <c r="Y156">
        <f t="shared" si="85"/>
        <v>5.1762727532412987</v>
      </c>
      <c r="Z156">
        <f t="shared" si="86"/>
        <v>1.5847601569770977</v>
      </c>
      <c r="AA156">
        <f t="shared" si="87"/>
        <v>-80.509524954827882</v>
      </c>
      <c r="AB156">
        <f t="shared" si="88"/>
        <v>-24.455163613487542</v>
      </c>
      <c r="AC156">
        <f t="shared" si="89"/>
        <v>-1.5295977575791249</v>
      </c>
      <c r="AD156">
        <f t="shared" si="90"/>
        <v>119.61220290954205</v>
      </c>
      <c r="AE156">
        <f t="shared" si="91"/>
        <v>44.126266432770727</v>
      </c>
      <c r="AF156">
        <f t="shared" si="92"/>
        <v>1.8243214666213172</v>
      </c>
      <c r="AG156">
        <f t="shared" si="93"/>
        <v>21.430240699200549</v>
      </c>
      <c r="AH156">
        <v>960.83333589937695</v>
      </c>
      <c r="AI156">
        <v>945.11156363636348</v>
      </c>
      <c r="AJ156">
        <v>1.665314883763388</v>
      </c>
      <c r="AK156">
        <v>63.959090836484933</v>
      </c>
      <c r="AL156">
        <f t="shared" si="94"/>
        <v>1.8256128107670724</v>
      </c>
      <c r="AM156">
        <v>35.12914957500891</v>
      </c>
      <c r="AN156">
        <v>35.860170303030309</v>
      </c>
      <c r="AO156">
        <v>1.417827215501254E-5</v>
      </c>
      <c r="AP156">
        <v>94.062117317295773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47250.530147692603</v>
      </c>
      <c r="AV156">
        <f t="shared" si="98"/>
        <v>1199.948571428572</v>
      </c>
      <c r="AW156">
        <f t="shared" si="99"/>
        <v>1025.8815135934908</v>
      </c>
      <c r="AX156">
        <f t="shared" si="100"/>
        <v>0.8549379015236882</v>
      </c>
      <c r="AY156">
        <f t="shared" si="101"/>
        <v>0.18843014994071833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1670959527.5</v>
      </c>
      <c r="BF156">
        <v>908.81342857142863</v>
      </c>
      <c r="BG156">
        <v>927.83057142857137</v>
      </c>
      <c r="BH156">
        <v>35.85912857142857</v>
      </c>
      <c r="BI156">
        <v>35.128542857142847</v>
      </c>
      <c r="BJ156">
        <v>913.95657142857146</v>
      </c>
      <c r="BK156">
        <v>35.706685714285712</v>
      </c>
      <c r="BL156">
        <v>650.0315714285714</v>
      </c>
      <c r="BM156">
        <v>101.056</v>
      </c>
      <c r="BN156">
        <v>9.9948357142857144E-2</v>
      </c>
      <c r="BO156">
        <v>33.432799999999993</v>
      </c>
      <c r="BP156">
        <v>33.556085714285707</v>
      </c>
      <c r="BQ156">
        <v>999.89999999999986</v>
      </c>
      <c r="BR156">
        <v>0</v>
      </c>
      <c r="BS156">
        <v>0</v>
      </c>
      <c r="BT156">
        <v>9005.5357142857138</v>
      </c>
      <c r="BU156">
        <v>0</v>
      </c>
      <c r="BV156">
        <v>744.52757142857149</v>
      </c>
      <c r="BW156">
        <v>-19.017099999999999</v>
      </c>
      <c r="BX156">
        <v>942.6148571428572</v>
      </c>
      <c r="BY156">
        <v>961.61028571428574</v>
      </c>
      <c r="BZ156">
        <v>0.73058757142857134</v>
      </c>
      <c r="CA156">
        <v>927.83057142857137</v>
      </c>
      <c r="CB156">
        <v>35.128542857142847</v>
      </c>
      <c r="CC156">
        <v>3.6237785714285708</v>
      </c>
      <c r="CD156">
        <v>3.5499485714285721</v>
      </c>
      <c r="CE156">
        <v>27.211114285714281</v>
      </c>
      <c r="CF156">
        <v>26.860528571428571</v>
      </c>
      <c r="CG156">
        <v>1199.948571428572</v>
      </c>
      <c r="CH156">
        <v>0.4999872857142858</v>
      </c>
      <c r="CI156">
        <v>0.50001271428571425</v>
      </c>
      <c r="CJ156">
        <v>0</v>
      </c>
      <c r="CK156">
        <v>746.14028571428582</v>
      </c>
      <c r="CL156">
        <v>4.9990899999999998</v>
      </c>
      <c r="CM156">
        <v>8124.82</v>
      </c>
      <c r="CN156">
        <v>9557.3857142857159</v>
      </c>
      <c r="CO156">
        <v>44</v>
      </c>
      <c r="CP156">
        <v>46.811999999999998</v>
      </c>
      <c r="CQ156">
        <v>44.954999999999998</v>
      </c>
      <c r="CR156">
        <v>45.561999999999998</v>
      </c>
      <c r="CS156">
        <v>45.375</v>
      </c>
      <c r="CT156">
        <v>597.45857142857142</v>
      </c>
      <c r="CU156">
        <v>597.49</v>
      </c>
      <c r="CV156">
        <v>0</v>
      </c>
      <c r="CW156">
        <v>1670959561.5999999</v>
      </c>
      <c r="CX156">
        <v>0</v>
      </c>
      <c r="CY156">
        <v>1670954496.5999999</v>
      </c>
      <c r="CZ156" t="s">
        <v>356</v>
      </c>
      <c r="DA156">
        <v>1670954495.5999999</v>
      </c>
      <c r="DB156">
        <v>1670954496.5999999</v>
      </c>
      <c r="DC156">
        <v>16</v>
      </c>
      <c r="DD156">
        <v>-7.6999999999999999E-2</v>
      </c>
      <c r="DE156">
        <v>-1.0999999999999999E-2</v>
      </c>
      <c r="DF156">
        <v>-4.38</v>
      </c>
      <c r="DG156">
        <v>0.152</v>
      </c>
      <c r="DH156">
        <v>415</v>
      </c>
      <c r="DI156">
        <v>32</v>
      </c>
      <c r="DJ156">
        <v>0.4</v>
      </c>
      <c r="DK156">
        <v>0.41</v>
      </c>
      <c r="DL156">
        <v>-18.839334146341461</v>
      </c>
      <c r="DM156">
        <v>-0.67183693379792309</v>
      </c>
      <c r="DN156">
        <v>0.10450833228481921</v>
      </c>
      <c r="DO156">
        <v>0</v>
      </c>
      <c r="DP156">
        <v>0.74717658536585374</v>
      </c>
      <c r="DQ156">
        <v>-0.143967658536583</v>
      </c>
      <c r="DR156">
        <v>1.496185126470327E-2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3.2967200000000001</v>
      </c>
      <c r="EB156">
        <v>2.6252</v>
      </c>
      <c r="EC156">
        <v>0.17629300000000001</v>
      </c>
      <c r="ED156">
        <v>0.176755</v>
      </c>
      <c r="EE156">
        <v>0.144428</v>
      </c>
      <c r="EF156">
        <v>0.140878</v>
      </c>
      <c r="EG156">
        <v>24922.3</v>
      </c>
      <c r="EH156">
        <v>25340.5</v>
      </c>
      <c r="EI156">
        <v>28152.6</v>
      </c>
      <c r="EJ156">
        <v>29630.2</v>
      </c>
      <c r="EK156">
        <v>33148.300000000003</v>
      </c>
      <c r="EL156">
        <v>35335.5</v>
      </c>
      <c r="EM156">
        <v>39737.1</v>
      </c>
      <c r="EN156">
        <v>42340.1</v>
      </c>
      <c r="EO156">
        <v>2.2268699999999999</v>
      </c>
      <c r="EP156">
        <v>2.19252</v>
      </c>
      <c r="EQ156">
        <v>0.113901</v>
      </c>
      <c r="ER156">
        <v>0</v>
      </c>
      <c r="ES156">
        <v>31.709900000000001</v>
      </c>
      <c r="ET156">
        <v>999.9</v>
      </c>
      <c r="EU156">
        <v>72.7</v>
      </c>
      <c r="EV156">
        <v>34.299999999999997</v>
      </c>
      <c r="EW156">
        <v>39.088099999999997</v>
      </c>
      <c r="EX156">
        <v>57.554499999999997</v>
      </c>
      <c r="EY156">
        <v>-2.8285300000000002</v>
      </c>
      <c r="EZ156">
        <v>2</v>
      </c>
      <c r="FA156">
        <v>0.448907</v>
      </c>
      <c r="FB156">
        <v>0.42236099999999999</v>
      </c>
      <c r="FC156">
        <v>20.270600000000002</v>
      </c>
      <c r="FD156">
        <v>5.2175900000000004</v>
      </c>
      <c r="FE156">
        <v>12.0044</v>
      </c>
      <c r="FF156">
        <v>4.9861500000000003</v>
      </c>
      <c r="FG156">
        <v>3.28443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1.86229</v>
      </c>
      <c r="FN156">
        <v>1.86429</v>
      </c>
      <c r="FO156">
        <v>1.8603499999999999</v>
      </c>
      <c r="FP156">
        <v>1.8610199999999999</v>
      </c>
      <c r="FQ156">
        <v>1.8602000000000001</v>
      </c>
      <c r="FR156">
        <v>1.86188</v>
      </c>
      <c r="FS156">
        <v>1.85846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-5.1479999999999997</v>
      </c>
      <c r="GH156">
        <v>0.15240000000000001</v>
      </c>
      <c r="GI156">
        <v>-3.43048097447471</v>
      </c>
      <c r="GJ156">
        <v>-2.7043828418459848E-3</v>
      </c>
      <c r="GK156">
        <v>1.1637646390227569E-6</v>
      </c>
      <c r="GL156">
        <v>-2.7935288173591201E-10</v>
      </c>
      <c r="GM156">
        <v>0.15243500000000409</v>
      </c>
      <c r="GN156">
        <v>0</v>
      </c>
      <c r="GO156">
        <v>0</v>
      </c>
      <c r="GP156">
        <v>0</v>
      </c>
      <c r="GQ156">
        <v>5</v>
      </c>
      <c r="GR156">
        <v>2087</v>
      </c>
      <c r="GS156">
        <v>4</v>
      </c>
      <c r="GT156">
        <v>31</v>
      </c>
      <c r="GU156">
        <v>83.9</v>
      </c>
      <c r="GV156">
        <v>83.9</v>
      </c>
      <c r="GW156">
        <v>2.6257299999999999</v>
      </c>
      <c r="GX156">
        <v>2.5268600000000001</v>
      </c>
      <c r="GY156">
        <v>2.04834</v>
      </c>
      <c r="GZ156">
        <v>2.6184099999999999</v>
      </c>
      <c r="HA156">
        <v>2.1972700000000001</v>
      </c>
      <c r="HB156">
        <v>2.36572</v>
      </c>
      <c r="HC156">
        <v>39.868000000000002</v>
      </c>
      <c r="HD156">
        <v>13.851800000000001</v>
      </c>
      <c r="HE156">
        <v>18</v>
      </c>
      <c r="HF156">
        <v>705.61400000000003</v>
      </c>
      <c r="HG156">
        <v>753.94500000000005</v>
      </c>
      <c r="HH156">
        <v>30.999300000000002</v>
      </c>
      <c r="HI156">
        <v>33.100900000000003</v>
      </c>
      <c r="HJ156">
        <v>30.0002</v>
      </c>
      <c r="HK156">
        <v>32.967399999999998</v>
      </c>
      <c r="HL156">
        <v>32.9589</v>
      </c>
      <c r="HM156">
        <v>52.519300000000001</v>
      </c>
      <c r="HN156">
        <v>11.621499999999999</v>
      </c>
      <c r="HO156">
        <v>100</v>
      </c>
      <c r="HP156">
        <v>31</v>
      </c>
      <c r="HQ156">
        <v>943.35799999999995</v>
      </c>
      <c r="HR156">
        <v>35.059699999999999</v>
      </c>
      <c r="HS156">
        <v>99.199700000000007</v>
      </c>
      <c r="HT156">
        <v>98.194199999999995</v>
      </c>
    </row>
    <row r="157" spans="1:228" x14ac:dyDescent="0.2">
      <c r="A157">
        <v>142</v>
      </c>
      <c r="B157">
        <v>1670959533.5</v>
      </c>
      <c r="C157">
        <v>562.90000009536743</v>
      </c>
      <c r="D157" t="s">
        <v>643</v>
      </c>
      <c r="E157" t="s">
        <v>644</v>
      </c>
      <c r="F157">
        <v>4</v>
      </c>
      <c r="G157">
        <v>1670959531.1875</v>
      </c>
      <c r="H157">
        <f t="shared" si="68"/>
        <v>1.7922339558504661E-3</v>
      </c>
      <c r="I157">
        <f t="shared" si="69"/>
        <v>1.7922339558504661</v>
      </c>
      <c r="J157">
        <f t="shared" si="70"/>
        <v>20.996293649569647</v>
      </c>
      <c r="K157">
        <f t="shared" si="71"/>
        <v>914.87525000000005</v>
      </c>
      <c r="L157">
        <f t="shared" si="72"/>
        <v>588.8556106958539</v>
      </c>
      <c r="M157">
        <f t="shared" si="73"/>
        <v>59.566529699945299</v>
      </c>
      <c r="N157">
        <f t="shared" si="74"/>
        <v>92.545511600834928</v>
      </c>
      <c r="O157">
        <f t="shared" si="75"/>
        <v>0.11123064739964536</v>
      </c>
      <c r="P157">
        <f t="shared" si="76"/>
        <v>3.6811634823052843</v>
      </c>
      <c r="Q157">
        <f t="shared" si="77"/>
        <v>0.10939666546071401</v>
      </c>
      <c r="R157">
        <f t="shared" si="78"/>
        <v>6.8535173070431527E-2</v>
      </c>
      <c r="S157">
        <f t="shared" si="79"/>
        <v>226.12225311093377</v>
      </c>
      <c r="T157">
        <f t="shared" si="80"/>
        <v>34.12063129578187</v>
      </c>
      <c r="U157">
        <f t="shared" si="81"/>
        <v>33.554274999999997</v>
      </c>
      <c r="V157">
        <f t="shared" si="82"/>
        <v>5.2115961993048794</v>
      </c>
      <c r="W157">
        <f t="shared" si="83"/>
        <v>70.10326586166083</v>
      </c>
      <c r="X157">
        <f t="shared" si="84"/>
        <v>3.6267601190499352</v>
      </c>
      <c r="Y157">
        <f t="shared" si="85"/>
        <v>5.1734538676227269</v>
      </c>
      <c r="Z157">
        <f t="shared" si="86"/>
        <v>1.5848360802549442</v>
      </c>
      <c r="AA157">
        <f t="shared" si="87"/>
        <v>-79.037517453005549</v>
      </c>
      <c r="AB157">
        <f t="shared" si="88"/>
        <v>-26.037805798335128</v>
      </c>
      <c r="AC157">
        <f t="shared" si="89"/>
        <v>-1.6276978918013425</v>
      </c>
      <c r="AD157">
        <f t="shared" si="90"/>
        <v>119.41923196779173</v>
      </c>
      <c r="AE157">
        <f t="shared" si="91"/>
        <v>44.5032543947828</v>
      </c>
      <c r="AF157">
        <f t="shared" si="92"/>
        <v>1.8140617280622993</v>
      </c>
      <c r="AG157">
        <f t="shared" si="93"/>
        <v>20.996293649569647</v>
      </c>
      <c r="AH157">
        <v>967.83263460085971</v>
      </c>
      <c r="AI157">
        <v>952.03399999999999</v>
      </c>
      <c r="AJ157">
        <v>1.73288431914593</v>
      </c>
      <c r="AK157">
        <v>63.959090836484933</v>
      </c>
      <c r="AL157">
        <f t="shared" si="94"/>
        <v>1.7922339558504661</v>
      </c>
      <c r="AM157">
        <v>35.127110534820623</v>
      </c>
      <c r="AN157">
        <v>35.846108484848457</v>
      </c>
      <c r="AO157">
        <v>-2.1947628229420201E-4</v>
      </c>
      <c r="AP157">
        <v>94.062117317295773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47284.212595704281</v>
      </c>
      <c r="AV157">
        <f t="shared" si="98"/>
        <v>1200.0287499999999</v>
      </c>
      <c r="AW157">
        <f t="shared" si="99"/>
        <v>1025.950401093748</v>
      </c>
      <c r="AX157">
        <f t="shared" si="100"/>
        <v>0.85493818468411531</v>
      </c>
      <c r="AY157">
        <f t="shared" si="101"/>
        <v>0.1884306964403426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1670959531.1875</v>
      </c>
      <c r="BF157">
        <v>914.87525000000005</v>
      </c>
      <c r="BG157">
        <v>934.04950000000008</v>
      </c>
      <c r="BH157">
        <v>35.852987499999998</v>
      </c>
      <c r="BI157">
        <v>35.126512499999997</v>
      </c>
      <c r="BJ157">
        <v>920.02650000000006</v>
      </c>
      <c r="BK157">
        <v>35.70055</v>
      </c>
      <c r="BL157">
        <v>650.03750000000002</v>
      </c>
      <c r="BM157">
        <v>101.0565</v>
      </c>
      <c r="BN157">
        <v>9.9927175000000007E-2</v>
      </c>
      <c r="BO157">
        <v>33.423074999999997</v>
      </c>
      <c r="BP157">
        <v>33.554274999999997</v>
      </c>
      <c r="BQ157">
        <v>999.9</v>
      </c>
      <c r="BR157">
        <v>0</v>
      </c>
      <c r="BS157">
        <v>0</v>
      </c>
      <c r="BT157">
        <v>9011.7199999999993</v>
      </c>
      <c r="BU157">
        <v>0</v>
      </c>
      <c r="BV157">
        <v>656.22537499999999</v>
      </c>
      <c r="BW157">
        <v>-19.174074999999998</v>
      </c>
      <c r="BX157">
        <v>948.89637500000003</v>
      </c>
      <c r="BY157">
        <v>968.05387500000006</v>
      </c>
      <c r="BZ157">
        <v>0.726466375</v>
      </c>
      <c r="CA157">
        <v>934.04950000000008</v>
      </c>
      <c r="CB157">
        <v>35.126512499999997</v>
      </c>
      <c r="CC157">
        <v>3.6231737499999999</v>
      </c>
      <c r="CD157">
        <v>3.5497624999999999</v>
      </c>
      <c r="CE157">
        <v>27.208275</v>
      </c>
      <c r="CF157">
        <v>26.859637500000002</v>
      </c>
      <c r="CG157">
        <v>1200.0287499999999</v>
      </c>
      <c r="CH157">
        <v>0.49997775000000011</v>
      </c>
      <c r="CI157">
        <v>0.50002225</v>
      </c>
      <c r="CJ157">
        <v>0</v>
      </c>
      <c r="CK157">
        <v>747.09012499999994</v>
      </c>
      <c r="CL157">
        <v>4.9990899999999998</v>
      </c>
      <c r="CM157">
        <v>8134.5550000000003</v>
      </c>
      <c r="CN157">
        <v>9558.0037499999999</v>
      </c>
      <c r="CO157">
        <v>44</v>
      </c>
      <c r="CP157">
        <v>46.811999999999998</v>
      </c>
      <c r="CQ157">
        <v>44.944875000000003</v>
      </c>
      <c r="CR157">
        <v>45.561999999999998</v>
      </c>
      <c r="CS157">
        <v>45.375</v>
      </c>
      <c r="CT157">
        <v>597.48749999999995</v>
      </c>
      <c r="CU157">
        <v>597.54124999999999</v>
      </c>
      <c r="CV157">
        <v>0</v>
      </c>
      <c r="CW157">
        <v>1670959565.8</v>
      </c>
      <c r="CX157">
        <v>0</v>
      </c>
      <c r="CY157">
        <v>1670954496.5999999</v>
      </c>
      <c r="CZ157" t="s">
        <v>356</v>
      </c>
      <c r="DA157">
        <v>1670954495.5999999</v>
      </c>
      <c r="DB157">
        <v>1670954496.5999999</v>
      </c>
      <c r="DC157">
        <v>16</v>
      </c>
      <c r="DD157">
        <v>-7.6999999999999999E-2</v>
      </c>
      <c r="DE157">
        <v>-1.0999999999999999E-2</v>
      </c>
      <c r="DF157">
        <v>-4.38</v>
      </c>
      <c r="DG157">
        <v>0.152</v>
      </c>
      <c r="DH157">
        <v>415</v>
      </c>
      <c r="DI157">
        <v>32</v>
      </c>
      <c r="DJ157">
        <v>0.4</v>
      </c>
      <c r="DK157">
        <v>0.41</v>
      </c>
      <c r="DL157">
        <v>-18.90138536585366</v>
      </c>
      <c r="DM157">
        <v>-1.6534912891986391</v>
      </c>
      <c r="DN157">
        <v>0.16783460726440741</v>
      </c>
      <c r="DO157">
        <v>0</v>
      </c>
      <c r="DP157">
        <v>0.73875556097560979</v>
      </c>
      <c r="DQ157">
        <v>-0.1022931010452956</v>
      </c>
      <c r="DR157">
        <v>1.0744172208290589E-2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357</v>
      </c>
      <c r="EA157">
        <v>3.2967499999999998</v>
      </c>
      <c r="EB157">
        <v>2.62541</v>
      </c>
      <c r="EC157">
        <v>0.17713899999999999</v>
      </c>
      <c r="ED157">
        <v>0.17758599999999999</v>
      </c>
      <c r="EE157">
        <v>0.14439099999999999</v>
      </c>
      <c r="EF157">
        <v>0.140878</v>
      </c>
      <c r="EG157">
        <v>24896.9</v>
      </c>
      <c r="EH157">
        <v>25314.9</v>
      </c>
      <c r="EI157">
        <v>28152.799999999999</v>
      </c>
      <c r="EJ157">
        <v>29630.1</v>
      </c>
      <c r="EK157">
        <v>33149.699999999997</v>
      </c>
      <c r="EL157">
        <v>35335.599999999999</v>
      </c>
      <c r="EM157">
        <v>39737</v>
      </c>
      <c r="EN157">
        <v>42340.1</v>
      </c>
      <c r="EO157">
        <v>2.2269700000000001</v>
      </c>
      <c r="EP157">
        <v>2.1924000000000001</v>
      </c>
      <c r="EQ157">
        <v>0.11357299999999999</v>
      </c>
      <c r="ER157">
        <v>0</v>
      </c>
      <c r="ES157">
        <v>31.706099999999999</v>
      </c>
      <c r="ET157">
        <v>999.9</v>
      </c>
      <c r="EU157">
        <v>72.7</v>
      </c>
      <c r="EV157">
        <v>34.299999999999997</v>
      </c>
      <c r="EW157">
        <v>39.085700000000003</v>
      </c>
      <c r="EX157">
        <v>57.8245</v>
      </c>
      <c r="EY157">
        <v>-2.9126599999999998</v>
      </c>
      <c r="EZ157">
        <v>2</v>
      </c>
      <c r="FA157">
        <v>0.44849800000000001</v>
      </c>
      <c r="FB157">
        <v>0.41676200000000002</v>
      </c>
      <c r="FC157">
        <v>20.270499999999998</v>
      </c>
      <c r="FD157">
        <v>5.2175900000000004</v>
      </c>
      <c r="FE157">
        <v>12.0044</v>
      </c>
      <c r="FF157">
        <v>4.9864499999999996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1.8622700000000001</v>
      </c>
      <c r="FN157">
        <v>1.86429</v>
      </c>
      <c r="FO157">
        <v>1.8603499999999999</v>
      </c>
      <c r="FP157">
        <v>1.86103</v>
      </c>
      <c r="FQ157">
        <v>1.8602000000000001</v>
      </c>
      <c r="FR157">
        <v>1.86188</v>
      </c>
      <c r="FS157">
        <v>1.8584700000000001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-5.1559999999999997</v>
      </c>
      <c r="GH157">
        <v>0.1525</v>
      </c>
      <c r="GI157">
        <v>-3.43048097447471</v>
      </c>
      <c r="GJ157">
        <v>-2.7043828418459848E-3</v>
      </c>
      <c r="GK157">
        <v>1.1637646390227569E-6</v>
      </c>
      <c r="GL157">
        <v>-2.7935288173591201E-10</v>
      </c>
      <c r="GM157">
        <v>0.15243500000000409</v>
      </c>
      <c r="GN157">
        <v>0</v>
      </c>
      <c r="GO157">
        <v>0</v>
      </c>
      <c r="GP157">
        <v>0</v>
      </c>
      <c r="GQ157">
        <v>5</v>
      </c>
      <c r="GR157">
        <v>2087</v>
      </c>
      <c r="GS157">
        <v>4</v>
      </c>
      <c r="GT157">
        <v>31</v>
      </c>
      <c r="GU157">
        <v>84</v>
      </c>
      <c r="GV157">
        <v>83.9</v>
      </c>
      <c r="GW157">
        <v>2.6403799999999999</v>
      </c>
      <c r="GX157">
        <v>2.5354000000000001</v>
      </c>
      <c r="GY157">
        <v>2.04834</v>
      </c>
      <c r="GZ157">
        <v>2.6184099999999999</v>
      </c>
      <c r="HA157">
        <v>2.1972700000000001</v>
      </c>
      <c r="HB157">
        <v>2.3535200000000001</v>
      </c>
      <c r="HC157">
        <v>39.868000000000002</v>
      </c>
      <c r="HD157">
        <v>13.834300000000001</v>
      </c>
      <c r="HE157">
        <v>18</v>
      </c>
      <c r="HF157">
        <v>705.70899999999995</v>
      </c>
      <c r="HG157">
        <v>753.82399999999996</v>
      </c>
      <c r="HH157">
        <v>30.998799999999999</v>
      </c>
      <c r="HI157">
        <v>33.100900000000003</v>
      </c>
      <c r="HJ157">
        <v>30</v>
      </c>
      <c r="HK157">
        <v>32.968299999999999</v>
      </c>
      <c r="HL157">
        <v>32.9589</v>
      </c>
      <c r="HM157">
        <v>52.822400000000002</v>
      </c>
      <c r="HN157">
        <v>11.621499999999999</v>
      </c>
      <c r="HO157">
        <v>100</v>
      </c>
      <c r="HP157">
        <v>31</v>
      </c>
      <c r="HQ157">
        <v>950.03700000000003</v>
      </c>
      <c r="HR157">
        <v>35.060099999999998</v>
      </c>
      <c r="HS157">
        <v>99.199799999999996</v>
      </c>
      <c r="HT157">
        <v>98.194199999999995</v>
      </c>
    </row>
    <row r="158" spans="1:228" x14ac:dyDescent="0.2">
      <c r="A158">
        <v>143</v>
      </c>
      <c r="B158">
        <v>1670959537.5</v>
      </c>
      <c r="C158">
        <v>566.90000009536743</v>
      </c>
      <c r="D158" t="s">
        <v>645</v>
      </c>
      <c r="E158" t="s">
        <v>646</v>
      </c>
      <c r="F158">
        <v>4</v>
      </c>
      <c r="G158">
        <v>1670959535.5</v>
      </c>
      <c r="H158">
        <f t="shared" si="68"/>
        <v>1.7557073697449541E-3</v>
      </c>
      <c r="I158">
        <f t="shared" si="69"/>
        <v>1.7557073697449541</v>
      </c>
      <c r="J158">
        <f t="shared" si="70"/>
        <v>20.657725851747774</v>
      </c>
      <c r="K158">
        <f t="shared" si="71"/>
        <v>922.11299999999994</v>
      </c>
      <c r="L158">
        <f t="shared" si="72"/>
        <v>595.27212915291705</v>
      </c>
      <c r="M158">
        <f t="shared" si="73"/>
        <v>60.215964972372042</v>
      </c>
      <c r="N158">
        <f t="shared" si="74"/>
        <v>93.278219135814894</v>
      </c>
      <c r="O158">
        <f t="shared" si="75"/>
        <v>0.10916557468435242</v>
      </c>
      <c r="P158">
        <f t="shared" si="76"/>
        <v>3.6784300674363419</v>
      </c>
      <c r="Q158">
        <f t="shared" si="77"/>
        <v>0.10739718547425918</v>
      </c>
      <c r="R158">
        <f t="shared" si="78"/>
        <v>6.7279737450686133E-2</v>
      </c>
      <c r="S158">
        <f t="shared" si="79"/>
        <v>226.10238523599864</v>
      </c>
      <c r="T158">
        <f t="shared" si="80"/>
        <v>34.109359593506731</v>
      </c>
      <c r="U158">
        <f t="shared" si="81"/>
        <v>33.537485714285722</v>
      </c>
      <c r="V158">
        <f t="shared" si="82"/>
        <v>5.2067016278559199</v>
      </c>
      <c r="W158">
        <f t="shared" si="83"/>
        <v>70.148942378004961</v>
      </c>
      <c r="X158">
        <f t="shared" si="84"/>
        <v>3.6251979830323564</v>
      </c>
      <c r="Y158">
        <f t="shared" si="85"/>
        <v>5.1678583598560834</v>
      </c>
      <c r="Z158">
        <f t="shared" si="86"/>
        <v>1.5815036448235635</v>
      </c>
      <c r="AA158">
        <f t="shared" si="87"/>
        <v>-77.426695005752478</v>
      </c>
      <c r="AB158">
        <f t="shared" si="88"/>
        <v>-26.519916507555042</v>
      </c>
      <c r="AC158">
        <f t="shared" si="89"/>
        <v>-1.6587747808384734</v>
      </c>
      <c r="AD158">
        <f t="shared" si="90"/>
        <v>120.49699894185265</v>
      </c>
      <c r="AE158">
        <f t="shared" si="91"/>
        <v>44.525452115897878</v>
      </c>
      <c r="AF158">
        <f t="shared" si="92"/>
        <v>1.7757134792567009</v>
      </c>
      <c r="AG158">
        <f t="shared" si="93"/>
        <v>20.657725851747774</v>
      </c>
      <c r="AH158">
        <v>974.75449273329059</v>
      </c>
      <c r="AI158">
        <v>959.02196363636358</v>
      </c>
      <c r="AJ158">
        <v>1.752780416832415</v>
      </c>
      <c r="AK158">
        <v>63.959090836484933</v>
      </c>
      <c r="AL158">
        <f t="shared" si="94"/>
        <v>1.7557073697449541</v>
      </c>
      <c r="AM158">
        <v>35.125769413375117</v>
      </c>
      <c r="AN158">
        <v>35.831269090909082</v>
      </c>
      <c r="AO158">
        <v>-4.022237893597097E-4</v>
      </c>
      <c r="AP158">
        <v>94.062117317295773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47238.402404485067</v>
      </c>
      <c r="AV158">
        <f t="shared" si="98"/>
        <v>1199.9228571428571</v>
      </c>
      <c r="AW158">
        <f t="shared" si="99"/>
        <v>1025.8599135937816</v>
      </c>
      <c r="AX158">
        <f t="shared" si="100"/>
        <v>0.85493822164239974</v>
      </c>
      <c r="AY158">
        <f t="shared" si="101"/>
        <v>0.1884307677698317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1670959535.5</v>
      </c>
      <c r="BF158">
        <v>922.11299999999994</v>
      </c>
      <c r="BG158">
        <v>941.28914285714291</v>
      </c>
      <c r="BH158">
        <v>35.837328571428579</v>
      </c>
      <c r="BI158">
        <v>35.126128571428573</v>
      </c>
      <c r="BJ158">
        <v>927.27328571428575</v>
      </c>
      <c r="BK158">
        <v>35.684871428571427</v>
      </c>
      <c r="BL158">
        <v>649.97285714285704</v>
      </c>
      <c r="BM158">
        <v>101.057</v>
      </c>
      <c r="BN158">
        <v>0.1000373</v>
      </c>
      <c r="BO158">
        <v>33.403757142857152</v>
      </c>
      <c r="BP158">
        <v>33.537485714285722</v>
      </c>
      <c r="BQ158">
        <v>999.89999999999986</v>
      </c>
      <c r="BR158">
        <v>0</v>
      </c>
      <c r="BS158">
        <v>0</v>
      </c>
      <c r="BT158">
        <v>9002.2314285714292</v>
      </c>
      <c r="BU158">
        <v>0</v>
      </c>
      <c r="BV158">
        <v>590.44799999999998</v>
      </c>
      <c r="BW158">
        <v>-19.17604285714286</v>
      </c>
      <c r="BX158">
        <v>956.38714285714286</v>
      </c>
      <c r="BY158">
        <v>975.55657142857149</v>
      </c>
      <c r="BZ158">
        <v>0.71118642857142855</v>
      </c>
      <c r="CA158">
        <v>941.28914285714291</v>
      </c>
      <c r="CB158">
        <v>35.126128571428573</v>
      </c>
      <c r="CC158">
        <v>3.6216057142857139</v>
      </c>
      <c r="CD158">
        <v>3.5497371428571429</v>
      </c>
      <c r="CE158">
        <v>27.200871428571428</v>
      </c>
      <c r="CF158">
        <v>26.85952857142858</v>
      </c>
      <c r="CG158">
        <v>1199.9228571428571</v>
      </c>
      <c r="CH158">
        <v>0.49997542857142863</v>
      </c>
      <c r="CI158">
        <v>0.50002457142857137</v>
      </c>
      <c r="CJ158">
        <v>0</v>
      </c>
      <c r="CK158">
        <v>748.03885714285718</v>
      </c>
      <c r="CL158">
        <v>4.9990899999999998</v>
      </c>
      <c r="CM158">
        <v>8144.795714285714</v>
      </c>
      <c r="CN158">
        <v>9557.1514285714256</v>
      </c>
      <c r="CO158">
        <v>44</v>
      </c>
      <c r="CP158">
        <v>46.785428571428568</v>
      </c>
      <c r="CQ158">
        <v>44.936999999999998</v>
      </c>
      <c r="CR158">
        <v>45.526571428571422</v>
      </c>
      <c r="CS158">
        <v>45.375</v>
      </c>
      <c r="CT158">
        <v>597.43285714285707</v>
      </c>
      <c r="CU158">
        <v>597.49</v>
      </c>
      <c r="CV158">
        <v>0</v>
      </c>
      <c r="CW158">
        <v>1670959570</v>
      </c>
      <c r="CX158">
        <v>0</v>
      </c>
      <c r="CY158">
        <v>1670954496.5999999</v>
      </c>
      <c r="CZ158" t="s">
        <v>356</v>
      </c>
      <c r="DA158">
        <v>1670954495.5999999</v>
      </c>
      <c r="DB158">
        <v>1670954496.5999999</v>
      </c>
      <c r="DC158">
        <v>16</v>
      </c>
      <c r="DD158">
        <v>-7.6999999999999999E-2</v>
      </c>
      <c r="DE158">
        <v>-1.0999999999999999E-2</v>
      </c>
      <c r="DF158">
        <v>-4.38</v>
      </c>
      <c r="DG158">
        <v>0.152</v>
      </c>
      <c r="DH158">
        <v>415</v>
      </c>
      <c r="DI158">
        <v>32</v>
      </c>
      <c r="DJ158">
        <v>0.4</v>
      </c>
      <c r="DK158">
        <v>0.41</v>
      </c>
      <c r="DL158">
        <v>-18.992682926829271</v>
      </c>
      <c r="DM158">
        <v>-1.558308710801382</v>
      </c>
      <c r="DN158">
        <v>0.15973890419489209</v>
      </c>
      <c r="DO158">
        <v>0</v>
      </c>
      <c r="DP158">
        <v>0.73072904878048783</v>
      </c>
      <c r="DQ158">
        <v>-0.1008876794425079</v>
      </c>
      <c r="DR158">
        <v>1.049361801856594E-2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3.2967399999999998</v>
      </c>
      <c r="EB158">
        <v>2.62527</v>
      </c>
      <c r="EC158">
        <v>0.17796699999999999</v>
      </c>
      <c r="ED158">
        <v>0.17841599999999999</v>
      </c>
      <c r="EE158">
        <v>0.144346</v>
      </c>
      <c r="EF158">
        <v>0.140876</v>
      </c>
      <c r="EG158">
        <v>24872.400000000001</v>
      </c>
      <c r="EH158">
        <v>25289.3</v>
      </c>
      <c r="EI158">
        <v>28153.599999999999</v>
      </c>
      <c r="EJ158">
        <v>29630.2</v>
      </c>
      <c r="EK158">
        <v>33151.800000000003</v>
      </c>
      <c r="EL158">
        <v>35335.800000000003</v>
      </c>
      <c r="EM158">
        <v>39737.4</v>
      </c>
      <c r="EN158">
        <v>42340.2</v>
      </c>
      <c r="EO158">
        <v>2.2269299999999999</v>
      </c>
      <c r="EP158">
        <v>2.1924999999999999</v>
      </c>
      <c r="EQ158">
        <v>0.11266</v>
      </c>
      <c r="ER158">
        <v>0</v>
      </c>
      <c r="ES158">
        <v>31.696000000000002</v>
      </c>
      <c r="ET158">
        <v>999.9</v>
      </c>
      <c r="EU158">
        <v>72.7</v>
      </c>
      <c r="EV158">
        <v>34.299999999999997</v>
      </c>
      <c r="EW158">
        <v>39.081000000000003</v>
      </c>
      <c r="EX158">
        <v>57.194499999999998</v>
      </c>
      <c r="EY158">
        <v>-2.7604099999999998</v>
      </c>
      <c r="EZ158">
        <v>2</v>
      </c>
      <c r="FA158">
        <v>0.44906499999999999</v>
      </c>
      <c r="FB158">
        <v>0.4093</v>
      </c>
      <c r="FC158">
        <v>20.270600000000002</v>
      </c>
      <c r="FD158">
        <v>5.2180400000000002</v>
      </c>
      <c r="FE158">
        <v>12.0044</v>
      </c>
      <c r="FF158">
        <v>4.9863499999999998</v>
      </c>
      <c r="FG158">
        <v>3.2845499999999999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1.86229</v>
      </c>
      <c r="FN158">
        <v>1.8642799999999999</v>
      </c>
      <c r="FO158">
        <v>1.8603499999999999</v>
      </c>
      <c r="FP158">
        <v>1.8610500000000001</v>
      </c>
      <c r="FQ158">
        <v>1.86019</v>
      </c>
      <c r="FR158">
        <v>1.86188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-5.165</v>
      </c>
      <c r="GH158">
        <v>0.1525</v>
      </c>
      <c r="GI158">
        <v>-3.43048097447471</v>
      </c>
      <c r="GJ158">
        <v>-2.7043828418459848E-3</v>
      </c>
      <c r="GK158">
        <v>1.1637646390227569E-6</v>
      </c>
      <c r="GL158">
        <v>-2.7935288173591201E-10</v>
      </c>
      <c r="GM158">
        <v>0.15243500000000409</v>
      </c>
      <c r="GN158">
        <v>0</v>
      </c>
      <c r="GO158">
        <v>0</v>
      </c>
      <c r="GP158">
        <v>0</v>
      </c>
      <c r="GQ158">
        <v>5</v>
      </c>
      <c r="GR158">
        <v>2087</v>
      </c>
      <c r="GS158">
        <v>4</v>
      </c>
      <c r="GT158">
        <v>31</v>
      </c>
      <c r="GU158">
        <v>84</v>
      </c>
      <c r="GV158">
        <v>84</v>
      </c>
      <c r="GW158">
        <v>2.65503</v>
      </c>
      <c r="GX158">
        <v>2.5366200000000001</v>
      </c>
      <c r="GY158">
        <v>2.04834</v>
      </c>
      <c r="GZ158">
        <v>2.6184099999999999</v>
      </c>
      <c r="HA158">
        <v>2.1972700000000001</v>
      </c>
      <c r="HB158">
        <v>2.2924799999999999</v>
      </c>
      <c r="HC158">
        <v>39.868000000000002</v>
      </c>
      <c r="HD158">
        <v>13.8606</v>
      </c>
      <c r="HE158">
        <v>18</v>
      </c>
      <c r="HF158">
        <v>705.66700000000003</v>
      </c>
      <c r="HG158">
        <v>753.94299999999998</v>
      </c>
      <c r="HH158">
        <v>30.9983</v>
      </c>
      <c r="HI158">
        <v>33.100900000000003</v>
      </c>
      <c r="HJ158">
        <v>30.000299999999999</v>
      </c>
      <c r="HK158">
        <v>32.968299999999999</v>
      </c>
      <c r="HL158">
        <v>32.960799999999999</v>
      </c>
      <c r="HM158">
        <v>53.120699999999999</v>
      </c>
      <c r="HN158">
        <v>11.621499999999999</v>
      </c>
      <c r="HO158">
        <v>100</v>
      </c>
      <c r="HP158">
        <v>31</v>
      </c>
      <c r="HQ158">
        <v>956.71600000000001</v>
      </c>
      <c r="HR158">
        <v>35.076700000000002</v>
      </c>
      <c r="HS158">
        <v>99.201599999999999</v>
      </c>
      <c r="HT158">
        <v>98.194299999999998</v>
      </c>
    </row>
    <row r="159" spans="1:228" x14ac:dyDescent="0.2">
      <c r="A159">
        <v>144</v>
      </c>
      <c r="B159">
        <v>1670959541.5</v>
      </c>
      <c r="C159">
        <v>570.90000009536743</v>
      </c>
      <c r="D159" t="s">
        <v>647</v>
      </c>
      <c r="E159" t="s">
        <v>648</v>
      </c>
      <c r="F159">
        <v>4</v>
      </c>
      <c r="G159">
        <v>1670959539.1875</v>
      </c>
      <c r="H159">
        <f t="shared" si="68"/>
        <v>1.7446049648190739E-3</v>
      </c>
      <c r="I159">
        <f t="shared" si="69"/>
        <v>1.7446049648190738</v>
      </c>
      <c r="J159">
        <f t="shared" si="70"/>
        <v>21.502357637066538</v>
      </c>
      <c r="K159">
        <f t="shared" si="71"/>
        <v>928.25725</v>
      </c>
      <c r="L159">
        <f t="shared" si="72"/>
        <v>588.3481889726711</v>
      </c>
      <c r="M159">
        <f t="shared" si="73"/>
        <v>59.515533368714479</v>
      </c>
      <c r="N159">
        <f t="shared" si="74"/>
        <v>93.899711722733485</v>
      </c>
      <c r="O159">
        <f t="shared" si="75"/>
        <v>0.10895630156229306</v>
      </c>
      <c r="P159">
        <f t="shared" si="76"/>
        <v>3.6730509970349443</v>
      </c>
      <c r="Q159">
        <f t="shared" si="77"/>
        <v>0.10719209208313055</v>
      </c>
      <c r="R159">
        <f t="shared" si="78"/>
        <v>6.715118525329053E-2</v>
      </c>
      <c r="S159">
        <f t="shared" si="79"/>
        <v>226.10822136065275</v>
      </c>
      <c r="T159">
        <f t="shared" si="80"/>
        <v>34.099247521894519</v>
      </c>
      <c r="U159">
        <f t="shared" si="81"/>
        <v>33.510937499999997</v>
      </c>
      <c r="V159">
        <f t="shared" si="82"/>
        <v>5.198970201192445</v>
      </c>
      <c r="W159">
        <f t="shared" si="83"/>
        <v>70.186190287350414</v>
      </c>
      <c r="X159">
        <f t="shared" si="84"/>
        <v>3.624391819946156</v>
      </c>
      <c r="Y159">
        <f t="shared" si="85"/>
        <v>5.1639671637789073</v>
      </c>
      <c r="Z159">
        <f t="shared" si="86"/>
        <v>1.574578381246289</v>
      </c>
      <c r="AA159">
        <f t="shared" si="87"/>
        <v>-76.937078948521162</v>
      </c>
      <c r="AB159">
        <f t="shared" si="88"/>
        <v>-23.886346495602226</v>
      </c>
      <c r="AC159">
        <f t="shared" si="89"/>
        <v>-1.4959446627581068</v>
      </c>
      <c r="AD159">
        <f t="shared" si="90"/>
        <v>123.78885125377124</v>
      </c>
      <c r="AE159">
        <f t="shared" si="91"/>
        <v>44.633887587873332</v>
      </c>
      <c r="AF159">
        <f t="shared" si="92"/>
        <v>1.7542037277000551</v>
      </c>
      <c r="AG159">
        <f t="shared" si="93"/>
        <v>21.502357637066538</v>
      </c>
      <c r="AH159">
        <v>981.75277296142451</v>
      </c>
      <c r="AI159">
        <v>965.84169090909029</v>
      </c>
      <c r="AJ159">
        <v>1.7056521066072681</v>
      </c>
      <c r="AK159">
        <v>63.959090836484933</v>
      </c>
      <c r="AL159">
        <f t="shared" si="94"/>
        <v>1.7446049648190738</v>
      </c>
      <c r="AM159">
        <v>35.126993518095787</v>
      </c>
      <c r="AN159">
        <v>35.829345454545447</v>
      </c>
      <c r="AO159">
        <v>-6.3979600206364568E-4</v>
      </c>
      <c r="AP159">
        <v>94.062117317295773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47144.463748784736</v>
      </c>
      <c r="AV159">
        <f t="shared" si="98"/>
        <v>1199.95625</v>
      </c>
      <c r="AW159">
        <f t="shared" si="99"/>
        <v>1025.8882260936025</v>
      </c>
      <c r="AX159">
        <f t="shared" si="100"/>
        <v>0.85493802469348568</v>
      </c>
      <c r="AY159">
        <f t="shared" si="101"/>
        <v>0.18843038765842735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1670959539.1875</v>
      </c>
      <c r="BF159">
        <v>928.25725</v>
      </c>
      <c r="BG159">
        <v>947.47287499999993</v>
      </c>
      <c r="BH159">
        <v>35.829374999999999</v>
      </c>
      <c r="BI159">
        <v>35.126849999999997</v>
      </c>
      <c r="BJ159">
        <v>933.42525000000001</v>
      </c>
      <c r="BK159">
        <v>35.676924999999997</v>
      </c>
      <c r="BL159">
        <v>650.03374999999994</v>
      </c>
      <c r="BM159">
        <v>101.05687500000001</v>
      </c>
      <c r="BN159">
        <v>0.10011755</v>
      </c>
      <c r="BO159">
        <v>33.3903125</v>
      </c>
      <c r="BP159">
        <v>33.510937499999997</v>
      </c>
      <c r="BQ159">
        <v>999.9</v>
      </c>
      <c r="BR159">
        <v>0</v>
      </c>
      <c r="BS159">
        <v>0</v>
      </c>
      <c r="BT159">
        <v>8983.6687500000007</v>
      </c>
      <c r="BU159">
        <v>0</v>
      </c>
      <c r="BV159">
        <v>594.22687500000006</v>
      </c>
      <c r="BW159">
        <v>-19.215724999999999</v>
      </c>
      <c r="BX159">
        <v>962.75187499999993</v>
      </c>
      <c r="BY159">
        <v>981.96624999999995</v>
      </c>
      <c r="BZ159">
        <v>0.70252049999999999</v>
      </c>
      <c r="CA159">
        <v>947.47287499999993</v>
      </c>
      <c r="CB159">
        <v>35.126849999999997</v>
      </c>
      <c r="CC159">
        <v>3.6208100000000001</v>
      </c>
      <c r="CD159">
        <v>3.5498124999999998</v>
      </c>
      <c r="CE159">
        <v>27.1971375</v>
      </c>
      <c r="CF159">
        <v>26.859887499999999</v>
      </c>
      <c r="CG159">
        <v>1199.95625</v>
      </c>
      <c r="CH159">
        <v>0.49998462500000013</v>
      </c>
      <c r="CI159">
        <v>0.50001537500000004</v>
      </c>
      <c r="CJ159">
        <v>0</v>
      </c>
      <c r="CK159">
        <v>749.15662499999996</v>
      </c>
      <c r="CL159">
        <v>4.9990899999999998</v>
      </c>
      <c r="CM159">
        <v>8154.7662500000006</v>
      </c>
      <c r="CN159">
        <v>9557.4575000000004</v>
      </c>
      <c r="CO159">
        <v>44</v>
      </c>
      <c r="CP159">
        <v>46.788749999999993</v>
      </c>
      <c r="CQ159">
        <v>44.936999999999998</v>
      </c>
      <c r="CR159">
        <v>45.515500000000003</v>
      </c>
      <c r="CS159">
        <v>45.375</v>
      </c>
      <c r="CT159">
        <v>597.45749999999998</v>
      </c>
      <c r="CU159">
        <v>597.49874999999997</v>
      </c>
      <c r="CV159">
        <v>0</v>
      </c>
      <c r="CW159">
        <v>1670959573.5999999</v>
      </c>
      <c r="CX159">
        <v>0</v>
      </c>
      <c r="CY159">
        <v>1670954496.5999999</v>
      </c>
      <c r="CZ159" t="s">
        <v>356</v>
      </c>
      <c r="DA159">
        <v>1670954495.5999999</v>
      </c>
      <c r="DB159">
        <v>1670954496.5999999</v>
      </c>
      <c r="DC159">
        <v>16</v>
      </c>
      <c r="DD159">
        <v>-7.6999999999999999E-2</v>
      </c>
      <c r="DE159">
        <v>-1.0999999999999999E-2</v>
      </c>
      <c r="DF159">
        <v>-4.38</v>
      </c>
      <c r="DG159">
        <v>0.152</v>
      </c>
      <c r="DH159">
        <v>415</v>
      </c>
      <c r="DI159">
        <v>32</v>
      </c>
      <c r="DJ159">
        <v>0.4</v>
      </c>
      <c r="DK159">
        <v>0.41</v>
      </c>
      <c r="DL159">
        <v>-19.07992926829268</v>
      </c>
      <c r="DM159">
        <v>-1.310153310104575</v>
      </c>
      <c r="DN159">
        <v>0.13933591844085749</v>
      </c>
      <c r="DO159">
        <v>0</v>
      </c>
      <c r="DP159">
        <v>0.72253273170731702</v>
      </c>
      <c r="DQ159">
        <v>-0.1216969756097547</v>
      </c>
      <c r="DR159">
        <v>1.266443876068502E-2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3.2968700000000002</v>
      </c>
      <c r="EB159">
        <v>2.6252399999999998</v>
      </c>
      <c r="EC159">
        <v>0.17879</v>
      </c>
      <c r="ED159">
        <v>0.17921899999999999</v>
      </c>
      <c r="EE159">
        <v>0.14435000000000001</v>
      </c>
      <c r="EF159">
        <v>0.140879</v>
      </c>
      <c r="EG159">
        <v>24846.799999999999</v>
      </c>
      <c r="EH159">
        <v>25264.400000000001</v>
      </c>
      <c r="EI159">
        <v>28152.799999999999</v>
      </c>
      <c r="EJ159">
        <v>29630.1</v>
      </c>
      <c r="EK159">
        <v>33151.4</v>
      </c>
      <c r="EL159">
        <v>35335.800000000003</v>
      </c>
      <c r="EM159">
        <v>39736.9</v>
      </c>
      <c r="EN159">
        <v>42340.2</v>
      </c>
      <c r="EO159">
        <v>2.2270799999999999</v>
      </c>
      <c r="EP159">
        <v>2.19245</v>
      </c>
      <c r="EQ159">
        <v>0.112306</v>
      </c>
      <c r="ER159">
        <v>0</v>
      </c>
      <c r="ES159">
        <v>31.6828</v>
      </c>
      <c r="ET159">
        <v>999.9</v>
      </c>
      <c r="EU159">
        <v>72.7</v>
      </c>
      <c r="EV159">
        <v>34.299999999999997</v>
      </c>
      <c r="EW159">
        <v>39.085799999999999</v>
      </c>
      <c r="EX159">
        <v>58.244500000000002</v>
      </c>
      <c r="EY159">
        <v>-2.9807700000000001</v>
      </c>
      <c r="EZ159">
        <v>2</v>
      </c>
      <c r="FA159">
        <v>0.44894299999999998</v>
      </c>
      <c r="FB159">
        <v>0.40188200000000002</v>
      </c>
      <c r="FC159">
        <v>20.270499999999998</v>
      </c>
      <c r="FD159">
        <v>5.21774</v>
      </c>
      <c r="FE159">
        <v>12.0044</v>
      </c>
      <c r="FF159">
        <v>4.9862000000000002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1.8622700000000001</v>
      </c>
      <c r="FN159">
        <v>1.8642700000000001</v>
      </c>
      <c r="FO159">
        <v>1.8603499999999999</v>
      </c>
      <c r="FP159">
        <v>1.86107</v>
      </c>
      <c r="FQ159">
        <v>1.86019</v>
      </c>
      <c r="FR159">
        <v>1.86188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-5.1719999999999997</v>
      </c>
      <c r="GH159">
        <v>0.15240000000000001</v>
      </c>
      <c r="GI159">
        <v>-3.43048097447471</v>
      </c>
      <c r="GJ159">
        <v>-2.7043828418459848E-3</v>
      </c>
      <c r="GK159">
        <v>1.1637646390227569E-6</v>
      </c>
      <c r="GL159">
        <v>-2.7935288173591201E-10</v>
      </c>
      <c r="GM159">
        <v>0.15243500000000409</v>
      </c>
      <c r="GN159">
        <v>0</v>
      </c>
      <c r="GO159">
        <v>0</v>
      </c>
      <c r="GP159">
        <v>0</v>
      </c>
      <c r="GQ159">
        <v>5</v>
      </c>
      <c r="GR159">
        <v>2087</v>
      </c>
      <c r="GS159">
        <v>4</v>
      </c>
      <c r="GT159">
        <v>31</v>
      </c>
      <c r="GU159">
        <v>84.1</v>
      </c>
      <c r="GV159">
        <v>84.1</v>
      </c>
      <c r="GW159">
        <v>2.6709000000000001</v>
      </c>
      <c r="GX159">
        <v>2.5293000000000001</v>
      </c>
      <c r="GY159">
        <v>2.04834</v>
      </c>
      <c r="GZ159">
        <v>2.6184099999999999</v>
      </c>
      <c r="HA159">
        <v>2.1972700000000001</v>
      </c>
      <c r="HB159">
        <v>2.3645</v>
      </c>
      <c r="HC159">
        <v>39.868000000000002</v>
      </c>
      <c r="HD159">
        <v>13.869400000000001</v>
      </c>
      <c r="HE159">
        <v>18</v>
      </c>
      <c r="HF159">
        <v>705.79300000000001</v>
      </c>
      <c r="HG159">
        <v>753.90899999999999</v>
      </c>
      <c r="HH159">
        <v>30.998100000000001</v>
      </c>
      <c r="HI159">
        <v>33.100900000000003</v>
      </c>
      <c r="HJ159">
        <v>30.0001</v>
      </c>
      <c r="HK159">
        <v>32.968299999999999</v>
      </c>
      <c r="HL159">
        <v>32.9619</v>
      </c>
      <c r="HM159">
        <v>53.424700000000001</v>
      </c>
      <c r="HN159">
        <v>11.621499999999999</v>
      </c>
      <c r="HO159">
        <v>100</v>
      </c>
      <c r="HP159">
        <v>31</v>
      </c>
      <c r="HQ159">
        <v>963.39499999999998</v>
      </c>
      <c r="HR159">
        <v>35.082000000000001</v>
      </c>
      <c r="HS159">
        <v>99.199799999999996</v>
      </c>
      <c r="HT159">
        <v>98.194299999999998</v>
      </c>
    </row>
    <row r="160" spans="1:228" x14ac:dyDescent="0.2">
      <c r="A160">
        <v>145</v>
      </c>
      <c r="B160">
        <v>1670959545.5</v>
      </c>
      <c r="C160">
        <v>574.90000009536743</v>
      </c>
      <c r="D160" t="s">
        <v>649</v>
      </c>
      <c r="E160" t="s">
        <v>650</v>
      </c>
      <c r="F160">
        <v>4</v>
      </c>
      <c r="G160">
        <v>1670959543.5</v>
      </c>
      <c r="H160">
        <f t="shared" si="68"/>
        <v>1.7565309140879558E-3</v>
      </c>
      <c r="I160">
        <f t="shared" si="69"/>
        <v>1.7565309140879557</v>
      </c>
      <c r="J160">
        <f t="shared" si="70"/>
        <v>21.269105490024049</v>
      </c>
      <c r="K160">
        <f t="shared" si="71"/>
        <v>935.39785714285711</v>
      </c>
      <c r="L160">
        <f t="shared" si="72"/>
        <v>601.89918161378557</v>
      </c>
      <c r="M160">
        <f t="shared" si="73"/>
        <v>60.886733679662868</v>
      </c>
      <c r="N160">
        <f t="shared" si="74"/>
        <v>94.622690895979844</v>
      </c>
      <c r="O160">
        <f t="shared" si="75"/>
        <v>0.11006338301779521</v>
      </c>
      <c r="P160">
        <f t="shared" si="76"/>
        <v>3.673871727689622</v>
      </c>
      <c r="Q160">
        <f t="shared" si="77"/>
        <v>0.10826385416778474</v>
      </c>
      <c r="R160">
        <f t="shared" si="78"/>
        <v>6.7824138553162716E-2</v>
      </c>
      <c r="S160">
        <f t="shared" si="79"/>
        <v>226.1106738071806</v>
      </c>
      <c r="T160">
        <f t="shared" si="80"/>
        <v>34.087545204077422</v>
      </c>
      <c r="U160">
        <f t="shared" si="81"/>
        <v>33.494399999999999</v>
      </c>
      <c r="V160">
        <f t="shared" si="82"/>
        <v>5.1941591651436987</v>
      </c>
      <c r="W160">
        <f t="shared" si="83"/>
        <v>70.223214576922118</v>
      </c>
      <c r="X160">
        <f t="shared" si="84"/>
        <v>3.6244614162075477</v>
      </c>
      <c r="Y160">
        <f t="shared" si="85"/>
        <v>5.1613436354972517</v>
      </c>
      <c r="Z160">
        <f t="shared" si="86"/>
        <v>1.569697748936151</v>
      </c>
      <c r="AA160">
        <f t="shared" si="87"/>
        <v>-77.463013311278857</v>
      </c>
      <c r="AB160">
        <f t="shared" si="88"/>
        <v>-22.412556923307395</v>
      </c>
      <c r="AC160">
        <f t="shared" si="89"/>
        <v>-1.4031552890913888</v>
      </c>
      <c r="AD160">
        <f t="shared" si="90"/>
        <v>124.83194828350295</v>
      </c>
      <c r="AE160">
        <f t="shared" si="91"/>
        <v>44.621794975911989</v>
      </c>
      <c r="AF160">
        <f t="shared" si="92"/>
        <v>1.754752847713634</v>
      </c>
      <c r="AG160">
        <f t="shared" si="93"/>
        <v>21.269105490024049</v>
      </c>
      <c r="AH160">
        <v>988.59945418641894</v>
      </c>
      <c r="AI160">
        <v>972.73667878787876</v>
      </c>
      <c r="AJ160">
        <v>1.718703619546047</v>
      </c>
      <c r="AK160">
        <v>63.959090836484933</v>
      </c>
      <c r="AL160">
        <f t="shared" si="94"/>
        <v>1.7565309140879557</v>
      </c>
      <c r="AM160">
        <v>35.126705030534623</v>
      </c>
      <c r="AN160">
        <v>35.829456969696963</v>
      </c>
      <c r="AO160">
        <v>1.3002960777420871E-4</v>
      </c>
      <c r="AP160">
        <v>94.062117317295773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47160.513289152019</v>
      </c>
      <c r="AV160">
        <f t="shared" si="98"/>
        <v>1199.968571428572</v>
      </c>
      <c r="AW160">
        <f t="shared" si="99"/>
        <v>1025.8988278793688</v>
      </c>
      <c r="AX160">
        <f t="shared" si="100"/>
        <v>0.85493808113493186</v>
      </c>
      <c r="AY160">
        <f t="shared" si="101"/>
        <v>0.18843049659041827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1670959543.5</v>
      </c>
      <c r="BF160">
        <v>935.39785714285711</v>
      </c>
      <c r="BG160">
        <v>954.61500000000001</v>
      </c>
      <c r="BH160">
        <v>35.829814285714278</v>
      </c>
      <c r="BI160">
        <v>35.127028571428568</v>
      </c>
      <c r="BJ160">
        <v>940.57485714285724</v>
      </c>
      <c r="BK160">
        <v>35.677371428571419</v>
      </c>
      <c r="BL160">
        <v>649.99571428571437</v>
      </c>
      <c r="BM160">
        <v>101.0577142857143</v>
      </c>
      <c r="BN160">
        <v>9.9980457142857124E-2</v>
      </c>
      <c r="BO160">
        <v>33.381242857142858</v>
      </c>
      <c r="BP160">
        <v>33.494399999999999</v>
      </c>
      <c r="BQ160">
        <v>999.89999999999986</v>
      </c>
      <c r="BR160">
        <v>0</v>
      </c>
      <c r="BS160">
        <v>0</v>
      </c>
      <c r="BT160">
        <v>8986.4271428571428</v>
      </c>
      <c r="BU160">
        <v>0</v>
      </c>
      <c r="BV160">
        <v>831.49728571428568</v>
      </c>
      <c r="BW160">
        <v>-19.217228571428571</v>
      </c>
      <c r="BX160">
        <v>970.15842857142866</v>
      </c>
      <c r="BY160">
        <v>989.3687142857143</v>
      </c>
      <c r="BZ160">
        <v>0.70278714285714283</v>
      </c>
      <c r="CA160">
        <v>954.61500000000001</v>
      </c>
      <c r="CB160">
        <v>35.127028571428568</v>
      </c>
      <c r="CC160">
        <v>3.6208785714285718</v>
      </c>
      <c r="CD160">
        <v>3.549855714285715</v>
      </c>
      <c r="CE160">
        <v>27.197457142857139</v>
      </c>
      <c r="CF160">
        <v>26.860085714285709</v>
      </c>
      <c r="CG160">
        <v>1199.968571428572</v>
      </c>
      <c r="CH160">
        <v>0.49998171428571431</v>
      </c>
      <c r="CI160">
        <v>0.50001828571428564</v>
      </c>
      <c r="CJ160">
        <v>0</v>
      </c>
      <c r="CK160">
        <v>750.07628571428575</v>
      </c>
      <c r="CL160">
        <v>4.9990899999999998</v>
      </c>
      <c r="CM160">
        <v>8167.2271428571421</v>
      </c>
      <c r="CN160">
        <v>9557.5328571428581</v>
      </c>
      <c r="CO160">
        <v>44</v>
      </c>
      <c r="CP160">
        <v>46.811999999999998</v>
      </c>
      <c r="CQ160">
        <v>44.954999999999998</v>
      </c>
      <c r="CR160">
        <v>45.5</v>
      </c>
      <c r="CS160">
        <v>45.375</v>
      </c>
      <c r="CT160">
        <v>597.46142857142854</v>
      </c>
      <c r="CU160">
        <v>597.50714285714287</v>
      </c>
      <c r="CV160">
        <v>0</v>
      </c>
      <c r="CW160">
        <v>1670959577.8</v>
      </c>
      <c r="CX160">
        <v>0</v>
      </c>
      <c r="CY160">
        <v>1670954496.5999999</v>
      </c>
      <c r="CZ160" t="s">
        <v>356</v>
      </c>
      <c r="DA160">
        <v>1670954495.5999999</v>
      </c>
      <c r="DB160">
        <v>1670954496.5999999</v>
      </c>
      <c r="DC160">
        <v>16</v>
      </c>
      <c r="DD160">
        <v>-7.6999999999999999E-2</v>
      </c>
      <c r="DE160">
        <v>-1.0999999999999999E-2</v>
      </c>
      <c r="DF160">
        <v>-4.38</v>
      </c>
      <c r="DG160">
        <v>0.152</v>
      </c>
      <c r="DH160">
        <v>415</v>
      </c>
      <c r="DI160">
        <v>32</v>
      </c>
      <c r="DJ160">
        <v>0.4</v>
      </c>
      <c r="DK160">
        <v>0.41</v>
      </c>
      <c r="DL160">
        <v>-19.145002439024399</v>
      </c>
      <c r="DM160">
        <v>-0.78291219512197496</v>
      </c>
      <c r="DN160">
        <v>9.6658941488415501E-2</v>
      </c>
      <c r="DO160">
        <v>0</v>
      </c>
      <c r="DP160">
        <v>0.71588519512195115</v>
      </c>
      <c r="DQ160">
        <v>-0.1155259651567936</v>
      </c>
      <c r="DR160">
        <v>1.217860149009772E-2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3.2965800000000001</v>
      </c>
      <c r="EB160">
        <v>2.6251500000000001</v>
      </c>
      <c r="EC160">
        <v>0.17960499999999999</v>
      </c>
      <c r="ED160">
        <v>0.180032</v>
      </c>
      <c r="EE160">
        <v>0.144348</v>
      </c>
      <c r="EF160">
        <v>0.14088000000000001</v>
      </c>
      <c r="EG160">
        <v>24822.3</v>
      </c>
      <c r="EH160">
        <v>25239.5</v>
      </c>
      <c r="EI160">
        <v>28153.1</v>
      </c>
      <c r="EJ160">
        <v>29630.2</v>
      </c>
      <c r="EK160">
        <v>33151.599999999999</v>
      </c>
      <c r="EL160">
        <v>35336.300000000003</v>
      </c>
      <c r="EM160">
        <v>39737.1</v>
      </c>
      <c r="EN160">
        <v>42340.800000000003</v>
      </c>
      <c r="EO160">
        <v>2.2268699999999999</v>
      </c>
      <c r="EP160">
        <v>2.19252</v>
      </c>
      <c r="EQ160">
        <v>0.112232</v>
      </c>
      <c r="ER160">
        <v>0</v>
      </c>
      <c r="ES160">
        <v>31.666</v>
      </c>
      <c r="ET160">
        <v>999.9</v>
      </c>
      <c r="EU160">
        <v>72.7</v>
      </c>
      <c r="EV160">
        <v>34.299999999999997</v>
      </c>
      <c r="EW160">
        <v>39.087299999999999</v>
      </c>
      <c r="EX160">
        <v>58.124499999999998</v>
      </c>
      <c r="EY160">
        <v>-2.7924699999999998</v>
      </c>
      <c r="EZ160">
        <v>2</v>
      </c>
      <c r="FA160">
        <v>0.44898399999999999</v>
      </c>
      <c r="FB160">
        <v>0.39651999999999998</v>
      </c>
      <c r="FC160">
        <v>20.270499999999998</v>
      </c>
      <c r="FD160">
        <v>5.2178899999999997</v>
      </c>
      <c r="FE160">
        <v>12.004099999999999</v>
      </c>
      <c r="FF160">
        <v>4.9865000000000004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1.86229</v>
      </c>
      <c r="FN160">
        <v>1.86425</v>
      </c>
      <c r="FO160">
        <v>1.8603400000000001</v>
      </c>
      <c r="FP160">
        <v>1.86104</v>
      </c>
      <c r="FQ160">
        <v>1.8602000000000001</v>
      </c>
      <c r="FR160">
        <v>1.86188</v>
      </c>
      <c r="FS160">
        <v>1.85846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-5.181</v>
      </c>
      <c r="GH160">
        <v>0.15240000000000001</v>
      </c>
      <c r="GI160">
        <v>-3.43048097447471</v>
      </c>
      <c r="GJ160">
        <v>-2.7043828418459848E-3</v>
      </c>
      <c r="GK160">
        <v>1.1637646390227569E-6</v>
      </c>
      <c r="GL160">
        <v>-2.7935288173591201E-10</v>
      </c>
      <c r="GM160">
        <v>0.15243500000000409</v>
      </c>
      <c r="GN160">
        <v>0</v>
      </c>
      <c r="GO160">
        <v>0</v>
      </c>
      <c r="GP160">
        <v>0</v>
      </c>
      <c r="GQ160">
        <v>5</v>
      </c>
      <c r="GR160">
        <v>2087</v>
      </c>
      <c r="GS160">
        <v>4</v>
      </c>
      <c r="GT160">
        <v>31</v>
      </c>
      <c r="GU160">
        <v>84.2</v>
      </c>
      <c r="GV160">
        <v>84.1</v>
      </c>
      <c r="GW160">
        <v>2.6867700000000001</v>
      </c>
      <c r="GX160">
        <v>2.5402800000000001</v>
      </c>
      <c r="GY160">
        <v>2.04834</v>
      </c>
      <c r="GZ160">
        <v>2.6184099999999999</v>
      </c>
      <c r="HA160">
        <v>2.1972700000000001</v>
      </c>
      <c r="HB160">
        <v>2.3144499999999999</v>
      </c>
      <c r="HC160">
        <v>39.8932</v>
      </c>
      <c r="HD160">
        <v>13.851800000000001</v>
      </c>
      <c r="HE160">
        <v>18</v>
      </c>
      <c r="HF160">
        <v>705.63800000000003</v>
      </c>
      <c r="HG160">
        <v>753.98199999999997</v>
      </c>
      <c r="HH160">
        <v>30.9984</v>
      </c>
      <c r="HI160">
        <v>33.100900000000003</v>
      </c>
      <c r="HJ160">
        <v>30.0001</v>
      </c>
      <c r="HK160">
        <v>32.9696</v>
      </c>
      <c r="HL160">
        <v>32.9619</v>
      </c>
      <c r="HM160">
        <v>53.727699999999999</v>
      </c>
      <c r="HN160">
        <v>11.621499999999999</v>
      </c>
      <c r="HO160">
        <v>100</v>
      </c>
      <c r="HP160">
        <v>31</v>
      </c>
      <c r="HQ160">
        <v>970.08100000000002</v>
      </c>
      <c r="HR160">
        <v>35.089799999999997</v>
      </c>
      <c r="HS160">
        <v>99.200400000000002</v>
      </c>
      <c r="HT160">
        <v>98.195300000000003</v>
      </c>
    </row>
    <row r="161" spans="1:228" x14ac:dyDescent="0.2">
      <c r="A161">
        <v>146</v>
      </c>
      <c r="B161">
        <v>1670959549.5</v>
      </c>
      <c r="C161">
        <v>578.90000009536743</v>
      </c>
      <c r="D161" t="s">
        <v>651</v>
      </c>
      <c r="E161" t="s">
        <v>652</v>
      </c>
      <c r="F161">
        <v>4</v>
      </c>
      <c r="G161">
        <v>1670959547.1875</v>
      </c>
      <c r="H161">
        <f t="shared" si="68"/>
        <v>1.7532196827670483E-3</v>
      </c>
      <c r="I161">
        <f t="shared" si="69"/>
        <v>1.7532196827670483</v>
      </c>
      <c r="J161">
        <f t="shared" si="70"/>
        <v>21.546714103856512</v>
      </c>
      <c r="K161">
        <f t="shared" si="71"/>
        <v>941.49662499999999</v>
      </c>
      <c r="L161">
        <f t="shared" si="72"/>
        <v>603.68056146619017</v>
      </c>
      <c r="M161">
        <f t="shared" si="73"/>
        <v>61.066258210830973</v>
      </c>
      <c r="N161">
        <f t="shared" si="74"/>
        <v>95.238574300351885</v>
      </c>
      <c r="O161">
        <f t="shared" si="75"/>
        <v>0.11000481227875844</v>
      </c>
      <c r="P161">
        <f t="shared" si="76"/>
        <v>3.6873164170379167</v>
      </c>
      <c r="Q161">
        <f t="shared" si="77"/>
        <v>0.1082136207683215</v>
      </c>
      <c r="R161">
        <f t="shared" si="78"/>
        <v>6.7792014958169805E-2</v>
      </c>
      <c r="S161">
        <f t="shared" si="79"/>
        <v>226.13879023489966</v>
      </c>
      <c r="T161">
        <f t="shared" si="80"/>
        <v>34.077156317497831</v>
      </c>
      <c r="U161">
        <f t="shared" si="81"/>
        <v>33.486587499999999</v>
      </c>
      <c r="V161">
        <f t="shared" si="82"/>
        <v>5.1918877250705702</v>
      </c>
      <c r="W161">
        <f t="shared" si="83"/>
        <v>70.257040980268386</v>
      </c>
      <c r="X161">
        <f t="shared" si="84"/>
        <v>3.6244211283804941</v>
      </c>
      <c r="Y161">
        <f t="shared" si="85"/>
        <v>5.1588012785770596</v>
      </c>
      <c r="Z161">
        <f t="shared" si="86"/>
        <v>1.567466596690076</v>
      </c>
      <c r="AA161">
        <f t="shared" si="87"/>
        <v>-77.316988010026833</v>
      </c>
      <c r="AB161">
        <f t="shared" si="88"/>
        <v>-22.6894624128572</v>
      </c>
      <c r="AC161">
        <f t="shared" si="89"/>
        <v>-1.4151967397256973</v>
      </c>
      <c r="AD161">
        <f t="shared" si="90"/>
        <v>124.71714307228991</v>
      </c>
      <c r="AE161">
        <f t="shared" si="91"/>
        <v>44.838918865129585</v>
      </c>
      <c r="AF161">
        <f t="shared" si="92"/>
        <v>1.7470234666638129</v>
      </c>
      <c r="AG161">
        <f t="shared" si="93"/>
        <v>21.546714103856512</v>
      </c>
      <c r="AH161">
        <v>995.54617683892684</v>
      </c>
      <c r="AI161">
        <v>979.58626060606059</v>
      </c>
      <c r="AJ161">
        <v>1.712798405818992</v>
      </c>
      <c r="AK161">
        <v>63.959090836484933</v>
      </c>
      <c r="AL161">
        <f t="shared" si="94"/>
        <v>1.7532196827670483</v>
      </c>
      <c r="AM161">
        <v>35.128248042987437</v>
      </c>
      <c r="AN161">
        <v>35.830661818181817</v>
      </c>
      <c r="AO161">
        <v>-3.8371997536644537E-5</v>
      </c>
      <c r="AP161">
        <v>94.062117317295773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47401.897721420741</v>
      </c>
      <c r="AV161">
        <f t="shared" si="98"/>
        <v>1200.12375</v>
      </c>
      <c r="AW161">
        <f t="shared" si="99"/>
        <v>1026.0309135932123</v>
      </c>
      <c r="AX161">
        <f t="shared" si="100"/>
        <v>0.85493759588810092</v>
      </c>
      <c r="AY161">
        <f t="shared" si="101"/>
        <v>0.18842956006403477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1670959547.1875</v>
      </c>
      <c r="BF161">
        <v>941.49662499999999</v>
      </c>
      <c r="BG161">
        <v>960.80600000000004</v>
      </c>
      <c r="BH161">
        <v>35.829812500000003</v>
      </c>
      <c r="BI161">
        <v>35.130099999999999</v>
      </c>
      <c r="BJ161">
        <v>946.68125000000009</v>
      </c>
      <c r="BK161">
        <v>35.677399999999999</v>
      </c>
      <c r="BL161">
        <v>649.974875</v>
      </c>
      <c r="BM161">
        <v>101.05674999999999</v>
      </c>
      <c r="BN161">
        <v>9.9825362500000001E-2</v>
      </c>
      <c r="BO161">
        <v>33.372450000000001</v>
      </c>
      <c r="BP161">
        <v>33.486587499999999</v>
      </c>
      <c r="BQ161">
        <v>999.9</v>
      </c>
      <c r="BR161">
        <v>0</v>
      </c>
      <c r="BS161">
        <v>0</v>
      </c>
      <c r="BT161">
        <v>9032.9700000000012</v>
      </c>
      <c r="BU161">
        <v>0</v>
      </c>
      <c r="BV161">
        <v>1027.8525</v>
      </c>
      <c r="BW161">
        <v>-19.309449999999998</v>
      </c>
      <c r="BX161">
        <v>976.4838749999999</v>
      </c>
      <c r="BY161">
        <v>995.78812500000004</v>
      </c>
      <c r="BZ161">
        <v>0.69971549999999993</v>
      </c>
      <c r="CA161">
        <v>960.80600000000004</v>
      </c>
      <c r="CB161">
        <v>35.130099999999999</v>
      </c>
      <c r="CC161">
        <v>3.6208475</v>
      </c>
      <c r="CD161">
        <v>3.5501337500000001</v>
      </c>
      <c r="CE161">
        <v>27.197312499999999</v>
      </c>
      <c r="CF161">
        <v>26.861437500000001</v>
      </c>
      <c r="CG161">
        <v>1200.12375</v>
      </c>
      <c r="CH161">
        <v>0.49999837499999999</v>
      </c>
      <c r="CI161">
        <v>0.50000162500000001</v>
      </c>
      <c r="CJ161">
        <v>0</v>
      </c>
      <c r="CK161">
        <v>750.87087500000007</v>
      </c>
      <c r="CL161">
        <v>4.9990899999999998</v>
      </c>
      <c r="CM161">
        <v>8177.6387500000001</v>
      </c>
      <c r="CN161">
        <v>9558.8237499999996</v>
      </c>
      <c r="CO161">
        <v>44.015500000000003</v>
      </c>
      <c r="CP161">
        <v>46.780999999999999</v>
      </c>
      <c r="CQ161">
        <v>44.984250000000003</v>
      </c>
      <c r="CR161">
        <v>45.5</v>
      </c>
      <c r="CS161">
        <v>45.375</v>
      </c>
      <c r="CT161">
        <v>597.55874999999992</v>
      </c>
      <c r="CU161">
        <v>597.56500000000005</v>
      </c>
      <c r="CV161">
        <v>0</v>
      </c>
      <c r="CW161">
        <v>1670959582</v>
      </c>
      <c r="CX161">
        <v>0</v>
      </c>
      <c r="CY161">
        <v>1670954496.5999999</v>
      </c>
      <c r="CZ161" t="s">
        <v>356</v>
      </c>
      <c r="DA161">
        <v>1670954495.5999999</v>
      </c>
      <c r="DB161">
        <v>1670954496.5999999</v>
      </c>
      <c r="DC161">
        <v>16</v>
      </c>
      <c r="DD161">
        <v>-7.6999999999999999E-2</v>
      </c>
      <c r="DE161">
        <v>-1.0999999999999999E-2</v>
      </c>
      <c r="DF161">
        <v>-4.38</v>
      </c>
      <c r="DG161">
        <v>0.152</v>
      </c>
      <c r="DH161">
        <v>415</v>
      </c>
      <c r="DI161">
        <v>32</v>
      </c>
      <c r="DJ161">
        <v>0.4</v>
      </c>
      <c r="DK161">
        <v>0.41</v>
      </c>
      <c r="DL161">
        <v>-19.208821951219509</v>
      </c>
      <c r="DM161">
        <v>-0.46246411149825828</v>
      </c>
      <c r="DN161">
        <v>5.9299333736211553E-2</v>
      </c>
      <c r="DO161">
        <v>0</v>
      </c>
      <c r="DP161">
        <v>0.71009968292682923</v>
      </c>
      <c r="DQ161">
        <v>-0.1028397491289199</v>
      </c>
      <c r="DR161">
        <v>1.120387177511074E-2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3.2968299999999999</v>
      </c>
      <c r="EB161">
        <v>2.6255999999999999</v>
      </c>
      <c r="EC161">
        <v>0.180421</v>
      </c>
      <c r="ED161">
        <v>0.18085200000000001</v>
      </c>
      <c r="EE161">
        <v>0.14434900000000001</v>
      </c>
      <c r="EF161">
        <v>0.14089299999999999</v>
      </c>
      <c r="EG161">
        <v>24797.3</v>
      </c>
      <c r="EH161">
        <v>25214.3</v>
      </c>
      <c r="EI161">
        <v>28152.799999999999</v>
      </c>
      <c r="EJ161">
        <v>29630.400000000001</v>
      </c>
      <c r="EK161">
        <v>33151.199999999997</v>
      </c>
      <c r="EL161">
        <v>35335.800000000003</v>
      </c>
      <c r="EM161">
        <v>39736.6</v>
      </c>
      <c r="EN161">
        <v>42340.9</v>
      </c>
      <c r="EO161">
        <v>2.22695</v>
      </c>
      <c r="EP161">
        <v>2.1923699999999999</v>
      </c>
      <c r="EQ161">
        <v>0.113547</v>
      </c>
      <c r="ER161">
        <v>0</v>
      </c>
      <c r="ES161">
        <v>31.649699999999999</v>
      </c>
      <c r="ET161">
        <v>999.9</v>
      </c>
      <c r="EU161">
        <v>72.7</v>
      </c>
      <c r="EV161">
        <v>34.299999999999997</v>
      </c>
      <c r="EW161">
        <v>39.085000000000001</v>
      </c>
      <c r="EX161">
        <v>57.6145</v>
      </c>
      <c r="EY161">
        <v>-2.8806099999999999</v>
      </c>
      <c r="EZ161">
        <v>2</v>
      </c>
      <c r="FA161">
        <v>0.448994</v>
      </c>
      <c r="FB161">
        <v>0.39327600000000001</v>
      </c>
      <c r="FC161">
        <v>20.270499999999998</v>
      </c>
      <c r="FD161">
        <v>5.2174399999999999</v>
      </c>
      <c r="FE161">
        <v>12.0046</v>
      </c>
      <c r="FF161">
        <v>4.9863499999999998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1.86226</v>
      </c>
      <c r="FN161">
        <v>1.8642799999999999</v>
      </c>
      <c r="FO161">
        <v>1.8603499999999999</v>
      </c>
      <c r="FP161">
        <v>1.86107</v>
      </c>
      <c r="FQ161">
        <v>1.8602000000000001</v>
      </c>
      <c r="FR161">
        <v>1.86188</v>
      </c>
      <c r="FS161">
        <v>1.8584499999999999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-5.19</v>
      </c>
      <c r="GH161">
        <v>0.1525</v>
      </c>
      <c r="GI161">
        <v>-3.43048097447471</v>
      </c>
      <c r="GJ161">
        <v>-2.7043828418459848E-3</v>
      </c>
      <c r="GK161">
        <v>1.1637646390227569E-6</v>
      </c>
      <c r="GL161">
        <v>-2.7935288173591201E-10</v>
      </c>
      <c r="GM161">
        <v>0.15243500000000409</v>
      </c>
      <c r="GN161">
        <v>0</v>
      </c>
      <c r="GO161">
        <v>0</v>
      </c>
      <c r="GP161">
        <v>0</v>
      </c>
      <c r="GQ161">
        <v>5</v>
      </c>
      <c r="GR161">
        <v>2087</v>
      </c>
      <c r="GS161">
        <v>4</v>
      </c>
      <c r="GT161">
        <v>31</v>
      </c>
      <c r="GU161">
        <v>84.2</v>
      </c>
      <c r="GV161">
        <v>84.2</v>
      </c>
      <c r="GW161">
        <v>2.7014200000000002</v>
      </c>
      <c r="GX161">
        <v>2.52563</v>
      </c>
      <c r="GY161">
        <v>2.04834</v>
      </c>
      <c r="GZ161">
        <v>2.6184099999999999</v>
      </c>
      <c r="HA161">
        <v>2.1972700000000001</v>
      </c>
      <c r="HB161">
        <v>2.3315399999999999</v>
      </c>
      <c r="HC161">
        <v>39.8932</v>
      </c>
      <c r="HD161">
        <v>13.8781</v>
      </c>
      <c r="HE161">
        <v>18</v>
      </c>
      <c r="HF161">
        <v>705.721</v>
      </c>
      <c r="HG161">
        <v>753.83600000000001</v>
      </c>
      <c r="HH161">
        <v>30.998799999999999</v>
      </c>
      <c r="HI161">
        <v>33.100900000000003</v>
      </c>
      <c r="HJ161">
        <v>30.0002</v>
      </c>
      <c r="HK161">
        <v>32.971299999999999</v>
      </c>
      <c r="HL161">
        <v>32.9619</v>
      </c>
      <c r="HM161">
        <v>54.026600000000002</v>
      </c>
      <c r="HN161">
        <v>11.621499999999999</v>
      </c>
      <c r="HO161">
        <v>100</v>
      </c>
      <c r="HP161">
        <v>31</v>
      </c>
      <c r="HQ161">
        <v>976.75800000000004</v>
      </c>
      <c r="HR161">
        <v>35.0886</v>
      </c>
      <c r="HS161">
        <v>99.199399999999997</v>
      </c>
      <c r="HT161">
        <v>98.195599999999999</v>
      </c>
    </row>
    <row r="162" spans="1:228" x14ac:dyDescent="0.2">
      <c r="A162">
        <v>147</v>
      </c>
      <c r="B162">
        <v>1670959553.5</v>
      </c>
      <c r="C162">
        <v>582.90000009536743</v>
      </c>
      <c r="D162" t="s">
        <v>653</v>
      </c>
      <c r="E162" t="s">
        <v>654</v>
      </c>
      <c r="F162">
        <v>4</v>
      </c>
      <c r="G162">
        <v>1670959551.5</v>
      </c>
      <c r="H162">
        <f t="shared" si="68"/>
        <v>1.7478289348997545E-3</v>
      </c>
      <c r="I162">
        <f t="shared" si="69"/>
        <v>1.7478289348997544</v>
      </c>
      <c r="J162">
        <f t="shared" si="70"/>
        <v>21.508273862445972</v>
      </c>
      <c r="K162">
        <f t="shared" si="71"/>
        <v>948.65200000000004</v>
      </c>
      <c r="L162">
        <f t="shared" si="72"/>
        <v>610.4978535939606</v>
      </c>
      <c r="M162">
        <f t="shared" si="73"/>
        <v>61.75634688174658</v>
      </c>
      <c r="N162">
        <f t="shared" si="74"/>
        <v>95.963125238155996</v>
      </c>
      <c r="O162">
        <f t="shared" si="75"/>
        <v>0.10974836606528099</v>
      </c>
      <c r="P162">
        <f t="shared" si="76"/>
        <v>3.6801948443948174</v>
      </c>
      <c r="Q162">
        <f t="shared" si="77"/>
        <v>0.10796205359980254</v>
      </c>
      <c r="R162">
        <f t="shared" si="78"/>
        <v>6.7634354685575465E-2</v>
      </c>
      <c r="S162">
        <f t="shared" si="79"/>
        <v>226.11164837832737</v>
      </c>
      <c r="T162">
        <f t="shared" si="80"/>
        <v>34.07727543904744</v>
      </c>
      <c r="U162">
        <f t="shared" si="81"/>
        <v>33.483457142857148</v>
      </c>
      <c r="V162">
        <f t="shared" si="82"/>
        <v>5.190977833974376</v>
      </c>
      <c r="W162">
        <f t="shared" si="83"/>
        <v>70.270420244352422</v>
      </c>
      <c r="X162">
        <f t="shared" si="84"/>
        <v>3.6246717178010428</v>
      </c>
      <c r="Y162">
        <f t="shared" si="85"/>
        <v>5.1581756665136131</v>
      </c>
      <c r="Z162">
        <f t="shared" si="86"/>
        <v>1.5663061161733332</v>
      </c>
      <c r="AA162">
        <f t="shared" si="87"/>
        <v>-77.079256029079176</v>
      </c>
      <c r="AB162">
        <f t="shared" si="88"/>
        <v>-22.453965654015711</v>
      </c>
      <c r="AC162">
        <f t="shared" si="89"/>
        <v>-1.4031820015668854</v>
      </c>
      <c r="AD162">
        <f t="shared" si="90"/>
        <v>125.1752446936656</v>
      </c>
      <c r="AE162">
        <f t="shared" si="91"/>
        <v>44.984465123663803</v>
      </c>
      <c r="AF162">
        <f t="shared" si="92"/>
        <v>1.7504106764490313</v>
      </c>
      <c r="AG162">
        <f t="shared" si="93"/>
        <v>21.508273862445972</v>
      </c>
      <c r="AH162">
        <v>1002.526610781314</v>
      </c>
      <c r="AI162">
        <v>986.50901818181774</v>
      </c>
      <c r="AJ162">
        <v>1.7320249734456641</v>
      </c>
      <c r="AK162">
        <v>63.959090836484933</v>
      </c>
      <c r="AL162">
        <f t="shared" si="94"/>
        <v>1.7478289348997544</v>
      </c>
      <c r="AM162">
        <v>35.133536195882741</v>
      </c>
      <c r="AN162">
        <v>35.833424242424243</v>
      </c>
      <c r="AO162">
        <v>1.8390047158256089E-5</v>
      </c>
      <c r="AP162">
        <v>94.062117317295773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47275.071634298576</v>
      </c>
      <c r="AV162">
        <f t="shared" si="98"/>
        <v>1199.975714285714</v>
      </c>
      <c r="AW162">
        <f t="shared" si="99"/>
        <v>1025.9047421649361</v>
      </c>
      <c r="AX162">
        <f t="shared" si="100"/>
        <v>0.85493792078584385</v>
      </c>
      <c r="AY162">
        <f t="shared" si="101"/>
        <v>0.18843018711667878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1670959551.5</v>
      </c>
      <c r="BF162">
        <v>948.65200000000004</v>
      </c>
      <c r="BG162">
        <v>968.02728571428577</v>
      </c>
      <c r="BH162">
        <v>35.832014285714287</v>
      </c>
      <c r="BI162">
        <v>35.130985714285721</v>
      </c>
      <c r="BJ162">
        <v>953.84557142857136</v>
      </c>
      <c r="BK162">
        <v>35.679557142857142</v>
      </c>
      <c r="BL162">
        <v>650.01100000000008</v>
      </c>
      <c r="BM162">
        <v>101.0572857142857</v>
      </c>
      <c r="BN162">
        <v>0.10006728571428571</v>
      </c>
      <c r="BO162">
        <v>33.370285714285707</v>
      </c>
      <c r="BP162">
        <v>33.483457142857148</v>
      </c>
      <c r="BQ162">
        <v>999.89999999999986</v>
      </c>
      <c r="BR162">
        <v>0</v>
      </c>
      <c r="BS162">
        <v>0</v>
      </c>
      <c r="BT162">
        <v>9008.3028571428567</v>
      </c>
      <c r="BU162">
        <v>0</v>
      </c>
      <c r="BV162">
        <v>995.53328571428563</v>
      </c>
      <c r="BW162">
        <v>-19.3752</v>
      </c>
      <c r="BX162">
        <v>983.90728571428576</v>
      </c>
      <c r="BY162">
        <v>1003.272857142857</v>
      </c>
      <c r="BZ162">
        <v>0.70100871428571421</v>
      </c>
      <c r="CA162">
        <v>968.02728571428577</v>
      </c>
      <c r="CB162">
        <v>35.130985714285721</v>
      </c>
      <c r="CC162">
        <v>3.6210800000000001</v>
      </c>
      <c r="CD162">
        <v>3.5502371428571431</v>
      </c>
      <c r="CE162">
        <v>27.198414285714289</v>
      </c>
      <c r="CF162">
        <v>26.86194285714285</v>
      </c>
      <c r="CG162">
        <v>1199.975714285714</v>
      </c>
      <c r="CH162">
        <v>0.49998714285714291</v>
      </c>
      <c r="CI162">
        <v>0.50001285714285715</v>
      </c>
      <c r="CJ162">
        <v>0</v>
      </c>
      <c r="CK162">
        <v>751.97714285714289</v>
      </c>
      <c r="CL162">
        <v>4.9990899999999998</v>
      </c>
      <c r="CM162">
        <v>8187.0428571428574</v>
      </c>
      <c r="CN162">
        <v>9557.6114285714284</v>
      </c>
      <c r="CO162">
        <v>44</v>
      </c>
      <c r="CP162">
        <v>46.767714285714291</v>
      </c>
      <c r="CQ162">
        <v>44.982000000000014</v>
      </c>
      <c r="CR162">
        <v>45.5</v>
      </c>
      <c r="CS162">
        <v>45.375</v>
      </c>
      <c r="CT162">
        <v>597.47142857142865</v>
      </c>
      <c r="CU162">
        <v>597.50428571428586</v>
      </c>
      <c r="CV162">
        <v>0</v>
      </c>
      <c r="CW162">
        <v>1670959585.5999999</v>
      </c>
      <c r="CX162">
        <v>0</v>
      </c>
      <c r="CY162">
        <v>1670954496.5999999</v>
      </c>
      <c r="CZ162" t="s">
        <v>356</v>
      </c>
      <c r="DA162">
        <v>1670954495.5999999</v>
      </c>
      <c r="DB162">
        <v>1670954496.5999999</v>
      </c>
      <c r="DC162">
        <v>16</v>
      </c>
      <c r="DD162">
        <v>-7.6999999999999999E-2</v>
      </c>
      <c r="DE162">
        <v>-1.0999999999999999E-2</v>
      </c>
      <c r="DF162">
        <v>-4.38</v>
      </c>
      <c r="DG162">
        <v>0.152</v>
      </c>
      <c r="DH162">
        <v>415</v>
      </c>
      <c r="DI162">
        <v>32</v>
      </c>
      <c r="DJ162">
        <v>0.4</v>
      </c>
      <c r="DK162">
        <v>0.41</v>
      </c>
      <c r="DL162">
        <v>-19.253309756097561</v>
      </c>
      <c r="DM162">
        <v>-0.71098118466899374</v>
      </c>
      <c r="DN162">
        <v>8.3478847342300058E-2</v>
      </c>
      <c r="DO162">
        <v>0</v>
      </c>
      <c r="DP162">
        <v>0.70431690243902445</v>
      </c>
      <c r="DQ162">
        <v>-5.2104773519162449E-2</v>
      </c>
      <c r="DR162">
        <v>6.5015541436770881E-3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365</v>
      </c>
      <c r="EA162">
        <v>3.2967499999999998</v>
      </c>
      <c r="EB162">
        <v>2.6254</v>
      </c>
      <c r="EC162">
        <v>0.18123700000000001</v>
      </c>
      <c r="ED162">
        <v>0.18165300000000001</v>
      </c>
      <c r="EE162">
        <v>0.14435999999999999</v>
      </c>
      <c r="EF162">
        <v>0.14086299999999999</v>
      </c>
      <c r="EG162">
        <v>24772.2</v>
      </c>
      <c r="EH162">
        <v>25189.3</v>
      </c>
      <c r="EI162">
        <v>28152.400000000001</v>
      </c>
      <c r="EJ162">
        <v>29630.1</v>
      </c>
      <c r="EK162">
        <v>33150.400000000001</v>
      </c>
      <c r="EL162">
        <v>35336.800000000003</v>
      </c>
      <c r="EM162">
        <v>39736.1</v>
      </c>
      <c r="EN162">
        <v>42340.5</v>
      </c>
      <c r="EO162">
        <v>2.2270300000000001</v>
      </c>
      <c r="EP162">
        <v>2.1925300000000001</v>
      </c>
      <c r="EQ162">
        <v>0.113174</v>
      </c>
      <c r="ER162">
        <v>0</v>
      </c>
      <c r="ES162">
        <v>31.6358</v>
      </c>
      <c r="ET162">
        <v>999.9</v>
      </c>
      <c r="EU162">
        <v>72.7</v>
      </c>
      <c r="EV162">
        <v>34.299999999999997</v>
      </c>
      <c r="EW162">
        <v>39.088200000000001</v>
      </c>
      <c r="EX162">
        <v>57.8245</v>
      </c>
      <c r="EY162">
        <v>-2.9727600000000001</v>
      </c>
      <c r="EZ162">
        <v>2</v>
      </c>
      <c r="FA162">
        <v>0.44917200000000002</v>
      </c>
      <c r="FB162">
        <v>0.38835500000000001</v>
      </c>
      <c r="FC162">
        <v>20.270399999999999</v>
      </c>
      <c r="FD162">
        <v>5.21624</v>
      </c>
      <c r="FE162">
        <v>12.0053</v>
      </c>
      <c r="FF162">
        <v>4.9861000000000004</v>
      </c>
      <c r="FG162">
        <v>3.2843499999999999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1.8622799999999999</v>
      </c>
      <c r="FN162">
        <v>1.8642799999999999</v>
      </c>
      <c r="FO162">
        <v>1.8603499999999999</v>
      </c>
      <c r="FP162">
        <v>1.86103</v>
      </c>
      <c r="FQ162">
        <v>1.8602000000000001</v>
      </c>
      <c r="FR162">
        <v>1.86188</v>
      </c>
      <c r="FS162">
        <v>1.85843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-5.1970000000000001</v>
      </c>
      <c r="GH162">
        <v>0.15240000000000001</v>
      </c>
      <c r="GI162">
        <v>-3.43048097447471</v>
      </c>
      <c r="GJ162">
        <v>-2.7043828418459848E-3</v>
      </c>
      <c r="GK162">
        <v>1.1637646390227569E-6</v>
      </c>
      <c r="GL162">
        <v>-2.7935288173591201E-10</v>
      </c>
      <c r="GM162">
        <v>0.15243500000000409</v>
      </c>
      <c r="GN162">
        <v>0</v>
      </c>
      <c r="GO162">
        <v>0</v>
      </c>
      <c r="GP162">
        <v>0</v>
      </c>
      <c r="GQ162">
        <v>5</v>
      </c>
      <c r="GR162">
        <v>2087</v>
      </c>
      <c r="GS162">
        <v>4</v>
      </c>
      <c r="GT162">
        <v>31</v>
      </c>
      <c r="GU162">
        <v>84.3</v>
      </c>
      <c r="GV162">
        <v>84.3</v>
      </c>
      <c r="GW162">
        <v>2.7160600000000001</v>
      </c>
      <c r="GX162">
        <v>2.5305200000000001</v>
      </c>
      <c r="GY162">
        <v>2.04834</v>
      </c>
      <c r="GZ162">
        <v>2.6184099999999999</v>
      </c>
      <c r="HA162">
        <v>2.1972700000000001</v>
      </c>
      <c r="HB162">
        <v>2.36206</v>
      </c>
      <c r="HC162">
        <v>39.8932</v>
      </c>
      <c r="HD162">
        <v>13.869400000000001</v>
      </c>
      <c r="HE162">
        <v>18</v>
      </c>
      <c r="HF162">
        <v>705.78399999999999</v>
      </c>
      <c r="HG162">
        <v>753.98599999999999</v>
      </c>
      <c r="HH162">
        <v>30.998699999999999</v>
      </c>
      <c r="HI162">
        <v>33.100900000000003</v>
      </c>
      <c r="HJ162">
        <v>30.0002</v>
      </c>
      <c r="HK162">
        <v>32.971299999999999</v>
      </c>
      <c r="HL162">
        <v>32.962200000000003</v>
      </c>
      <c r="HM162">
        <v>54.327399999999997</v>
      </c>
      <c r="HN162">
        <v>11.9405</v>
      </c>
      <c r="HO162">
        <v>100</v>
      </c>
      <c r="HP162">
        <v>31</v>
      </c>
      <c r="HQ162">
        <v>983.43700000000001</v>
      </c>
      <c r="HR162">
        <v>34.968200000000003</v>
      </c>
      <c r="HS162">
        <v>99.197800000000001</v>
      </c>
      <c r="HT162">
        <v>98.194800000000001</v>
      </c>
    </row>
    <row r="163" spans="1:228" x14ac:dyDescent="0.2">
      <c r="A163">
        <v>148</v>
      </c>
      <c r="B163">
        <v>1670959557.5</v>
      </c>
      <c r="C163">
        <v>586.90000009536743</v>
      </c>
      <c r="D163" t="s">
        <v>655</v>
      </c>
      <c r="E163" t="s">
        <v>656</v>
      </c>
      <c r="F163">
        <v>4</v>
      </c>
      <c r="G163">
        <v>1670959555.1875</v>
      </c>
      <c r="H163">
        <f t="shared" si="68"/>
        <v>1.7751410096641307E-3</v>
      </c>
      <c r="I163">
        <f t="shared" si="69"/>
        <v>1.7751410096641307</v>
      </c>
      <c r="J163">
        <f t="shared" si="70"/>
        <v>21.786975855000367</v>
      </c>
      <c r="K163">
        <f t="shared" si="71"/>
        <v>954.76112499999999</v>
      </c>
      <c r="L163">
        <f t="shared" si="72"/>
        <v>618.38214577398526</v>
      </c>
      <c r="M163">
        <f t="shared" si="73"/>
        <v>62.553637423566848</v>
      </c>
      <c r="N163">
        <f t="shared" si="74"/>
        <v>96.58070118537259</v>
      </c>
      <c r="O163">
        <f t="shared" si="75"/>
        <v>0.11186613081271657</v>
      </c>
      <c r="P163">
        <f t="shared" si="76"/>
        <v>3.6769408494809799</v>
      </c>
      <c r="Q163">
        <f t="shared" si="77"/>
        <v>0.11000922959101654</v>
      </c>
      <c r="R163">
        <f t="shared" si="78"/>
        <v>6.8920036190601108E-2</v>
      </c>
      <c r="S163">
        <f t="shared" si="79"/>
        <v>226.11045111073608</v>
      </c>
      <c r="T163">
        <f t="shared" si="80"/>
        <v>34.069255495630969</v>
      </c>
      <c r="U163">
        <f t="shared" si="81"/>
        <v>33.4656375</v>
      </c>
      <c r="V163">
        <f t="shared" si="82"/>
        <v>5.1858008959671213</v>
      </c>
      <c r="W163">
        <f t="shared" si="83"/>
        <v>70.280136272008491</v>
      </c>
      <c r="X163">
        <f t="shared" si="84"/>
        <v>3.6245867183804434</v>
      </c>
      <c r="Y163">
        <f t="shared" si="85"/>
        <v>5.1573416197601496</v>
      </c>
      <c r="Z163">
        <f t="shared" si="86"/>
        <v>1.5612141775866779</v>
      </c>
      <c r="AA163">
        <f t="shared" si="87"/>
        <v>-78.283718526188167</v>
      </c>
      <c r="AB163">
        <f t="shared" si="88"/>
        <v>-19.473740955897508</v>
      </c>
      <c r="AC163">
        <f t="shared" si="89"/>
        <v>-1.2178967923278643</v>
      </c>
      <c r="AD163">
        <f t="shared" si="90"/>
        <v>127.13509483632251</v>
      </c>
      <c r="AE163">
        <f t="shared" si="91"/>
        <v>45.125736508883548</v>
      </c>
      <c r="AF163">
        <f t="shared" si="92"/>
        <v>1.8021770930295222</v>
      </c>
      <c r="AG163">
        <f t="shared" si="93"/>
        <v>21.786975855000367</v>
      </c>
      <c r="AH163">
        <v>1009.437708823617</v>
      </c>
      <c r="AI163">
        <v>993.35603636363601</v>
      </c>
      <c r="AJ163">
        <v>1.7180226640488889</v>
      </c>
      <c r="AK163">
        <v>63.959090836484933</v>
      </c>
      <c r="AL163">
        <f t="shared" si="94"/>
        <v>1.7751410096641307</v>
      </c>
      <c r="AM163">
        <v>35.11756269644318</v>
      </c>
      <c r="AN163">
        <v>35.82867333333332</v>
      </c>
      <c r="AO163">
        <v>-3.8905446583958047E-5</v>
      </c>
      <c r="AP163">
        <v>94.062117317295773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47217.421335644154</v>
      </c>
      <c r="AV163">
        <f t="shared" si="98"/>
        <v>1199.9675</v>
      </c>
      <c r="AW163">
        <f t="shared" si="99"/>
        <v>1025.8979010936455</v>
      </c>
      <c r="AX163">
        <f t="shared" si="100"/>
        <v>0.8549380721508254</v>
      </c>
      <c r="AY163">
        <f t="shared" si="101"/>
        <v>0.18843047925109313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1670959555.1875</v>
      </c>
      <c r="BF163">
        <v>954.76112499999999</v>
      </c>
      <c r="BG163">
        <v>974.21875</v>
      </c>
      <c r="BH163">
        <v>35.831325</v>
      </c>
      <c r="BI163">
        <v>35.109612499999997</v>
      </c>
      <c r="BJ163">
        <v>959.96250000000009</v>
      </c>
      <c r="BK163">
        <v>35.678899999999999</v>
      </c>
      <c r="BL163">
        <v>650.05487500000004</v>
      </c>
      <c r="BM163">
        <v>101.05674999999999</v>
      </c>
      <c r="BN163">
        <v>0.10017674999999999</v>
      </c>
      <c r="BO163">
        <v>33.367400000000004</v>
      </c>
      <c r="BP163">
        <v>33.4656375</v>
      </c>
      <c r="BQ163">
        <v>999.9</v>
      </c>
      <c r="BR163">
        <v>0</v>
      </c>
      <c r="BS163">
        <v>0</v>
      </c>
      <c r="BT163">
        <v>8997.11</v>
      </c>
      <c r="BU163">
        <v>0</v>
      </c>
      <c r="BV163">
        <v>964.08574999999996</v>
      </c>
      <c r="BW163">
        <v>-19.4574</v>
      </c>
      <c r="BX163">
        <v>990.24287499999991</v>
      </c>
      <c r="BY163">
        <v>1009.66875</v>
      </c>
      <c r="BZ163">
        <v>0.72170462499999999</v>
      </c>
      <c r="CA163">
        <v>974.21875</v>
      </c>
      <c r="CB163">
        <v>35.109612499999997</v>
      </c>
      <c r="CC163">
        <v>3.621</v>
      </c>
      <c r="CD163">
        <v>3.5480675000000002</v>
      </c>
      <c r="CE163">
        <v>27.198037500000002</v>
      </c>
      <c r="CF163">
        <v>26.851524999999999</v>
      </c>
      <c r="CG163">
        <v>1199.9675</v>
      </c>
      <c r="CH163">
        <v>0.49998274999999998</v>
      </c>
      <c r="CI163">
        <v>0.50001724999999997</v>
      </c>
      <c r="CJ163">
        <v>0</v>
      </c>
      <c r="CK163">
        <v>752.760625</v>
      </c>
      <c r="CL163">
        <v>4.9990899999999998</v>
      </c>
      <c r="CM163">
        <v>8195.2162499999995</v>
      </c>
      <c r="CN163">
        <v>9557.5275000000001</v>
      </c>
      <c r="CO163">
        <v>44.030999999999999</v>
      </c>
      <c r="CP163">
        <v>46.773249999999997</v>
      </c>
      <c r="CQ163">
        <v>44.984250000000003</v>
      </c>
      <c r="CR163">
        <v>45.5</v>
      </c>
      <c r="CS163">
        <v>45.375</v>
      </c>
      <c r="CT163">
        <v>597.46124999999995</v>
      </c>
      <c r="CU163">
        <v>597.50625000000002</v>
      </c>
      <c r="CV163">
        <v>0</v>
      </c>
      <c r="CW163">
        <v>1670959589.8</v>
      </c>
      <c r="CX163">
        <v>0</v>
      </c>
      <c r="CY163">
        <v>1670954496.5999999</v>
      </c>
      <c r="CZ163" t="s">
        <v>356</v>
      </c>
      <c r="DA163">
        <v>1670954495.5999999</v>
      </c>
      <c r="DB163">
        <v>1670954496.5999999</v>
      </c>
      <c r="DC163">
        <v>16</v>
      </c>
      <c r="DD163">
        <v>-7.6999999999999999E-2</v>
      </c>
      <c r="DE163">
        <v>-1.0999999999999999E-2</v>
      </c>
      <c r="DF163">
        <v>-4.38</v>
      </c>
      <c r="DG163">
        <v>0.152</v>
      </c>
      <c r="DH163">
        <v>415</v>
      </c>
      <c r="DI163">
        <v>32</v>
      </c>
      <c r="DJ163">
        <v>0.4</v>
      </c>
      <c r="DK163">
        <v>0.41</v>
      </c>
      <c r="DL163">
        <v>-19.306343902439021</v>
      </c>
      <c r="DM163">
        <v>-0.900140069686438</v>
      </c>
      <c r="DN163">
        <v>0.10142634729809789</v>
      </c>
      <c r="DO163">
        <v>0</v>
      </c>
      <c r="DP163">
        <v>0.70500114634146338</v>
      </c>
      <c r="DQ163">
        <v>4.3255714285715063E-2</v>
      </c>
      <c r="DR163">
        <v>8.1308463260957153E-3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365</v>
      </c>
      <c r="EA163">
        <v>3.2967200000000001</v>
      </c>
      <c r="EB163">
        <v>2.6251600000000002</v>
      </c>
      <c r="EC163">
        <v>0.18204899999999999</v>
      </c>
      <c r="ED163">
        <v>0.18246599999999999</v>
      </c>
      <c r="EE163">
        <v>0.144341</v>
      </c>
      <c r="EF163">
        <v>0.140795</v>
      </c>
      <c r="EG163">
        <v>24747.5</v>
      </c>
      <c r="EH163">
        <v>25164.3</v>
      </c>
      <c r="EI163">
        <v>28152.400000000001</v>
      </c>
      <c r="EJ163">
        <v>29630.2</v>
      </c>
      <c r="EK163">
        <v>33151.199999999997</v>
      </c>
      <c r="EL163">
        <v>35339.9</v>
      </c>
      <c r="EM163">
        <v>39736</v>
      </c>
      <c r="EN163">
        <v>42340.800000000003</v>
      </c>
      <c r="EO163">
        <v>2.2270799999999999</v>
      </c>
      <c r="EP163">
        <v>2.1922999999999999</v>
      </c>
      <c r="EQ163">
        <v>0.11364</v>
      </c>
      <c r="ER163">
        <v>0</v>
      </c>
      <c r="ES163">
        <v>31.622599999999998</v>
      </c>
      <c r="ET163">
        <v>999.9</v>
      </c>
      <c r="EU163">
        <v>72.7</v>
      </c>
      <c r="EV163">
        <v>34.299999999999997</v>
      </c>
      <c r="EW163">
        <v>39.085599999999999</v>
      </c>
      <c r="EX163">
        <v>57.764499999999998</v>
      </c>
      <c r="EY163">
        <v>-2.8285300000000002</v>
      </c>
      <c r="EZ163">
        <v>2</v>
      </c>
      <c r="FA163">
        <v>0.44918400000000003</v>
      </c>
      <c r="FB163">
        <v>0.38398100000000002</v>
      </c>
      <c r="FC163">
        <v>20.270700000000001</v>
      </c>
      <c r="FD163">
        <v>5.2171399999999997</v>
      </c>
      <c r="FE163">
        <v>12.005800000000001</v>
      </c>
      <c r="FF163">
        <v>4.9863</v>
      </c>
      <c r="FG163">
        <v>3.2845499999999999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1.86225</v>
      </c>
      <c r="FN163">
        <v>1.86426</v>
      </c>
      <c r="FO163">
        <v>1.8603499999999999</v>
      </c>
      <c r="FP163">
        <v>1.8610199999999999</v>
      </c>
      <c r="FQ163">
        <v>1.8602000000000001</v>
      </c>
      <c r="FR163">
        <v>1.86188</v>
      </c>
      <c r="FS163">
        <v>1.85843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-5.2069999999999999</v>
      </c>
      <c r="GH163">
        <v>0.15240000000000001</v>
      </c>
      <c r="GI163">
        <v>-3.43048097447471</v>
      </c>
      <c r="GJ163">
        <v>-2.7043828418459848E-3</v>
      </c>
      <c r="GK163">
        <v>1.1637646390227569E-6</v>
      </c>
      <c r="GL163">
        <v>-2.7935288173591201E-10</v>
      </c>
      <c r="GM163">
        <v>0.15243500000000409</v>
      </c>
      <c r="GN163">
        <v>0</v>
      </c>
      <c r="GO163">
        <v>0</v>
      </c>
      <c r="GP163">
        <v>0</v>
      </c>
      <c r="GQ163">
        <v>5</v>
      </c>
      <c r="GR163">
        <v>2087</v>
      </c>
      <c r="GS163">
        <v>4</v>
      </c>
      <c r="GT163">
        <v>31</v>
      </c>
      <c r="GU163">
        <v>84.4</v>
      </c>
      <c r="GV163">
        <v>84.3</v>
      </c>
      <c r="GW163">
        <v>2.7307100000000002</v>
      </c>
      <c r="GX163">
        <v>2.5415000000000001</v>
      </c>
      <c r="GY163">
        <v>2.04834</v>
      </c>
      <c r="GZ163">
        <v>2.6184099999999999</v>
      </c>
      <c r="HA163">
        <v>2.1972700000000001</v>
      </c>
      <c r="HB163">
        <v>2.2912599999999999</v>
      </c>
      <c r="HC163">
        <v>39.8932</v>
      </c>
      <c r="HD163">
        <v>13.8431</v>
      </c>
      <c r="HE163">
        <v>18</v>
      </c>
      <c r="HF163">
        <v>705.82500000000005</v>
      </c>
      <c r="HG163">
        <v>753.79200000000003</v>
      </c>
      <c r="HH163">
        <v>30.998799999999999</v>
      </c>
      <c r="HI163">
        <v>33.100900000000003</v>
      </c>
      <c r="HJ163">
        <v>30.0002</v>
      </c>
      <c r="HK163">
        <v>32.971299999999999</v>
      </c>
      <c r="HL163">
        <v>32.964100000000002</v>
      </c>
      <c r="HM163">
        <v>54.625599999999999</v>
      </c>
      <c r="HN163">
        <v>12.2217</v>
      </c>
      <c r="HO163">
        <v>100</v>
      </c>
      <c r="HP163">
        <v>31</v>
      </c>
      <c r="HQ163">
        <v>990.11500000000001</v>
      </c>
      <c r="HR163">
        <v>34.94</v>
      </c>
      <c r="HS163">
        <v>99.197800000000001</v>
      </c>
      <c r="HT163">
        <v>98.195300000000003</v>
      </c>
    </row>
    <row r="164" spans="1:228" x14ac:dyDescent="0.2">
      <c r="A164">
        <v>149</v>
      </c>
      <c r="B164">
        <v>1670959561.5</v>
      </c>
      <c r="C164">
        <v>590.90000009536743</v>
      </c>
      <c r="D164" t="s">
        <v>657</v>
      </c>
      <c r="E164" t="s">
        <v>658</v>
      </c>
      <c r="F164">
        <v>4</v>
      </c>
      <c r="G164">
        <v>1670959559.5</v>
      </c>
      <c r="H164">
        <f t="shared" si="68"/>
        <v>1.8135941690125303E-3</v>
      </c>
      <c r="I164">
        <f t="shared" si="69"/>
        <v>1.8135941690125303</v>
      </c>
      <c r="J164">
        <f t="shared" si="70"/>
        <v>21.241842680435202</v>
      </c>
      <c r="K164">
        <f t="shared" si="71"/>
        <v>962.02371428571428</v>
      </c>
      <c r="L164">
        <f t="shared" si="72"/>
        <v>639.99934467071864</v>
      </c>
      <c r="M164">
        <f t="shared" si="73"/>
        <v>64.740229855329829</v>
      </c>
      <c r="N164">
        <f t="shared" si="74"/>
        <v>97.315156504073229</v>
      </c>
      <c r="O164">
        <f t="shared" si="75"/>
        <v>0.11442757717248221</v>
      </c>
      <c r="P164">
        <f t="shared" si="76"/>
        <v>3.6750914551506839</v>
      </c>
      <c r="Q164">
        <f t="shared" si="77"/>
        <v>0.11248450223832028</v>
      </c>
      <c r="R164">
        <f t="shared" si="78"/>
        <v>7.0474643104625118E-2</v>
      </c>
      <c r="S164">
        <f t="shared" si="79"/>
        <v>226.10070652186883</v>
      </c>
      <c r="T164">
        <f t="shared" si="80"/>
        <v>34.058830428997069</v>
      </c>
      <c r="U164">
        <f t="shared" si="81"/>
        <v>33.458214285714277</v>
      </c>
      <c r="V164">
        <f t="shared" si="82"/>
        <v>5.1836456394709698</v>
      </c>
      <c r="W164">
        <f t="shared" si="83"/>
        <v>70.273225203656892</v>
      </c>
      <c r="X164">
        <f t="shared" si="84"/>
        <v>3.6236906770069361</v>
      </c>
      <c r="Y164">
        <f t="shared" si="85"/>
        <v>5.1565737398635374</v>
      </c>
      <c r="Z164">
        <f t="shared" si="86"/>
        <v>1.5599549624640336</v>
      </c>
      <c r="AA164">
        <f t="shared" si="87"/>
        <v>-79.979502853452587</v>
      </c>
      <c r="AB164">
        <f t="shared" si="88"/>
        <v>-18.519637203690113</v>
      </c>
      <c r="AC164">
        <f t="shared" si="89"/>
        <v>-1.1587523637130479</v>
      </c>
      <c r="AD164">
        <f t="shared" si="90"/>
        <v>126.44281410101311</v>
      </c>
      <c r="AE164">
        <f t="shared" si="91"/>
        <v>44.944373964707154</v>
      </c>
      <c r="AF164">
        <f t="shared" si="92"/>
        <v>1.880913315684813</v>
      </c>
      <c r="AG164">
        <f t="shared" si="93"/>
        <v>21.241842680435202</v>
      </c>
      <c r="AH164">
        <v>1016.345340869708</v>
      </c>
      <c r="AI164">
        <v>1000.384896969697</v>
      </c>
      <c r="AJ164">
        <v>1.746675296518414</v>
      </c>
      <c r="AK164">
        <v>63.959090836484933</v>
      </c>
      <c r="AL164">
        <f t="shared" si="94"/>
        <v>1.8135941690125303</v>
      </c>
      <c r="AM164">
        <v>35.090409592118156</v>
      </c>
      <c r="AN164">
        <v>35.817473333333332</v>
      </c>
      <c r="AO164">
        <v>-1.184408074601135E-4</v>
      </c>
      <c r="AP164">
        <v>94.062117317295773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47184.81876859098</v>
      </c>
      <c r="AV164">
        <f t="shared" si="98"/>
        <v>1199.9128571428571</v>
      </c>
      <c r="AW164">
        <f t="shared" si="99"/>
        <v>1025.8514707367194</v>
      </c>
      <c r="AX164">
        <f t="shared" si="100"/>
        <v>0.85493831041980861</v>
      </c>
      <c r="AY164">
        <f t="shared" si="101"/>
        <v>0.18843093911023084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1670959559.5</v>
      </c>
      <c r="BF164">
        <v>962.02371428571428</v>
      </c>
      <c r="BG164">
        <v>981.44528571428577</v>
      </c>
      <c r="BH164">
        <v>35.822542857142857</v>
      </c>
      <c r="BI164">
        <v>35.069200000000002</v>
      </c>
      <c r="BJ164">
        <v>967.23385714285712</v>
      </c>
      <c r="BK164">
        <v>35.67012857142857</v>
      </c>
      <c r="BL164">
        <v>649.97528571428575</v>
      </c>
      <c r="BM164">
        <v>101.0568571428571</v>
      </c>
      <c r="BN164">
        <v>9.9855585714285697E-2</v>
      </c>
      <c r="BO164">
        <v>33.364742857142851</v>
      </c>
      <c r="BP164">
        <v>33.458214285714277</v>
      </c>
      <c r="BQ164">
        <v>999.89999999999986</v>
      </c>
      <c r="BR164">
        <v>0</v>
      </c>
      <c r="BS164">
        <v>0</v>
      </c>
      <c r="BT164">
        <v>8990.7142857142862</v>
      </c>
      <c r="BU164">
        <v>0</v>
      </c>
      <c r="BV164">
        <v>931.86228571428569</v>
      </c>
      <c r="BW164">
        <v>-19.421557142857139</v>
      </c>
      <c r="BX164">
        <v>997.76628571428569</v>
      </c>
      <c r="BY164">
        <v>1017.115714285714</v>
      </c>
      <c r="BZ164">
        <v>0.75335471428571421</v>
      </c>
      <c r="CA164">
        <v>981.44528571428577</v>
      </c>
      <c r="CB164">
        <v>35.069200000000002</v>
      </c>
      <c r="CC164">
        <v>3.620117142857143</v>
      </c>
      <c r="CD164">
        <v>3.543987142857143</v>
      </c>
      <c r="CE164">
        <v>27.19388571428571</v>
      </c>
      <c r="CF164">
        <v>26.831957142857139</v>
      </c>
      <c r="CG164">
        <v>1199.9128571428571</v>
      </c>
      <c r="CH164">
        <v>0.49997342857142862</v>
      </c>
      <c r="CI164">
        <v>0.50002657142857143</v>
      </c>
      <c r="CJ164">
        <v>0</v>
      </c>
      <c r="CK164">
        <v>753.63628571428569</v>
      </c>
      <c r="CL164">
        <v>4.9990899999999998</v>
      </c>
      <c r="CM164">
        <v>8204.8599999999988</v>
      </c>
      <c r="CN164">
        <v>9557.0642857142848</v>
      </c>
      <c r="CO164">
        <v>44.008857142857153</v>
      </c>
      <c r="CP164">
        <v>46.75</v>
      </c>
      <c r="CQ164">
        <v>44.982000000000014</v>
      </c>
      <c r="CR164">
        <v>45.5</v>
      </c>
      <c r="CS164">
        <v>45.375</v>
      </c>
      <c r="CT164">
        <v>597.42428571428559</v>
      </c>
      <c r="CU164">
        <v>597.48857142857139</v>
      </c>
      <c r="CV164">
        <v>0</v>
      </c>
      <c r="CW164">
        <v>1670959594</v>
      </c>
      <c r="CX164">
        <v>0</v>
      </c>
      <c r="CY164">
        <v>1670954496.5999999</v>
      </c>
      <c r="CZ164" t="s">
        <v>356</v>
      </c>
      <c r="DA164">
        <v>1670954495.5999999</v>
      </c>
      <c r="DB164">
        <v>1670954496.5999999</v>
      </c>
      <c r="DC164">
        <v>16</v>
      </c>
      <c r="DD164">
        <v>-7.6999999999999999E-2</v>
      </c>
      <c r="DE164">
        <v>-1.0999999999999999E-2</v>
      </c>
      <c r="DF164">
        <v>-4.38</v>
      </c>
      <c r="DG164">
        <v>0.152</v>
      </c>
      <c r="DH164">
        <v>415</v>
      </c>
      <c r="DI164">
        <v>32</v>
      </c>
      <c r="DJ164">
        <v>0.4</v>
      </c>
      <c r="DK164">
        <v>0.41</v>
      </c>
      <c r="DL164">
        <v>-19.348400000000002</v>
      </c>
      <c r="DM164">
        <v>-0.90016933797911813</v>
      </c>
      <c r="DN164">
        <v>0.1037328816321387</v>
      </c>
      <c r="DO164">
        <v>0</v>
      </c>
      <c r="DP164">
        <v>0.71324282926829263</v>
      </c>
      <c r="DQ164">
        <v>0.1519116376306637</v>
      </c>
      <c r="DR164">
        <v>1.8559602492461091E-2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3.2967200000000001</v>
      </c>
      <c r="EB164">
        <v>2.6251600000000002</v>
      </c>
      <c r="EC164">
        <v>0.182861</v>
      </c>
      <c r="ED164">
        <v>0.18326200000000001</v>
      </c>
      <c r="EE164">
        <v>0.14430399999999999</v>
      </c>
      <c r="EF164">
        <v>0.140648</v>
      </c>
      <c r="EG164">
        <v>24723.4</v>
      </c>
      <c r="EH164">
        <v>25139.9</v>
      </c>
      <c r="EI164">
        <v>28153</v>
      </c>
      <c r="EJ164">
        <v>29630.400000000001</v>
      </c>
      <c r="EK164">
        <v>33153.300000000003</v>
      </c>
      <c r="EL164">
        <v>35346.199999999997</v>
      </c>
      <c r="EM164">
        <v>39736.800000000003</v>
      </c>
      <c r="EN164">
        <v>42341.1</v>
      </c>
      <c r="EO164">
        <v>2.2270799999999999</v>
      </c>
      <c r="EP164">
        <v>2.1923699999999999</v>
      </c>
      <c r="EQ164">
        <v>0.11379599999999999</v>
      </c>
      <c r="ER164">
        <v>0</v>
      </c>
      <c r="ES164">
        <v>31.6097</v>
      </c>
      <c r="ET164">
        <v>999.9</v>
      </c>
      <c r="EU164">
        <v>72.599999999999994</v>
      </c>
      <c r="EV164">
        <v>34.299999999999997</v>
      </c>
      <c r="EW164">
        <v>39.032699999999998</v>
      </c>
      <c r="EX164">
        <v>57.944499999999998</v>
      </c>
      <c r="EY164">
        <v>-2.8405499999999999</v>
      </c>
      <c r="EZ164">
        <v>2</v>
      </c>
      <c r="FA164">
        <v>0.44938800000000001</v>
      </c>
      <c r="FB164">
        <v>0.38177299999999997</v>
      </c>
      <c r="FC164">
        <v>20.270700000000001</v>
      </c>
      <c r="FD164">
        <v>5.2171399999999997</v>
      </c>
      <c r="FE164">
        <v>12.0052</v>
      </c>
      <c r="FF164">
        <v>4.9863499999999998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1.8622399999999999</v>
      </c>
      <c r="FN164">
        <v>1.8642399999999999</v>
      </c>
      <c r="FO164">
        <v>1.8603499999999999</v>
      </c>
      <c r="FP164">
        <v>1.8610500000000001</v>
      </c>
      <c r="FQ164">
        <v>1.8602000000000001</v>
      </c>
      <c r="FR164">
        <v>1.86188</v>
      </c>
      <c r="FS164">
        <v>1.8584499999999999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-5.2140000000000004</v>
      </c>
      <c r="GH164">
        <v>0.15240000000000001</v>
      </c>
      <c r="GI164">
        <v>-3.43048097447471</v>
      </c>
      <c r="GJ164">
        <v>-2.7043828418459848E-3</v>
      </c>
      <c r="GK164">
        <v>1.1637646390227569E-6</v>
      </c>
      <c r="GL164">
        <v>-2.7935288173591201E-10</v>
      </c>
      <c r="GM164">
        <v>0.15243500000000409</v>
      </c>
      <c r="GN164">
        <v>0</v>
      </c>
      <c r="GO164">
        <v>0</v>
      </c>
      <c r="GP164">
        <v>0</v>
      </c>
      <c r="GQ164">
        <v>5</v>
      </c>
      <c r="GR164">
        <v>2087</v>
      </c>
      <c r="GS164">
        <v>4</v>
      </c>
      <c r="GT164">
        <v>31</v>
      </c>
      <c r="GU164">
        <v>84.4</v>
      </c>
      <c r="GV164">
        <v>84.4</v>
      </c>
      <c r="GW164">
        <v>2.7453599999999998</v>
      </c>
      <c r="GX164">
        <v>2.5268600000000001</v>
      </c>
      <c r="GY164">
        <v>2.04834</v>
      </c>
      <c r="GZ164">
        <v>2.6184099999999999</v>
      </c>
      <c r="HA164">
        <v>2.1972700000000001</v>
      </c>
      <c r="HB164">
        <v>2.3327599999999999</v>
      </c>
      <c r="HC164">
        <v>39.918399999999998</v>
      </c>
      <c r="HD164">
        <v>13.869400000000001</v>
      </c>
      <c r="HE164">
        <v>18</v>
      </c>
      <c r="HF164">
        <v>705.82500000000005</v>
      </c>
      <c r="HG164">
        <v>753.87400000000002</v>
      </c>
      <c r="HH164">
        <v>30.999199999999998</v>
      </c>
      <c r="HI164">
        <v>33.100900000000003</v>
      </c>
      <c r="HJ164">
        <v>30.0002</v>
      </c>
      <c r="HK164">
        <v>32.971299999999999</v>
      </c>
      <c r="HL164">
        <v>32.964799999999997</v>
      </c>
      <c r="HM164">
        <v>54.923999999999999</v>
      </c>
      <c r="HN164">
        <v>12.2217</v>
      </c>
      <c r="HO164">
        <v>100</v>
      </c>
      <c r="HP164">
        <v>31</v>
      </c>
      <c r="HQ164">
        <v>996.79300000000001</v>
      </c>
      <c r="HR164">
        <v>34.919600000000003</v>
      </c>
      <c r="HS164">
        <v>99.199799999999996</v>
      </c>
      <c r="HT164">
        <v>98.195899999999995</v>
      </c>
    </row>
    <row r="165" spans="1:228" x14ac:dyDescent="0.2">
      <c r="A165">
        <v>150</v>
      </c>
      <c r="B165">
        <v>1670959565.5</v>
      </c>
      <c r="C165">
        <v>594.90000009536743</v>
      </c>
      <c r="D165" t="s">
        <v>659</v>
      </c>
      <c r="E165" t="s">
        <v>660</v>
      </c>
      <c r="F165">
        <v>4</v>
      </c>
      <c r="G165">
        <v>1670959563.1875</v>
      </c>
      <c r="H165">
        <f t="shared" si="68"/>
        <v>1.7674727056107818E-3</v>
      </c>
      <c r="I165">
        <f t="shared" si="69"/>
        <v>1.7674727056107817</v>
      </c>
      <c r="J165">
        <f t="shared" si="70"/>
        <v>22.357724703003427</v>
      </c>
      <c r="K165">
        <f t="shared" si="71"/>
        <v>968.10962499999994</v>
      </c>
      <c r="L165">
        <f t="shared" si="72"/>
        <v>621.85627450489312</v>
      </c>
      <c r="M165">
        <f t="shared" si="73"/>
        <v>62.905360816639522</v>
      </c>
      <c r="N165">
        <f t="shared" si="74"/>
        <v>97.931447775730987</v>
      </c>
      <c r="O165">
        <f t="shared" si="75"/>
        <v>0.111384896224434</v>
      </c>
      <c r="P165">
        <f t="shared" si="76"/>
        <v>3.6796290049852876</v>
      </c>
      <c r="Q165">
        <f t="shared" si="77"/>
        <v>0.10954511629830997</v>
      </c>
      <c r="R165">
        <f t="shared" si="78"/>
        <v>6.8628463332234629E-2</v>
      </c>
      <c r="S165">
        <f t="shared" si="79"/>
        <v>226.11275323587435</v>
      </c>
      <c r="T165">
        <f t="shared" si="80"/>
        <v>34.06611503108698</v>
      </c>
      <c r="U165">
        <f t="shared" si="81"/>
        <v>33.455425000000012</v>
      </c>
      <c r="V165">
        <f t="shared" si="82"/>
        <v>5.1828359994996225</v>
      </c>
      <c r="W165">
        <f t="shared" si="83"/>
        <v>70.24148446696779</v>
      </c>
      <c r="X165">
        <f t="shared" si="84"/>
        <v>3.6217255698532331</v>
      </c>
      <c r="Y165">
        <f t="shared" si="85"/>
        <v>5.1561062488028844</v>
      </c>
      <c r="Z165">
        <f t="shared" si="86"/>
        <v>1.5611104296463894</v>
      </c>
      <c r="AA165">
        <f t="shared" si="87"/>
        <v>-77.945546317435472</v>
      </c>
      <c r="AB165">
        <f t="shared" si="88"/>
        <v>-18.310119468020719</v>
      </c>
      <c r="AC165">
        <f t="shared" si="89"/>
        <v>-1.1442056390061859</v>
      </c>
      <c r="AD165">
        <f t="shared" si="90"/>
        <v>128.71288181141199</v>
      </c>
      <c r="AE165">
        <f t="shared" si="91"/>
        <v>45.058126197311985</v>
      </c>
      <c r="AF165">
        <f t="shared" si="92"/>
        <v>1.9080689305051757</v>
      </c>
      <c r="AG165">
        <f t="shared" si="93"/>
        <v>22.357724703003427</v>
      </c>
      <c r="AH165">
        <v>1023.213727572788</v>
      </c>
      <c r="AI165">
        <v>1007.080121212121</v>
      </c>
      <c r="AJ165">
        <v>1.668056589786997</v>
      </c>
      <c r="AK165">
        <v>63.959090836484933</v>
      </c>
      <c r="AL165">
        <f t="shared" si="94"/>
        <v>1.7674727056107817</v>
      </c>
      <c r="AM165">
        <v>35.041834795701568</v>
      </c>
      <c r="AN165">
        <v>35.790980606060593</v>
      </c>
      <c r="AO165">
        <v>-7.1833826982890337E-3</v>
      </c>
      <c r="AP165">
        <v>94.062117317295773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47266.075792345066</v>
      </c>
      <c r="AV165">
        <f t="shared" si="98"/>
        <v>1199.97875</v>
      </c>
      <c r="AW165">
        <f t="shared" si="99"/>
        <v>1025.9076135937173</v>
      </c>
      <c r="AX165">
        <f t="shared" si="100"/>
        <v>0.85493815085785252</v>
      </c>
      <c r="AY165">
        <f t="shared" si="101"/>
        <v>0.18843063115565534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1670959563.1875</v>
      </c>
      <c r="BF165">
        <v>968.10962499999994</v>
      </c>
      <c r="BG165">
        <v>987.59387500000003</v>
      </c>
      <c r="BH165">
        <v>35.802875</v>
      </c>
      <c r="BI165">
        <v>35.038649999999997</v>
      </c>
      <c r="BJ165">
        <v>973.32749999999999</v>
      </c>
      <c r="BK165">
        <v>35.650437500000002</v>
      </c>
      <c r="BL165">
        <v>649.98362499999996</v>
      </c>
      <c r="BM165">
        <v>101.0575</v>
      </c>
      <c r="BN165">
        <v>9.9895037500000006E-2</v>
      </c>
      <c r="BO165">
        <v>33.363124999999997</v>
      </c>
      <c r="BP165">
        <v>33.455425000000012</v>
      </c>
      <c r="BQ165">
        <v>999.9</v>
      </c>
      <c r="BR165">
        <v>0</v>
      </c>
      <c r="BS165">
        <v>0</v>
      </c>
      <c r="BT165">
        <v>9006.3287500000006</v>
      </c>
      <c r="BU165">
        <v>0</v>
      </c>
      <c r="BV165">
        <v>908.14974999999993</v>
      </c>
      <c r="BW165">
        <v>-19.484112499999998</v>
      </c>
      <c r="BX165">
        <v>1004.05875</v>
      </c>
      <c r="BY165">
        <v>1023.455</v>
      </c>
      <c r="BZ165">
        <v>0.76421074999999994</v>
      </c>
      <c r="CA165">
        <v>987.59387500000003</v>
      </c>
      <c r="CB165">
        <v>35.038649999999997</v>
      </c>
      <c r="CC165">
        <v>3.61815</v>
      </c>
      <c r="CD165">
        <v>3.5409199999999998</v>
      </c>
      <c r="CE165">
        <v>27.1846</v>
      </c>
      <c r="CF165">
        <v>26.817237500000001</v>
      </c>
      <c r="CG165">
        <v>1199.97875</v>
      </c>
      <c r="CH165">
        <v>0.49997962499999998</v>
      </c>
      <c r="CI165">
        <v>0.50002037499999996</v>
      </c>
      <c r="CJ165">
        <v>0</v>
      </c>
      <c r="CK165">
        <v>754.32725000000005</v>
      </c>
      <c r="CL165">
        <v>4.9990899999999998</v>
      </c>
      <c r="CM165">
        <v>8213.2487500000007</v>
      </c>
      <c r="CN165">
        <v>9557.6087499999994</v>
      </c>
      <c r="CO165">
        <v>44.03875</v>
      </c>
      <c r="CP165">
        <v>46.757750000000001</v>
      </c>
      <c r="CQ165">
        <v>45</v>
      </c>
      <c r="CR165">
        <v>45.515500000000003</v>
      </c>
      <c r="CS165">
        <v>45.375</v>
      </c>
      <c r="CT165">
        <v>597.46375</v>
      </c>
      <c r="CU165">
        <v>597.51499999999999</v>
      </c>
      <c r="CV165">
        <v>0</v>
      </c>
      <c r="CW165">
        <v>1670959597.5999999</v>
      </c>
      <c r="CX165">
        <v>0</v>
      </c>
      <c r="CY165">
        <v>1670954496.5999999</v>
      </c>
      <c r="CZ165" t="s">
        <v>356</v>
      </c>
      <c r="DA165">
        <v>1670954495.5999999</v>
      </c>
      <c r="DB165">
        <v>1670954496.5999999</v>
      </c>
      <c r="DC165">
        <v>16</v>
      </c>
      <c r="DD165">
        <v>-7.6999999999999999E-2</v>
      </c>
      <c r="DE165">
        <v>-1.0999999999999999E-2</v>
      </c>
      <c r="DF165">
        <v>-4.38</v>
      </c>
      <c r="DG165">
        <v>0.152</v>
      </c>
      <c r="DH165">
        <v>415</v>
      </c>
      <c r="DI165">
        <v>32</v>
      </c>
      <c r="DJ165">
        <v>0.4</v>
      </c>
      <c r="DK165">
        <v>0.41</v>
      </c>
      <c r="DL165">
        <v>-19.39942682926829</v>
      </c>
      <c r="DM165">
        <v>-0.6375951219512519</v>
      </c>
      <c r="DN165">
        <v>8.365181619881952E-2</v>
      </c>
      <c r="DO165">
        <v>0</v>
      </c>
      <c r="DP165">
        <v>0.72553882926829261</v>
      </c>
      <c r="DQ165">
        <v>0.25326512195122008</v>
      </c>
      <c r="DR165">
        <v>2.680598310889316E-2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3.29664</v>
      </c>
      <c r="EB165">
        <v>2.62527</v>
      </c>
      <c r="EC165">
        <v>0.18365300000000001</v>
      </c>
      <c r="ED165">
        <v>0.18406800000000001</v>
      </c>
      <c r="EE165">
        <v>0.14423800000000001</v>
      </c>
      <c r="EF165">
        <v>0.14061799999999999</v>
      </c>
      <c r="EG165">
        <v>24698.7</v>
      </c>
      <c r="EH165">
        <v>25114.9</v>
      </c>
      <c r="EI165">
        <v>28152.1</v>
      </c>
      <c r="EJ165">
        <v>29630.3</v>
      </c>
      <c r="EK165">
        <v>33154.6</v>
      </c>
      <c r="EL165">
        <v>35347</v>
      </c>
      <c r="EM165">
        <v>39735.300000000003</v>
      </c>
      <c r="EN165">
        <v>42340.4</v>
      </c>
      <c r="EO165">
        <v>2.2271999999999998</v>
      </c>
      <c r="EP165">
        <v>2.1923699999999999</v>
      </c>
      <c r="EQ165">
        <v>0.11482100000000001</v>
      </c>
      <c r="ER165">
        <v>0</v>
      </c>
      <c r="ES165">
        <v>31.5989</v>
      </c>
      <c r="ET165">
        <v>999.9</v>
      </c>
      <c r="EU165">
        <v>72.599999999999994</v>
      </c>
      <c r="EV165">
        <v>34.299999999999997</v>
      </c>
      <c r="EW165">
        <v>39.031700000000001</v>
      </c>
      <c r="EX165">
        <v>57.914499999999997</v>
      </c>
      <c r="EY165">
        <v>-2.8765999999999998</v>
      </c>
      <c r="EZ165">
        <v>2</v>
      </c>
      <c r="FA165">
        <v>0.44950200000000001</v>
      </c>
      <c r="FB165">
        <v>0.37950200000000001</v>
      </c>
      <c r="FC165">
        <v>20.270700000000001</v>
      </c>
      <c r="FD165">
        <v>5.2190899999999996</v>
      </c>
      <c r="FE165">
        <v>12.0047</v>
      </c>
      <c r="FF165">
        <v>4.9865000000000004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1.86225</v>
      </c>
      <c r="FN165">
        <v>1.86426</v>
      </c>
      <c r="FO165">
        <v>1.8603499999999999</v>
      </c>
      <c r="FP165">
        <v>1.86107</v>
      </c>
      <c r="FQ165">
        <v>1.8602000000000001</v>
      </c>
      <c r="FR165">
        <v>1.86188</v>
      </c>
      <c r="FS165">
        <v>1.8584499999999999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-5.2229999999999999</v>
      </c>
      <c r="GH165">
        <v>0.1525</v>
      </c>
      <c r="GI165">
        <v>-3.43048097447471</v>
      </c>
      <c r="GJ165">
        <v>-2.7043828418459848E-3</v>
      </c>
      <c r="GK165">
        <v>1.1637646390227569E-6</v>
      </c>
      <c r="GL165">
        <v>-2.7935288173591201E-10</v>
      </c>
      <c r="GM165">
        <v>0.15243500000000409</v>
      </c>
      <c r="GN165">
        <v>0</v>
      </c>
      <c r="GO165">
        <v>0</v>
      </c>
      <c r="GP165">
        <v>0</v>
      </c>
      <c r="GQ165">
        <v>5</v>
      </c>
      <c r="GR165">
        <v>2087</v>
      </c>
      <c r="GS165">
        <v>4</v>
      </c>
      <c r="GT165">
        <v>31</v>
      </c>
      <c r="GU165">
        <v>84.5</v>
      </c>
      <c r="GV165">
        <v>84.5</v>
      </c>
      <c r="GW165">
        <v>2.7612299999999999</v>
      </c>
      <c r="GX165">
        <v>2.5268600000000001</v>
      </c>
      <c r="GY165">
        <v>2.04834</v>
      </c>
      <c r="GZ165">
        <v>2.6171899999999999</v>
      </c>
      <c r="HA165">
        <v>2.1972700000000001</v>
      </c>
      <c r="HB165">
        <v>2.35107</v>
      </c>
      <c r="HC165">
        <v>39.918399999999998</v>
      </c>
      <c r="HD165">
        <v>13.869400000000001</v>
      </c>
      <c r="HE165">
        <v>18</v>
      </c>
      <c r="HF165">
        <v>705.93</v>
      </c>
      <c r="HG165">
        <v>753.87400000000002</v>
      </c>
      <c r="HH165">
        <v>30.999300000000002</v>
      </c>
      <c r="HI165">
        <v>33.100900000000003</v>
      </c>
      <c r="HJ165">
        <v>30</v>
      </c>
      <c r="HK165">
        <v>32.971299999999999</v>
      </c>
      <c r="HL165">
        <v>32.964799999999997</v>
      </c>
      <c r="HM165">
        <v>55.222499999999997</v>
      </c>
      <c r="HN165">
        <v>12.499599999999999</v>
      </c>
      <c r="HO165">
        <v>100</v>
      </c>
      <c r="HP165">
        <v>31</v>
      </c>
      <c r="HQ165">
        <v>1003.47</v>
      </c>
      <c r="HR165">
        <v>34.908700000000003</v>
      </c>
      <c r="HS165">
        <v>99.196299999999994</v>
      </c>
      <c r="HT165">
        <v>98.194800000000001</v>
      </c>
    </row>
    <row r="166" spans="1:228" x14ac:dyDescent="0.2">
      <c r="A166">
        <v>151</v>
      </c>
      <c r="B166">
        <v>1670959569.5</v>
      </c>
      <c r="C166">
        <v>598.90000009536743</v>
      </c>
      <c r="D166" t="s">
        <v>661</v>
      </c>
      <c r="E166" t="s">
        <v>662</v>
      </c>
      <c r="F166">
        <v>4</v>
      </c>
      <c r="G166">
        <v>1670959567.5</v>
      </c>
      <c r="H166">
        <f t="shared" si="68"/>
        <v>1.8552632836679266E-3</v>
      </c>
      <c r="I166">
        <f t="shared" si="69"/>
        <v>1.8552632836679266</v>
      </c>
      <c r="J166">
        <f t="shared" si="70"/>
        <v>21.954132179895812</v>
      </c>
      <c r="K166">
        <f t="shared" si="71"/>
        <v>975.19214285714281</v>
      </c>
      <c r="L166">
        <f t="shared" si="72"/>
        <v>648.64151423767771</v>
      </c>
      <c r="M166">
        <f t="shared" si="73"/>
        <v>65.61432195873904</v>
      </c>
      <c r="N166">
        <f t="shared" si="74"/>
        <v>98.647048991710079</v>
      </c>
      <c r="O166">
        <f t="shared" si="75"/>
        <v>0.11667842221266854</v>
      </c>
      <c r="P166">
        <f t="shared" si="76"/>
        <v>3.6850885215037024</v>
      </c>
      <c r="Q166">
        <f t="shared" si="77"/>
        <v>0.11466425697577946</v>
      </c>
      <c r="R166">
        <f t="shared" si="78"/>
        <v>7.1843229212186818E-2</v>
      </c>
      <c r="S166">
        <f t="shared" si="79"/>
        <v>226.1115052347493</v>
      </c>
      <c r="T166">
        <f t="shared" si="80"/>
        <v>34.048017128132457</v>
      </c>
      <c r="U166">
        <f t="shared" si="81"/>
        <v>33.463857142857137</v>
      </c>
      <c r="V166">
        <f t="shared" si="82"/>
        <v>5.1852839159202491</v>
      </c>
      <c r="W166">
        <f t="shared" si="83"/>
        <v>70.199451423027242</v>
      </c>
      <c r="X166">
        <f t="shared" si="84"/>
        <v>3.6198082345843727</v>
      </c>
      <c r="Y166">
        <f t="shared" si="85"/>
        <v>5.156462281693817</v>
      </c>
      <c r="Z166">
        <f t="shared" si="86"/>
        <v>1.5654756813358763</v>
      </c>
      <c r="AA166">
        <f t="shared" si="87"/>
        <v>-81.817110809755562</v>
      </c>
      <c r="AB166">
        <f t="shared" si="88"/>
        <v>-19.767713990944916</v>
      </c>
      <c r="AC166">
        <f t="shared" si="89"/>
        <v>-1.233519478133053</v>
      </c>
      <c r="AD166">
        <f t="shared" si="90"/>
        <v>123.29316095591577</v>
      </c>
      <c r="AE166">
        <f t="shared" si="91"/>
        <v>45.448692207987442</v>
      </c>
      <c r="AF166">
        <f t="shared" si="92"/>
        <v>1.9201988043458731</v>
      </c>
      <c r="AG166">
        <f t="shared" si="93"/>
        <v>21.954132179895812</v>
      </c>
      <c r="AH166">
        <v>1030.18804733665</v>
      </c>
      <c r="AI166">
        <v>1013.983696969697</v>
      </c>
      <c r="AJ166">
        <v>1.7307013779563021</v>
      </c>
      <c r="AK166">
        <v>63.959090836484933</v>
      </c>
      <c r="AL166">
        <f t="shared" si="94"/>
        <v>1.8552632836679266</v>
      </c>
      <c r="AM166">
        <v>35.027943529701368</v>
      </c>
      <c r="AN166">
        <v>35.779746666666661</v>
      </c>
      <c r="AO166">
        <v>-1.5150387507602611E-3</v>
      </c>
      <c r="AP166">
        <v>94.062117317295773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47363.362686245448</v>
      </c>
      <c r="AV166">
        <f t="shared" si="98"/>
        <v>1199.98</v>
      </c>
      <c r="AW166">
        <f t="shared" si="99"/>
        <v>1025.9079135931345</v>
      </c>
      <c r="AX166">
        <f t="shared" si="100"/>
        <v>0.85493751028611675</v>
      </c>
      <c r="AY166">
        <f t="shared" si="101"/>
        <v>0.18842939485220528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1670959567.5</v>
      </c>
      <c r="BF166">
        <v>975.19214285714281</v>
      </c>
      <c r="BG166">
        <v>994.84957142857149</v>
      </c>
      <c r="BH166">
        <v>35.784228571428571</v>
      </c>
      <c r="BI166">
        <v>35.015114285714283</v>
      </c>
      <c r="BJ166">
        <v>980.41899999999998</v>
      </c>
      <c r="BK166">
        <v>35.631771428571433</v>
      </c>
      <c r="BL166">
        <v>649.97</v>
      </c>
      <c r="BM166">
        <v>101.05671428571431</v>
      </c>
      <c r="BN166">
        <v>9.9811342857142854E-2</v>
      </c>
      <c r="BO166">
        <v>33.364357142857138</v>
      </c>
      <c r="BP166">
        <v>33.463857142857137</v>
      </c>
      <c r="BQ166">
        <v>999.89999999999986</v>
      </c>
      <c r="BR166">
        <v>0</v>
      </c>
      <c r="BS166">
        <v>0</v>
      </c>
      <c r="BT166">
        <v>9025.2685714285708</v>
      </c>
      <c r="BU166">
        <v>0</v>
      </c>
      <c r="BV166">
        <v>870.32957142857128</v>
      </c>
      <c r="BW166">
        <v>-19.657314285714289</v>
      </c>
      <c r="BX166">
        <v>1011.385714285714</v>
      </c>
      <c r="BY166">
        <v>1030.9485714285711</v>
      </c>
      <c r="BZ166">
        <v>0.76911114285714288</v>
      </c>
      <c r="CA166">
        <v>994.84957142857149</v>
      </c>
      <c r="CB166">
        <v>35.015114285714283</v>
      </c>
      <c r="CC166">
        <v>3.6162357142857142</v>
      </c>
      <c r="CD166">
        <v>3.53851</v>
      </c>
      <c r="CE166">
        <v>27.175557142857141</v>
      </c>
      <c r="CF166">
        <v>26.80565714285714</v>
      </c>
      <c r="CG166">
        <v>1199.98</v>
      </c>
      <c r="CH166">
        <v>0.49999885714285719</v>
      </c>
      <c r="CI166">
        <v>0.50000114285714281</v>
      </c>
      <c r="CJ166">
        <v>0</v>
      </c>
      <c r="CK166">
        <v>755.18214285714282</v>
      </c>
      <c r="CL166">
        <v>4.9990899999999998</v>
      </c>
      <c r="CM166">
        <v>8222.7442857142851</v>
      </c>
      <c r="CN166">
        <v>9557.6885714285727</v>
      </c>
      <c r="CO166">
        <v>44.061999999999998</v>
      </c>
      <c r="CP166">
        <v>46.785428571428568</v>
      </c>
      <c r="CQ166">
        <v>45</v>
      </c>
      <c r="CR166">
        <v>45.561999999999998</v>
      </c>
      <c r="CS166">
        <v>45.375</v>
      </c>
      <c r="CT166">
        <v>597.49</v>
      </c>
      <c r="CU166">
        <v>597.49</v>
      </c>
      <c r="CV166">
        <v>0</v>
      </c>
      <c r="CW166">
        <v>1670959601.8</v>
      </c>
      <c r="CX166">
        <v>0</v>
      </c>
      <c r="CY166">
        <v>1670954496.5999999</v>
      </c>
      <c r="CZ166" t="s">
        <v>356</v>
      </c>
      <c r="DA166">
        <v>1670954495.5999999</v>
      </c>
      <c r="DB166">
        <v>1670954496.5999999</v>
      </c>
      <c r="DC166">
        <v>16</v>
      </c>
      <c r="DD166">
        <v>-7.6999999999999999E-2</v>
      </c>
      <c r="DE166">
        <v>-1.0999999999999999E-2</v>
      </c>
      <c r="DF166">
        <v>-4.38</v>
      </c>
      <c r="DG166">
        <v>0.152</v>
      </c>
      <c r="DH166">
        <v>415</v>
      </c>
      <c r="DI166">
        <v>32</v>
      </c>
      <c r="DJ166">
        <v>0.4</v>
      </c>
      <c r="DK166">
        <v>0.41</v>
      </c>
      <c r="DL166">
        <v>-19.472280487804881</v>
      </c>
      <c r="DM166">
        <v>-0.81347038327525911</v>
      </c>
      <c r="DN166">
        <v>0.10310608843774829</v>
      </c>
      <c r="DO166">
        <v>0</v>
      </c>
      <c r="DP166">
        <v>0.73816587804878053</v>
      </c>
      <c r="DQ166">
        <v>0.26374122648083809</v>
      </c>
      <c r="DR166">
        <v>2.7451831999104889E-2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3.2967300000000002</v>
      </c>
      <c r="EB166">
        <v>2.6254200000000001</v>
      </c>
      <c r="EC166">
        <v>0.18445700000000001</v>
      </c>
      <c r="ED166">
        <v>0.18485799999999999</v>
      </c>
      <c r="EE166">
        <v>0.144205</v>
      </c>
      <c r="EF166">
        <v>0.14053299999999999</v>
      </c>
      <c r="EG166">
        <v>24674.7</v>
      </c>
      <c r="EH166">
        <v>25090.5</v>
      </c>
      <c r="EI166">
        <v>28152.6</v>
      </c>
      <c r="EJ166">
        <v>29630.2</v>
      </c>
      <c r="EK166">
        <v>33157.199999999997</v>
      </c>
      <c r="EL166">
        <v>35350.5</v>
      </c>
      <c r="EM166">
        <v>39736.699999999997</v>
      </c>
      <c r="EN166">
        <v>42340.4</v>
      </c>
      <c r="EO166">
        <v>2.22715</v>
      </c>
      <c r="EP166">
        <v>2.1922799999999998</v>
      </c>
      <c r="EQ166">
        <v>0.115749</v>
      </c>
      <c r="ER166">
        <v>0</v>
      </c>
      <c r="ES166">
        <v>31.590599999999998</v>
      </c>
      <c r="ET166">
        <v>999.9</v>
      </c>
      <c r="EU166">
        <v>72.599999999999994</v>
      </c>
      <c r="EV166">
        <v>34.299999999999997</v>
      </c>
      <c r="EW166">
        <v>39.032200000000003</v>
      </c>
      <c r="EX166">
        <v>58.0045</v>
      </c>
      <c r="EY166">
        <v>-2.8565700000000001</v>
      </c>
      <c r="EZ166">
        <v>2</v>
      </c>
      <c r="FA166">
        <v>0.44917200000000002</v>
      </c>
      <c r="FB166">
        <v>0.37866</v>
      </c>
      <c r="FC166">
        <v>20.270600000000002</v>
      </c>
      <c r="FD166">
        <v>5.2183400000000004</v>
      </c>
      <c r="FE166">
        <v>12.005000000000001</v>
      </c>
      <c r="FF166">
        <v>4.9864499999999996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1.8622700000000001</v>
      </c>
      <c r="FN166">
        <v>1.8642700000000001</v>
      </c>
      <c r="FO166">
        <v>1.8603499999999999</v>
      </c>
      <c r="FP166">
        <v>1.86107</v>
      </c>
      <c r="FQ166">
        <v>1.8602000000000001</v>
      </c>
      <c r="FR166">
        <v>1.86188</v>
      </c>
      <c r="FS166">
        <v>1.8584499999999999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-5.2309999999999999</v>
      </c>
      <c r="GH166">
        <v>0.1525</v>
      </c>
      <c r="GI166">
        <v>-3.43048097447471</v>
      </c>
      <c r="GJ166">
        <v>-2.7043828418459848E-3</v>
      </c>
      <c r="GK166">
        <v>1.1637646390227569E-6</v>
      </c>
      <c r="GL166">
        <v>-2.7935288173591201E-10</v>
      </c>
      <c r="GM166">
        <v>0.15243500000000409</v>
      </c>
      <c r="GN166">
        <v>0</v>
      </c>
      <c r="GO166">
        <v>0</v>
      </c>
      <c r="GP166">
        <v>0</v>
      </c>
      <c r="GQ166">
        <v>5</v>
      </c>
      <c r="GR166">
        <v>2087</v>
      </c>
      <c r="GS166">
        <v>4</v>
      </c>
      <c r="GT166">
        <v>31</v>
      </c>
      <c r="GU166">
        <v>84.6</v>
      </c>
      <c r="GV166">
        <v>84.5</v>
      </c>
      <c r="GW166">
        <v>2.7758799999999999</v>
      </c>
      <c r="GX166">
        <v>2.5366200000000001</v>
      </c>
      <c r="GY166">
        <v>2.04834</v>
      </c>
      <c r="GZ166">
        <v>2.6184099999999999</v>
      </c>
      <c r="HA166">
        <v>2.1972700000000001</v>
      </c>
      <c r="HB166">
        <v>2.3120099999999999</v>
      </c>
      <c r="HC166">
        <v>39.918399999999998</v>
      </c>
      <c r="HD166">
        <v>13.8431</v>
      </c>
      <c r="HE166">
        <v>18</v>
      </c>
      <c r="HF166">
        <v>705.88900000000001</v>
      </c>
      <c r="HG166">
        <v>753.77700000000004</v>
      </c>
      <c r="HH166">
        <v>30.999600000000001</v>
      </c>
      <c r="HI166">
        <v>33.100900000000003</v>
      </c>
      <c r="HJ166">
        <v>30.0001</v>
      </c>
      <c r="HK166">
        <v>32.971299999999999</v>
      </c>
      <c r="HL166">
        <v>32.964799999999997</v>
      </c>
      <c r="HM166">
        <v>55.520699999999998</v>
      </c>
      <c r="HN166">
        <v>12.499599999999999</v>
      </c>
      <c r="HO166">
        <v>100</v>
      </c>
      <c r="HP166">
        <v>31</v>
      </c>
      <c r="HQ166">
        <v>1010.16</v>
      </c>
      <c r="HR166">
        <v>34.899900000000002</v>
      </c>
      <c r="HS166">
        <v>99.199200000000005</v>
      </c>
      <c r="HT166">
        <v>98.194699999999997</v>
      </c>
    </row>
    <row r="167" spans="1:228" x14ac:dyDescent="0.2">
      <c r="A167">
        <v>152</v>
      </c>
      <c r="B167">
        <v>1670959573.5</v>
      </c>
      <c r="C167">
        <v>602.90000009536743</v>
      </c>
      <c r="D167" t="s">
        <v>663</v>
      </c>
      <c r="E167" t="s">
        <v>664</v>
      </c>
      <c r="F167">
        <v>4</v>
      </c>
      <c r="G167">
        <v>1670959571.1875</v>
      </c>
      <c r="H167">
        <f t="shared" si="68"/>
        <v>1.8962221075148043E-3</v>
      </c>
      <c r="I167">
        <f t="shared" si="69"/>
        <v>1.8962221075148042</v>
      </c>
      <c r="J167">
        <f t="shared" si="70"/>
        <v>21.867230355920459</v>
      </c>
      <c r="K167">
        <f t="shared" si="71"/>
        <v>981.325875</v>
      </c>
      <c r="L167">
        <f t="shared" si="72"/>
        <v>661.99602837417854</v>
      </c>
      <c r="M167">
        <f t="shared" si="73"/>
        <v>66.965278275745447</v>
      </c>
      <c r="N167">
        <f t="shared" si="74"/>
        <v>99.26760506396964</v>
      </c>
      <c r="O167">
        <f t="shared" si="75"/>
        <v>0.11917695427594922</v>
      </c>
      <c r="P167">
        <f t="shared" si="76"/>
        <v>3.6824966502565339</v>
      </c>
      <c r="Q167">
        <f t="shared" si="77"/>
        <v>0.11707499016904409</v>
      </c>
      <c r="R167">
        <f t="shared" si="78"/>
        <v>7.3357634010453199E-2</v>
      </c>
      <c r="S167">
        <f t="shared" si="79"/>
        <v>226.12280060956283</v>
      </c>
      <c r="T167">
        <f t="shared" si="80"/>
        <v>34.041914435370124</v>
      </c>
      <c r="U167">
        <f t="shared" si="81"/>
        <v>33.465037500000001</v>
      </c>
      <c r="V167">
        <f t="shared" si="82"/>
        <v>5.1856266629787493</v>
      </c>
      <c r="W167">
        <f t="shared" si="83"/>
        <v>70.16692875582136</v>
      </c>
      <c r="X167">
        <f t="shared" si="84"/>
        <v>3.6185276955842824</v>
      </c>
      <c r="Y167">
        <f t="shared" si="85"/>
        <v>5.1570273343110706</v>
      </c>
      <c r="Z167">
        <f t="shared" si="86"/>
        <v>1.5670989673944669</v>
      </c>
      <c r="AA167">
        <f t="shared" si="87"/>
        <v>-83.623394941402864</v>
      </c>
      <c r="AB167">
        <f t="shared" si="88"/>
        <v>-19.599949222615955</v>
      </c>
      <c r="AC167">
        <f t="shared" si="89"/>
        <v>-1.2239304502008557</v>
      </c>
      <c r="AD167">
        <f t="shared" si="90"/>
        <v>121.67552599534315</v>
      </c>
      <c r="AE167">
        <f t="shared" si="91"/>
        <v>45.459399465727529</v>
      </c>
      <c r="AF167">
        <f t="shared" si="92"/>
        <v>1.9267453787350459</v>
      </c>
      <c r="AG167">
        <f t="shared" si="93"/>
        <v>21.867230355920459</v>
      </c>
      <c r="AH167">
        <v>1037.0576678081429</v>
      </c>
      <c r="AI167">
        <v>1020.875272727272</v>
      </c>
      <c r="AJ167">
        <v>1.7349650200098179</v>
      </c>
      <c r="AK167">
        <v>63.959090836484933</v>
      </c>
      <c r="AL167">
        <f t="shared" si="94"/>
        <v>1.8962221075148042</v>
      </c>
      <c r="AM167">
        <v>34.999921845856413</v>
      </c>
      <c r="AN167">
        <v>35.766356363636362</v>
      </c>
      <c r="AO167">
        <v>-1.2121036967675119E-3</v>
      </c>
      <c r="AP167">
        <v>94.062117317295773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47316.776976973626</v>
      </c>
      <c r="AV167">
        <f t="shared" si="98"/>
        <v>1200.04125</v>
      </c>
      <c r="AW167">
        <f t="shared" si="99"/>
        <v>1025.9601510930379</v>
      </c>
      <c r="AX167">
        <f t="shared" si="100"/>
        <v>0.85493740410426544</v>
      </c>
      <c r="AY167">
        <f t="shared" si="101"/>
        <v>0.18842918992123214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1670959571.1875</v>
      </c>
      <c r="BF167">
        <v>981.325875</v>
      </c>
      <c r="BG167">
        <v>1000.9941250000001</v>
      </c>
      <c r="BH167">
        <v>35.771537500000001</v>
      </c>
      <c r="BI167">
        <v>34.999837499999998</v>
      </c>
      <c r="BJ167">
        <v>986.55987499999992</v>
      </c>
      <c r="BK167">
        <v>35.619100000000003</v>
      </c>
      <c r="BL167">
        <v>650.00925000000007</v>
      </c>
      <c r="BM167">
        <v>101.0565</v>
      </c>
      <c r="BN167">
        <v>0.1001163625</v>
      </c>
      <c r="BO167">
        <v>33.366312500000006</v>
      </c>
      <c r="BP167">
        <v>33.465037500000001</v>
      </c>
      <c r="BQ167">
        <v>999.9</v>
      </c>
      <c r="BR167">
        <v>0</v>
      </c>
      <c r="BS167">
        <v>0</v>
      </c>
      <c r="BT167">
        <v>9016.3274999999994</v>
      </c>
      <c r="BU167">
        <v>0</v>
      </c>
      <c r="BV167">
        <v>841.12175000000002</v>
      </c>
      <c r="BW167">
        <v>-19.667462499999999</v>
      </c>
      <c r="BX167">
        <v>1017.73125</v>
      </c>
      <c r="BY167">
        <v>1037.2987499999999</v>
      </c>
      <c r="BZ167">
        <v>0.77171087500000002</v>
      </c>
      <c r="CA167">
        <v>1000.9941250000001</v>
      </c>
      <c r="CB167">
        <v>34.999837499999998</v>
      </c>
      <c r="CC167">
        <v>3.6149475</v>
      </c>
      <c r="CD167">
        <v>3.5369612500000001</v>
      </c>
      <c r="CE167">
        <v>27.169499999999999</v>
      </c>
      <c r="CF167">
        <v>26.798224999999999</v>
      </c>
      <c r="CG167">
        <v>1200.04125</v>
      </c>
      <c r="CH167">
        <v>0.50000350000000005</v>
      </c>
      <c r="CI167">
        <v>0.49999650000000001</v>
      </c>
      <c r="CJ167">
        <v>0</v>
      </c>
      <c r="CK167">
        <v>755.91812499999992</v>
      </c>
      <c r="CL167">
        <v>4.9990899999999998</v>
      </c>
      <c r="CM167">
        <v>8230.6862499999988</v>
      </c>
      <c r="CN167">
        <v>9558.1949999999997</v>
      </c>
      <c r="CO167">
        <v>44.061999999999998</v>
      </c>
      <c r="CP167">
        <v>46.788749999999993</v>
      </c>
      <c r="CQ167">
        <v>45</v>
      </c>
      <c r="CR167">
        <v>45.561999999999998</v>
      </c>
      <c r="CS167">
        <v>45.375</v>
      </c>
      <c r="CT167">
        <v>597.52499999999998</v>
      </c>
      <c r="CU167">
        <v>597.51625000000001</v>
      </c>
      <c r="CV167">
        <v>0</v>
      </c>
      <c r="CW167">
        <v>1670959606</v>
      </c>
      <c r="CX167">
        <v>0</v>
      </c>
      <c r="CY167">
        <v>1670954496.5999999</v>
      </c>
      <c r="CZ167" t="s">
        <v>356</v>
      </c>
      <c r="DA167">
        <v>1670954495.5999999</v>
      </c>
      <c r="DB167">
        <v>1670954496.5999999</v>
      </c>
      <c r="DC167">
        <v>16</v>
      </c>
      <c r="DD167">
        <v>-7.6999999999999999E-2</v>
      </c>
      <c r="DE167">
        <v>-1.0999999999999999E-2</v>
      </c>
      <c r="DF167">
        <v>-4.38</v>
      </c>
      <c r="DG167">
        <v>0.152</v>
      </c>
      <c r="DH167">
        <v>415</v>
      </c>
      <c r="DI167">
        <v>32</v>
      </c>
      <c r="DJ167">
        <v>0.4</v>
      </c>
      <c r="DK167">
        <v>0.41</v>
      </c>
      <c r="DL167">
        <v>-19.52532926829268</v>
      </c>
      <c r="DM167">
        <v>-1.015770731707327</v>
      </c>
      <c r="DN167">
        <v>0.11671539962327469</v>
      </c>
      <c r="DO167">
        <v>0</v>
      </c>
      <c r="DP167">
        <v>0.75267221951219521</v>
      </c>
      <c r="DQ167">
        <v>0.19709709407665521</v>
      </c>
      <c r="DR167">
        <v>2.1919636565119791E-2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3.2968099999999998</v>
      </c>
      <c r="EB167">
        <v>2.62548</v>
      </c>
      <c r="EC167">
        <v>0.18525800000000001</v>
      </c>
      <c r="ED167">
        <v>0.18565499999999999</v>
      </c>
      <c r="EE167">
        <v>0.14417099999999999</v>
      </c>
      <c r="EF167">
        <v>0.14053099999999999</v>
      </c>
      <c r="EG167">
        <v>24650.6</v>
      </c>
      <c r="EH167">
        <v>25065.7</v>
      </c>
      <c r="EI167">
        <v>28152.799999999999</v>
      </c>
      <c r="EJ167">
        <v>29630</v>
      </c>
      <c r="EK167">
        <v>33158.699999999997</v>
      </c>
      <c r="EL167">
        <v>35350.699999999997</v>
      </c>
      <c r="EM167">
        <v>39736.9</v>
      </c>
      <c r="EN167">
        <v>42340.5</v>
      </c>
      <c r="EO167">
        <v>2.2273800000000001</v>
      </c>
      <c r="EP167">
        <v>2.1921499999999998</v>
      </c>
      <c r="EQ167">
        <v>0.11622200000000001</v>
      </c>
      <c r="ER167">
        <v>0</v>
      </c>
      <c r="ES167">
        <v>31.582999999999998</v>
      </c>
      <c r="ET167">
        <v>999.9</v>
      </c>
      <c r="EU167">
        <v>72.599999999999994</v>
      </c>
      <c r="EV167">
        <v>34.299999999999997</v>
      </c>
      <c r="EW167">
        <v>39.034700000000001</v>
      </c>
      <c r="EX167">
        <v>57.734499999999997</v>
      </c>
      <c r="EY167">
        <v>-2.7924699999999998</v>
      </c>
      <c r="EZ167">
        <v>2</v>
      </c>
      <c r="FA167">
        <v>0.44953799999999999</v>
      </c>
      <c r="FB167">
        <v>0.37919399999999998</v>
      </c>
      <c r="FC167">
        <v>20.270700000000001</v>
      </c>
      <c r="FD167">
        <v>5.2193899999999998</v>
      </c>
      <c r="FE167">
        <v>12.004099999999999</v>
      </c>
      <c r="FF167">
        <v>4.9865500000000003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1.86225</v>
      </c>
      <c r="FN167">
        <v>1.8643099999999999</v>
      </c>
      <c r="FO167">
        <v>1.8603499999999999</v>
      </c>
      <c r="FP167">
        <v>1.8610599999999999</v>
      </c>
      <c r="FQ167">
        <v>1.8602000000000001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-5.2380000000000004</v>
      </c>
      <c r="GH167">
        <v>0.1525</v>
      </c>
      <c r="GI167">
        <v>-3.43048097447471</v>
      </c>
      <c r="GJ167">
        <v>-2.7043828418459848E-3</v>
      </c>
      <c r="GK167">
        <v>1.1637646390227569E-6</v>
      </c>
      <c r="GL167">
        <v>-2.7935288173591201E-10</v>
      </c>
      <c r="GM167">
        <v>0.15243500000000409</v>
      </c>
      <c r="GN167">
        <v>0</v>
      </c>
      <c r="GO167">
        <v>0</v>
      </c>
      <c r="GP167">
        <v>0</v>
      </c>
      <c r="GQ167">
        <v>5</v>
      </c>
      <c r="GR167">
        <v>2087</v>
      </c>
      <c r="GS167">
        <v>4</v>
      </c>
      <c r="GT167">
        <v>31</v>
      </c>
      <c r="GU167">
        <v>84.6</v>
      </c>
      <c r="GV167">
        <v>84.6</v>
      </c>
      <c r="GW167">
        <v>2.79053</v>
      </c>
      <c r="GX167">
        <v>2.5305200000000001</v>
      </c>
      <c r="GY167">
        <v>2.04834</v>
      </c>
      <c r="GZ167">
        <v>2.6184099999999999</v>
      </c>
      <c r="HA167">
        <v>2.1972700000000001</v>
      </c>
      <c r="HB167">
        <v>2.32178</v>
      </c>
      <c r="HC167">
        <v>39.918399999999998</v>
      </c>
      <c r="HD167">
        <v>13.851800000000001</v>
      </c>
      <c r="HE167">
        <v>18</v>
      </c>
      <c r="HF167">
        <v>706.09100000000001</v>
      </c>
      <c r="HG167">
        <v>753.65599999999995</v>
      </c>
      <c r="HH167">
        <v>30.9999</v>
      </c>
      <c r="HI167">
        <v>33.100900000000003</v>
      </c>
      <c r="HJ167">
        <v>30.0001</v>
      </c>
      <c r="HK167">
        <v>32.972499999999997</v>
      </c>
      <c r="HL167">
        <v>32.964799999999997</v>
      </c>
      <c r="HM167">
        <v>55.815899999999999</v>
      </c>
      <c r="HN167">
        <v>12.499599999999999</v>
      </c>
      <c r="HO167">
        <v>100</v>
      </c>
      <c r="HP167">
        <v>31</v>
      </c>
      <c r="HQ167">
        <v>1016.84</v>
      </c>
      <c r="HR167">
        <v>34.897300000000001</v>
      </c>
      <c r="HS167">
        <v>99.199700000000007</v>
      </c>
      <c r="HT167">
        <v>98.194500000000005</v>
      </c>
    </row>
    <row r="168" spans="1:228" x14ac:dyDescent="0.2">
      <c r="A168">
        <v>153</v>
      </c>
      <c r="B168">
        <v>1670959577.5</v>
      </c>
      <c r="C168">
        <v>606.90000009536743</v>
      </c>
      <c r="D168" t="s">
        <v>665</v>
      </c>
      <c r="E168" t="s">
        <v>666</v>
      </c>
      <c r="F168">
        <v>4</v>
      </c>
      <c r="G168">
        <v>1670959575.5</v>
      </c>
      <c r="H168">
        <f t="shared" si="68"/>
        <v>1.882196633043749E-3</v>
      </c>
      <c r="I168">
        <f t="shared" si="69"/>
        <v>1.882196633043749</v>
      </c>
      <c r="J168">
        <f t="shared" si="70"/>
        <v>22.194441558711848</v>
      </c>
      <c r="K168">
        <f t="shared" si="71"/>
        <v>988.53700000000003</v>
      </c>
      <c r="L168">
        <f t="shared" si="72"/>
        <v>662.05200837251834</v>
      </c>
      <c r="M168">
        <f t="shared" si="73"/>
        <v>66.970129646304841</v>
      </c>
      <c r="N168">
        <f t="shared" si="74"/>
        <v>99.995846569381527</v>
      </c>
      <c r="O168">
        <f t="shared" si="75"/>
        <v>0.11815398312551384</v>
      </c>
      <c r="P168">
        <f t="shared" si="76"/>
        <v>3.6839223187690839</v>
      </c>
      <c r="Q168">
        <f t="shared" si="77"/>
        <v>0.11608839650573806</v>
      </c>
      <c r="R168">
        <f t="shared" si="78"/>
        <v>7.2737824723217021E-2</v>
      </c>
      <c r="S168">
        <f t="shared" si="79"/>
        <v>226.12901452006457</v>
      </c>
      <c r="T168">
        <f t="shared" si="80"/>
        <v>34.051928125608505</v>
      </c>
      <c r="U168">
        <f t="shared" si="81"/>
        <v>33.466728571428568</v>
      </c>
      <c r="V168">
        <f t="shared" si="82"/>
        <v>5.1861177434090884</v>
      </c>
      <c r="W168">
        <f t="shared" si="83"/>
        <v>70.116461819751621</v>
      </c>
      <c r="X168">
        <f t="shared" si="84"/>
        <v>3.6174049252165656</v>
      </c>
      <c r="Y168">
        <f t="shared" si="85"/>
        <v>5.159137856265235</v>
      </c>
      <c r="Z168">
        <f t="shared" si="86"/>
        <v>1.5687128181925227</v>
      </c>
      <c r="AA168">
        <f t="shared" si="87"/>
        <v>-83.004871517229333</v>
      </c>
      <c r="AB168">
        <f t="shared" si="88"/>
        <v>-18.493206678321517</v>
      </c>
      <c r="AC168">
        <f t="shared" si="89"/>
        <v>-1.1544231599027812</v>
      </c>
      <c r="AD168">
        <f t="shared" si="90"/>
        <v>123.47651316461094</v>
      </c>
      <c r="AE168">
        <f t="shared" si="91"/>
        <v>45.691466305410295</v>
      </c>
      <c r="AF168">
        <f t="shared" si="92"/>
        <v>1.9193129186370155</v>
      </c>
      <c r="AG168">
        <f t="shared" si="93"/>
        <v>22.194441558711848</v>
      </c>
      <c r="AH168">
        <v>1044.0948653972971</v>
      </c>
      <c r="AI168">
        <v>1027.7938181818181</v>
      </c>
      <c r="AJ168">
        <v>1.729370475567209</v>
      </c>
      <c r="AK168">
        <v>63.959090836484933</v>
      </c>
      <c r="AL168">
        <f t="shared" si="94"/>
        <v>1.882196633043749</v>
      </c>
      <c r="AM168">
        <v>35.001136219300818</v>
      </c>
      <c r="AN168">
        <v>35.75689818181818</v>
      </c>
      <c r="AO168">
        <v>-3.304494834187437E-4</v>
      </c>
      <c r="AP168">
        <v>94.062117317295773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47341.098665892707</v>
      </c>
      <c r="AV168">
        <f t="shared" si="98"/>
        <v>1200.075714285714</v>
      </c>
      <c r="AW168">
        <f t="shared" si="99"/>
        <v>1025.9894707357844</v>
      </c>
      <c r="AX168">
        <f t="shared" si="100"/>
        <v>0.85493728314171757</v>
      </c>
      <c r="AY168">
        <f t="shared" si="101"/>
        <v>0.1884289564635151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1670959575.5</v>
      </c>
      <c r="BF168">
        <v>988.53700000000003</v>
      </c>
      <c r="BG168">
        <v>1008.304285714286</v>
      </c>
      <c r="BH168">
        <v>35.760871428571427</v>
      </c>
      <c r="BI168">
        <v>34.992142857142859</v>
      </c>
      <c r="BJ168">
        <v>993.77985714285717</v>
      </c>
      <c r="BK168">
        <v>35.608428571428583</v>
      </c>
      <c r="BL168">
        <v>650.01185714285725</v>
      </c>
      <c r="BM168">
        <v>101.0555714285714</v>
      </c>
      <c r="BN168">
        <v>9.981938571428571E-2</v>
      </c>
      <c r="BO168">
        <v>33.373614285714282</v>
      </c>
      <c r="BP168">
        <v>33.466728571428568</v>
      </c>
      <c r="BQ168">
        <v>999.89999999999986</v>
      </c>
      <c r="BR168">
        <v>0</v>
      </c>
      <c r="BS168">
        <v>0</v>
      </c>
      <c r="BT168">
        <v>9021.3385714285723</v>
      </c>
      <c r="BU168">
        <v>0</v>
      </c>
      <c r="BV168">
        <v>805.64771428571441</v>
      </c>
      <c r="BW168">
        <v>-19.766999999999999</v>
      </c>
      <c r="BX168">
        <v>1025.1985714285711</v>
      </c>
      <c r="BY168">
        <v>1044.8657142857139</v>
      </c>
      <c r="BZ168">
        <v>0.76870571428571444</v>
      </c>
      <c r="CA168">
        <v>1008.304285714286</v>
      </c>
      <c r="CB168">
        <v>34.992142857142859</v>
      </c>
      <c r="CC168">
        <v>3.613835714285714</v>
      </c>
      <c r="CD168">
        <v>3.5361514285714288</v>
      </c>
      <c r="CE168">
        <v>27.164257142857139</v>
      </c>
      <c r="CF168">
        <v>26.794328571428569</v>
      </c>
      <c r="CG168">
        <v>1200.075714285714</v>
      </c>
      <c r="CH168">
        <v>0.50000900000000004</v>
      </c>
      <c r="CI168">
        <v>0.49999100000000002</v>
      </c>
      <c r="CJ168">
        <v>0</v>
      </c>
      <c r="CK168">
        <v>756.74185714285704</v>
      </c>
      <c r="CL168">
        <v>4.9990899999999998</v>
      </c>
      <c r="CM168">
        <v>8239.6442857142865</v>
      </c>
      <c r="CN168">
        <v>9558.4785714285699</v>
      </c>
      <c r="CO168">
        <v>44.061999999999998</v>
      </c>
      <c r="CP168">
        <v>46.767714285714291</v>
      </c>
      <c r="CQ168">
        <v>45</v>
      </c>
      <c r="CR168">
        <v>45.561999999999998</v>
      </c>
      <c r="CS168">
        <v>45.375</v>
      </c>
      <c r="CT168">
        <v>597.54714285714283</v>
      </c>
      <c r="CU168">
        <v>597.52857142857135</v>
      </c>
      <c r="CV168">
        <v>0</v>
      </c>
      <c r="CW168">
        <v>1670959609.5999999</v>
      </c>
      <c r="CX168">
        <v>0</v>
      </c>
      <c r="CY168">
        <v>1670954496.5999999</v>
      </c>
      <c r="CZ168" t="s">
        <v>356</v>
      </c>
      <c r="DA168">
        <v>1670954495.5999999</v>
      </c>
      <c r="DB168">
        <v>1670954496.5999999</v>
      </c>
      <c r="DC168">
        <v>16</v>
      </c>
      <c r="DD168">
        <v>-7.6999999999999999E-2</v>
      </c>
      <c r="DE168">
        <v>-1.0999999999999999E-2</v>
      </c>
      <c r="DF168">
        <v>-4.38</v>
      </c>
      <c r="DG168">
        <v>0.152</v>
      </c>
      <c r="DH168">
        <v>415</v>
      </c>
      <c r="DI168">
        <v>32</v>
      </c>
      <c r="DJ168">
        <v>0.4</v>
      </c>
      <c r="DK168">
        <v>0.41</v>
      </c>
      <c r="DL168">
        <v>-19.589795121951219</v>
      </c>
      <c r="DM168">
        <v>-1.12233658536589</v>
      </c>
      <c r="DN168">
        <v>0.12371317525753769</v>
      </c>
      <c r="DO168">
        <v>0</v>
      </c>
      <c r="DP168">
        <v>0.7624261951219512</v>
      </c>
      <c r="DQ168">
        <v>8.5643080139372774E-2</v>
      </c>
      <c r="DR168">
        <v>1.2669595895570211E-2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365</v>
      </c>
      <c r="EA168">
        <v>3.2966500000000001</v>
      </c>
      <c r="EB168">
        <v>2.62521</v>
      </c>
      <c r="EC168">
        <v>0.186055</v>
      </c>
      <c r="ED168">
        <v>0.18645500000000001</v>
      </c>
      <c r="EE168">
        <v>0.14414099999999999</v>
      </c>
      <c r="EF168">
        <v>0.14044899999999999</v>
      </c>
      <c r="EG168">
        <v>24626.3</v>
      </c>
      <c r="EH168">
        <v>25041.5</v>
      </c>
      <c r="EI168">
        <v>28152.799999999999</v>
      </c>
      <c r="EJ168">
        <v>29630.5</v>
      </c>
      <c r="EK168">
        <v>33159.599999999999</v>
      </c>
      <c r="EL168">
        <v>35354.400000000001</v>
      </c>
      <c r="EM168">
        <v>39736.6</v>
      </c>
      <c r="EN168">
        <v>42340.800000000003</v>
      </c>
      <c r="EO168">
        <v>2.2268500000000002</v>
      </c>
      <c r="EP168">
        <v>2.1923300000000001</v>
      </c>
      <c r="EQ168">
        <v>0.116218</v>
      </c>
      <c r="ER168">
        <v>0</v>
      </c>
      <c r="ES168">
        <v>31.578199999999999</v>
      </c>
      <c r="ET168">
        <v>999.9</v>
      </c>
      <c r="EU168">
        <v>72.599999999999994</v>
      </c>
      <c r="EV168">
        <v>34.299999999999997</v>
      </c>
      <c r="EW168">
        <v>39.033900000000003</v>
      </c>
      <c r="EX168">
        <v>58.034500000000001</v>
      </c>
      <c r="EY168">
        <v>-2.8605800000000001</v>
      </c>
      <c r="EZ168">
        <v>2</v>
      </c>
      <c r="FA168">
        <v>0.44925599999999999</v>
      </c>
      <c r="FB168">
        <v>0.38058799999999998</v>
      </c>
      <c r="FC168">
        <v>20.270600000000002</v>
      </c>
      <c r="FD168">
        <v>5.2184900000000001</v>
      </c>
      <c r="FE168">
        <v>12.0044</v>
      </c>
      <c r="FF168">
        <v>4.9866000000000001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1.86225</v>
      </c>
      <c r="FN168">
        <v>1.86429</v>
      </c>
      <c r="FO168">
        <v>1.8603400000000001</v>
      </c>
      <c r="FP168">
        <v>1.8610599999999999</v>
      </c>
      <c r="FQ168">
        <v>1.8602000000000001</v>
      </c>
      <c r="FR168">
        <v>1.86188</v>
      </c>
      <c r="FS168">
        <v>1.85849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-5.2460000000000004</v>
      </c>
      <c r="GH168">
        <v>0.15240000000000001</v>
      </c>
      <c r="GI168">
        <v>-3.43048097447471</v>
      </c>
      <c r="GJ168">
        <v>-2.7043828418459848E-3</v>
      </c>
      <c r="GK168">
        <v>1.1637646390227569E-6</v>
      </c>
      <c r="GL168">
        <v>-2.7935288173591201E-10</v>
      </c>
      <c r="GM168">
        <v>0.15243500000000409</v>
      </c>
      <c r="GN168">
        <v>0</v>
      </c>
      <c r="GO168">
        <v>0</v>
      </c>
      <c r="GP168">
        <v>0</v>
      </c>
      <c r="GQ168">
        <v>5</v>
      </c>
      <c r="GR168">
        <v>2087</v>
      </c>
      <c r="GS168">
        <v>4</v>
      </c>
      <c r="GT168">
        <v>31</v>
      </c>
      <c r="GU168">
        <v>84.7</v>
      </c>
      <c r="GV168">
        <v>84.7</v>
      </c>
      <c r="GW168">
        <v>2.80518</v>
      </c>
      <c r="GX168">
        <v>2.52075</v>
      </c>
      <c r="GY168">
        <v>2.04834</v>
      </c>
      <c r="GZ168">
        <v>2.6184099999999999</v>
      </c>
      <c r="HA168">
        <v>2.1972700000000001</v>
      </c>
      <c r="HB168">
        <v>2.3535200000000001</v>
      </c>
      <c r="HC168">
        <v>39.918399999999998</v>
      </c>
      <c r="HD168">
        <v>13.8606</v>
      </c>
      <c r="HE168">
        <v>18</v>
      </c>
      <c r="HF168">
        <v>705.67100000000005</v>
      </c>
      <c r="HG168">
        <v>753.82500000000005</v>
      </c>
      <c r="HH168">
        <v>31.0002</v>
      </c>
      <c r="HI168">
        <v>33.100900000000003</v>
      </c>
      <c r="HJ168">
        <v>30.0001</v>
      </c>
      <c r="HK168">
        <v>32.974200000000003</v>
      </c>
      <c r="HL168">
        <v>32.964799999999997</v>
      </c>
      <c r="HM168">
        <v>56.110700000000001</v>
      </c>
      <c r="HN168">
        <v>12.783300000000001</v>
      </c>
      <c r="HO168">
        <v>100</v>
      </c>
      <c r="HP168">
        <v>31</v>
      </c>
      <c r="HQ168">
        <v>1023.51</v>
      </c>
      <c r="HR168">
        <v>34.8855</v>
      </c>
      <c r="HS168">
        <v>99.199200000000005</v>
      </c>
      <c r="HT168">
        <v>98.195700000000002</v>
      </c>
    </row>
    <row r="169" spans="1:228" x14ac:dyDescent="0.2">
      <c r="A169">
        <v>154</v>
      </c>
      <c r="B169">
        <v>1670959581.5</v>
      </c>
      <c r="C169">
        <v>610.90000009536743</v>
      </c>
      <c r="D169" t="s">
        <v>667</v>
      </c>
      <c r="E169" t="s">
        <v>668</v>
      </c>
      <c r="F169">
        <v>4</v>
      </c>
      <c r="G169">
        <v>1670959579.1875</v>
      </c>
      <c r="H169">
        <f t="shared" si="68"/>
        <v>1.931002864474358E-3</v>
      </c>
      <c r="I169">
        <f t="shared" si="69"/>
        <v>1.931002864474358</v>
      </c>
      <c r="J169">
        <f t="shared" si="70"/>
        <v>22.617996548891995</v>
      </c>
      <c r="K169">
        <f t="shared" si="71"/>
        <v>994.64075000000003</v>
      </c>
      <c r="L169">
        <f t="shared" si="72"/>
        <v>670.04873537640628</v>
      </c>
      <c r="M169">
        <f t="shared" si="73"/>
        <v>67.778799183033229</v>
      </c>
      <c r="N169">
        <f t="shared" si="74"/>
        <v>100.61291379893468</v>
      </c>
      <c r="O169">
        <f t="shared" si="75"/>
        <v>0.12128183658177634</v>
      </c>
      <c r="P169">
        <f t="shared" si="76"/>
        <v>3.6812600550333285</v>
      </c>
      <c r="Q169">
        <f t="shared" si="77"/>
        <v>0.11910498161867555</v>
      </c>
      <c r="R169">
        <f t="shared" si="78"/>
        <v>7.4632940860684435E-2</v>
      </c>
      <c r="S169">
        <f t="shared" si="79"/>
        <v>226.11674136104082</v>
      </c>
      <c r="T169">
        <f t="shared" si="80"/>
        <v>34.046520480744377</v>
      </c>
      <c r="U169">
        <f t="shared" si="81"/>
        <v>33.461812499999994</v>
      </c>
      <c r="V169">
        <f t="shared" si="82"/>
        <v>5.1846902479047303</v>
      </c>
      <c r="W169">
        <f t="shared" si="83"/>
        <v>70.072820035180754</v>
      </c>
      <c r="X169">
        <f t="shared" si="84"/>
        <v>3.6160444529073508</v>
      </c>
      <c r="Y169">
        <f t="shared" si="85"/>
        <v>5.1604094870049178</v>
      </c>
      <c r="Z169">
        <f t="shared" si="86"/>
        <v>1.5686457949973796</v>
      </c>
      <c r="AA169">
        <f t="shared" si="87"/>
        <v>-85.157226323319193</v>
      </c>
      <c r="AB169">
        <f t="shared" si="88"/>
        <v>-16.631290916886297</v>
      </c>
      <c r="AC169">
        <f t="shared" si="89"/>
        <v>-1.0389427829743316</v>
      </c>
      <c r="AD169">
        <f t="shared" si="90"/>
        <v>123.289281337861</v>
      </c>
      <c r="AE169">
        <f t="shared" si="91"/>
        <v>45.637713465899054</v>
      </c>
      <c r="AF169">
        <f t="shared" si="92"/>
        <v>1.9893219595483811</v>
      </c>
      <c r="AG169">
        <f t="shared" si="93"/>
        <v>22.617996548891995</v>
      </c>
      <c r="AH169">
        <v>1050.917345061958</v>
      </c>
      <c r="AI169">
        <v>1034.58096969697</v>
      </c>
      <c r="AJ169">
        <v>1.69173392700202</v>
      </c>
      <c r="AK169">
        <v>63.959090836484933</v>
      </c>
      <c r="AL169">
        <f t="shared" si="94"/>
        <v>1.931002864474358</v>
      </c>
      <c r="AM169">
        <v>34.961877637931167</v>
      </c>
      <c r="AN169">
        <v>35.737508484848483</v>
      </c>
      <c r="AO169">
        <v>-3.8022412853377539E-4</v>
      </c>
      <c r="AP169">
        <v>94.062117317295773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47292.880536373741</v>
      </c>
      <c r="AV169">
        <f t="shared" si="98"/>
        <v>1199.99875</v>
      </c>
      <c r="AW169">
        <f t="shared" si="99"/>
        <v>1025.9248260938034</v>
      </c>
      <c r="AX169">
        <f t="shared" si="100"/>
        <v>0.85493824563884213</v>
      </c>
      <c r="AY169">
        <f t="shared" si="101"/>
        <v>0.18843081408296536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1670959579.1875</v>
      </c>
      <c r="BF169">
        <v>994.64075000000003</v>
      </c>
      <c r="BG169">
        <v>1014.42</v>
      </c>
      <c r="BH169">
        <v>35.747549999999997</v>
      </c>
      <c r="BI169">
        <v>34.950749999999999</v>
      </c>
      <c r="BJ169">
        <v>999.89187500000003</v>
      </c>
      <c r="BK169">
        <v>35.595087499999998</v>
      </c>
      <c r="BL169">
        <v>649.99537499999997</v>
      </c>
      <c r="BM169">
        <v>101.05500000000001</v>
      </c>
      <c r="BN169">
        <v>0.1000288875</v>
      </c>
      <c r="BO169">
        <v>33.378012499999997</v>
      </c>
      <c r="BP169">
        <v>33.461812499999994</v>
      </c>
      <c r="BQ169">
        <v>999.9</v>
      </c>
      <c r="BR169">
        <v>0</v>
      </c>
      <c r="BS169">
        <v>0</v>
      </c>
      <c r="BT169">
        <v>9012.1875</v>
      </c>
      <c r="BU169">
        <v>0</v>
      </c>
      <c r="BV169">
        <v>770.61987500000009</v>
      </c>
      <c r="BW169">
        <v>-19.778162500000001</v>
      </c>
      <c r="BX169">
        <v>1031.5150000000001</v>
      </c>
      <c r="BY169">
        <v>1051.1587500000001</v>
      </c>
      <c r="BZ169">
        <v>0.79678925</v>
      </c>
      <c r="CA169">
        <v>1014.42</v>
      </c>
      <c r="CB169">
        <v>34.950749999999999</v>
      </c>
      <c r="CC169">
        <v>3.6124687500000001</v>
      </c>
      <c r="CD169">
        <v>3.5319462499999998</v>
      </c>
      <c r="CE169">
        <v>27.157812499999999</v>
      </c>
      <c r="CF169">
        <v>26.774112500000001</v>
      </c>
      <c r="CG169">
        <v>1199.99875</v>
      </c>
      <c r="CH169">
        <v>0.49997625000000012</v>
      </c>
      <c r="CI169">
        <v>0.50002374999999999</v>
      </c>
      <c r="CJ169">
        <v>0</v>
      </c>
      <c r="CK169">
        <v>757.52874999999995</v>
      </c>
      <c r="CL169">
        <v>4.9990899999999998</v>
      </c>
      <c r="CM169">
        <v>8246.6450000000004</v>
      </c>
      <c r="CN169">
        <v>9557.7737500000003</v>
      </c>
      <c r="CO169">
        <v>44.061999999999998</v>
      </c>
      <c r="CP169">
        <v>46.765500000000003</v>
      </c>
      <c r="CQ169">
        <v>45</v>
      </c>
      <c r="CR169">
        <v>45.561999999999998</v>
      </c>
      <c r="CS169">
        <v>45.375</v>
      </c>
      <c r="CT169">
        <v>597.47</v>
      </c>
      <c r="CU169">
        <v>597.52874999999995</v>
      </c>
      <c r="CV169">
        <v>0</v>
      </c>
      <c r="CW169">
        <v>1670959613.8</v>
      </c>
      <c r="CX169">
        <v>0</v>
      </c>
      <c r="CY169">
        <v>1670954496.5999999</v>
      </c>
      <c r="CZ169" t="s">
        <v>356</v>
      </c>
      <c r="DA169">
        <v>1670954495.5999999</v>
      </c>
      <c r="DB169">
        <v>1670954496.5999999</v>
      </c>
      <c r="DC169">
        <v>16</v>
      </c>
      <c r="DD169">
        <v>-7.6999999999999999E-2</v>
      </c>
      <c r="DE169">
        <v>-1.0999999999999999E-2</v>
      </c>
      <c r="DF169">
        <v>-4.38</v>
      </c>
      <c r="DG169">
        <v>0.152</v>
      </c>
      <c r="DH169">
        <v>415</v>
      </c>
      <c r="DI169">
        <v>32</v>
      </c>
      <c r="DJ169">
        <v>0.4</v>
      </c>
      <c r="DK169">
        <v>0.41</v>
      </c>
      <c r="DL169">
        <v>-19.65246097560976</v>
      </c>
      <c r="DM169">
        <v>-1.1138759581881801</v>
      </c>
      <c r="DN169">
        <v>0.1199464857872324</v>
      </c>
      <c r="DO169">
        <v>0</v>
      </c>
      <c r="DP169">
        <v>0.7730096341463415</v>
      </c>
      <c r="DQ169">
        <v>8.7080320557491681E-2</v>
      </c>
      <c r="DR169">
        <v>1.2573730755430281E-2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365</v>
      </c>
      <c r="EA169">
        <v>3.2968500000000001</v>
      </c>
      <c r="EB169">
        <v>2.6255199999999999</v>
      </c>
      <c r="EC169">
        <v>0.18684400000000001</v>
      </c>
      <c r="ED169">
        <v>0.18723200000000001</v>
      </c>
      <c r="EE169">
        <v>0.14408199999999999</v>
      </c>
      <c r="EF169">
        <v>0.14036499999999999</v>
      </c>
      <c r="EG169">
        <v>24602.2</v>
      </c>
      <c r="EH169">
        <v>25017</v>
      </c>
      <c r="EI169">
        <v>28152.5</v>
      </c>
      <c r="EJ169">
        <v>29629.9</v>
      </c>
      <c r="EK169">
        <v>33161.300000000003</v>
      </c>
      <c r="EL169">
        <v>35357.5</v>
      </c>
      <c r="EM169">
        <v>39735.699999999997</v>
      </c>
      <c r="EN169">
        <v>42340.3</v>
      </c>
      <c r="EO169">
        <v>2.2273000000000001</v>
      </c>
      <c r="EP169">
        <v>2.1922000000000001</v>
      </c>
      <c r="EQ169">
        <v>0.116553</v>
      </c>
      <c r="ER169">
        <v>0</v>
      </c>
      <c r="ES169">
        <v>31.5764</v>
      </c>
      <c r="ET169">
        <v>999.9</v>
      </c>
      <c r="EU169">
        <v>72.599999999999994</v>
      </c>
      <c r="EV169">
        <v>34.299999999999997</v>
      </c>
      <c r="EW169">
        <v>39.033099999999997</v>
      </c>
      <c r="EX169">
        <v>57.794499999999999</v>
      </c>
      <c r="EY169">
        <v>-2.9006400000000001</v>
      </c>
      <c r="EZ169">
        <v>2</v>
      </c>
      <c r="FA169">
        <v>0.449548</v>
      </c>
      <c r="FB169">
        <v>0.38311299999999998</v>
      </c>
      <c r="FC169">
        <v>20.270600000000002</v>
      </c>
      <c r="FD169">
        <v>5.2187900000000003</v>
      </c>
      <c r="FE169">
        <v>12.0046</v>
      </c>
      <c r="FF169">
        <v>4.9864499999999996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1.8622399999999999</v>
      </c>
      <c r="FN169">
        <v>1.86429</v>
      </c>
      <c r="FO169">
        <v>1.8603499999999999</v>
      </c>
      <c r="FP169">
        <v>1.8610800000000001</v>
      </c>
      <c r="FQ169">
        <v>1.86019</v>
      </c>
      <c r="FR169">
        <v>1.86188</v>
      </c>
      <c r="FS169">
        <v>1.85846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-5.2560000000000002</v>
      </c>
      <c r="GH169">
        <v>0.15240000000000001</v>
      </c>
      <c r="GI169">
        <v>-3.43048097447471</v>
      </c>
      <c r="GJ169">
        <v>-2.7043828418459848E-3</v>
      </c>
      <c r="GK169">
        <v>1.1637646390227569E-6</v>
      </c>
      <c r="GL169">
        <v>-2.7935288173591201E-10</v>
      </c>
      <c r="GM169">
        <v>0.15243500000000409</v>
      </c>
      <c r="GN169">
        <v>0</v>
      </c>
      <c r="GO169">
        <v>0</v>
      </c>
      <c r="GP169">
        <v>0</v>
      </c>
      <c r="GQ169">
        <v>5</v>
      </c>
      <c r="GR169">
        <v>2087</v>
      </c>
      <c r="GS169">
        <v>4</v>
      </c>
      <c r="GT169">
        <v>31</v>
      </c>
      <c r="GU169">
        <v>84.8</v>
      </c>
      <c r="GV169">
        <v>84.7</v>
      </c>
      <c r="GW169">
        <v>2.81982</v>
      </c>
      <c r="GX169">
        <v>2.5341800000000001</v>
      </c>
      <c r="GY169">
        <v>2.04834</v>
      </c>
      <c r="GZ169">
        <v>2.6171899999999999</v>
      </c>
      <c r="HA169">
        <v>2.1972700000000001</v>
      </c>
      <c r="HB169">
        <v>2.3645</v>
      </c>
      <c r="HC169">
        <v>39.918399999999998</v>
      </c>
      <c r="HD169">
        <v>13.8256</v>
      </c>
      <c r="HE169">
        <v>18</v>
      </c>
      <c r="HF169">
        <v>706.04700000000003</v>
      </c>
      <c r="HG169">
        <v>753.70399999999995</v>
      </c>
      <c r="HH169">
        <v>31.000499999999999</v>
      </c>
      <c r="HI169">
        <v>33.100900000000003</v>
      </c>
      <c r="HJ169">
        <v>30.0001</v>
      </c>
      <c r="HK169">
        <v>32.974200000000003</v>
      </c>
      <c r="HL169">
        <v>32.964799999999997</v>
      </c>
      <c r="HM169">
        <v>56.405999999999999</v>
      </c>
      <c r="HN169">
        <v>12.783300000000001</v>
      </c>
      <c r="HO169">
        <v>100</v>
      </c>
      <c r="HP169">
        <v>31</v>
      </c>
      <c r="HQ169">
        <v>1030.19</v>
      </c>
      <c r="HR169">
        <v>34.901000000000003</v>
      </c>
      <c r="HS169">
        <v>99.197599999999994</v>
      </c>
      <c r="HT169">
        <v>98.194100000000006</v>
      </c>
    </row>
    <row r="170" spans="1:228" x14ac:dyDescent="0.2">
      <c r="A170">
        <v>155</v>
      </c>
      <c r="B170">
        <v>1670959585.5</v>
      </c>
      <c r="C170">
        <v>614.90000009536743</v>
      </c>
      <c r="D170" t="s">
        <v>669</v>
      </c>
      <c r="E170" t="s">
        <v>670</v>
      </c>
      <c r="F170">
        <v>4</v>
      </c>
      <c r="G170">
        <v>1670959583.5</v>
      </c>
      <c r="H170">
        <f t="shared" si="68"/>
        <v>1.8352055601141429E-3</v>
      </c>
      <c r="I170">
        <f t="shared" si="69"/>
        <v>1.8352055601141428</v>
      </c>
      <c r="J170">
        <f t="shared" si="70"/>
        <v>22.599468075564104</v>
      </c>
      <c r="K170">
        <f t="shared" si="71"/>
        <v>1001.764428571429</v>
      </c>
      <c r="L170">
        <f t="shared" si="72"/>
        <v>660.43009763154157</v>
      </c>
      <c r="M170">
        <f t="shared" si="73"/>
        <v>66.806418169101406</v>
      </c>
      <c r="N170">
        <f t="shared" si="74"/>
        <v>101.33440853480201</v>
      </c>
      <c r="O170">
        <f t="shared" si="75"/>
        <v>0.11475995833518177</v>
      </c>
      <c r="P170">
        <f t="shared" si="76"/>
        <v>3.6796155189553943</v>
      </c>
      <c r="Q170">
        <f t="shared" si="77"/>
        <v>0.11280804142103903</v>
      </c>
      <c r="R170">
        <f t="shared" si="78"/>
        <v>7.0677632476565083E-2</v>
      </c>
      <c r="S170">
        <f t="shared" si="79"/>
        <v>226.11237266438681</v>
      </c>
      <c r="T170">
        <f t="shared" si="80"/>
        <v>34.068926022774562</v>
      </c>
      <c r="U170">
        <f t="shared" si="81"/>
        <v>33.471757142857143</v>
      </c>
      <c r="V170">
        <f t="shared" si="82"/>
        <v>5.1875782595944386</v>
      </c>
      <c r="W170">
        <f t="shared" si="83"/>
        <v>70.01572756934317</v>
      </c>
      <c r="X170">
        <f t="shared" si="84"/>
        <v>3.6135237850273247</v>
      </c>
      <c r="Y170">
        <f t="shared" si="85"/>
        <v>5.1610172606554894</v>
      </c>
      <c r="Z170">
        <f t="shared" si="86"/>
        <v>1.5740544745671139</v>
      </c>
      <c r="AA170">
        <f t="shared" si="87"/>
        <v>-80.932565201033697</v>
      </c>
      <c r="AB170">
        <f t="shared" si="88"/>
        <v>-18.179691362409876</v>
      </c>
      <c r="AC170">
        <f t="shared" si="89"/>
        <v>-1.1362446318708872</v>
      </c>
      <c r="AD170">
        <f t="shared" si="90"/>
        <v>125.86387146907236</v>
      </c>
      <c r="AE170">
        <f t="shared" si="91"/>
        <v>45.932542462728264</v>
      </c>
      <c r="AF170">
        <f t="shared" si="92"/>
        <v>1.9523777836773117</v>
      </c>
      <c r="AG170">
        <f t="shared" si="93"/>
        <v>22.599468075564104</v>
      </c>
      <c r="AH170">
        <v>1057.8664339310151</v>
      </c>
      <c r="AI170">
        <v>1041.450060606061</v>
      </c>
      <c r="AJ170">
        <v>1.7145047275382039</v>
      </c>
      <c r="AK170">
        <v>63.959090836484933</v>
      </c>
      <c r="AL170">
        <f t="shared" si="94"/>
        <v>1.8352055601141428</v>
      </c>
      <c r="AM170">
        <v>34.939412124256087</v>
      </c>
      <c r="AN170">
        <v>35.715078181818178</v>
      </c>
      <c r="AO170">
        <v>-7.0766221470352038E-3</v>
      </c>
      <c r="AP170">
        <v>94.062117317295773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47263.202261885148</v>
      </c>
      <c r="AV170">
        <f t="shared" si="98"/>
        <v>1199.977142857143</v>
      </c>
      <c r="AW170">
        <f t="shared" si="99"/>
        <v>1025.9061993079724</v>
      </c>
      <c r="AX170">
        <f t="shared" si="100"/>
        <v>0.85493811729221103</v>
      </c>
      <c r="AY170">
        <f t="shared" si="101"/>
        <v>0.18843056637396755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1670959583.5</v>
      </c>
      <c r="BF170">
        <v>1001.764428571429</v>
      </c>
      <c r="BG170">
        <v>1021.655714285714</v>
      </c>
      <c r="BH170">
        <v>35.722314285714283</v>
      </c>
      <c r="BI170">
        <v>34.940328571428573</v>
      </c>
      <c r="BJ170">
        <v>1007.024285714286</v>
      </c>
      <c r="BK170">
        <v>35.569857142857138</v>
      </c>
      <c r="BL170">
        <v>650.02628571428579</v>
      </c>
      <c r="BM170">
        <v>101.05585714285711</v>
      </c>
      <c r="BN170">
        <v>0.1000689857142857</v>
      </c>
      <c r="BO170">
        <v>33.380114285714278</v>
      </c>
      <c r="BP170">
        <v>33.471757142857143</v>
      </c>
      <c r="BQ170">
        <v>999.89999999999986</v>
      </c>
      <c r="BR170">
        <v>0</v>
      </c>
      <c r="BS170">
        <v>0</v>
      </c>
      <c r="BT170">
        <v>9006.4285714285706</v>
      </c>
      <c r="BU170">
        <v>0</v>
      </c>
      <c r="BV170">
        <v>729.85928571428565</v>
      </c>
      <c r="BW170">
        <v>-19.89151428571429</v>
      </c>
      <c r="BX170">
        <v>1038.8757142857139</v>
      </c>
      <c r="BY170">
        <v>1058.6457142857139</v>
      </c>
      <c r="BZ170">
        <v>0.78199014285714286</v>
      </c>
      <c r="CA170">
        <v>1021.655714285714</v>
      </c>
      <c r="CB170">
        <v>34.940328571428573</v>
      </c>
      <c r="CC170">
        <v>3.6099442857142852</v>
      </c>
      <c r="CD170">
        <v>3.5309171428571431</v>
      </c>
      <c r="CE170">
        <v>27.145871428571429</v>
      </c>
      <c r="CF170">
        <v>26.76914285714286</v>
      </c>
      <c r="CG170">
        <v>1199.977142857143</v>
      </c>
      <c r="CH170">
        <v>0.49997957142857141</v>
      </c>
      <c r="CI170">
        <v>0.50002042857142859</v>
      </c>
      <c r="CJ170">
        <v>0</v>
      </c>
      <c r="CK170">
        <v>758.43142857142868</v>
      </c>
      <c r="CL170">
        <v>4.9990899999999998</v>
      </c>
      <c r="CM170">
        <v>8255.1428571428569</v>
      </c>
      <c r="CN170">
        <v>9557.591428571428</v>
      </c>
      <c r="CO170">
        <v>44.061999999999998</v>
      </c>
      <c r="CP170">
        <v>46.776571428571422</v>
      </c>
      <c r="CQ170">
        <v>45</v>
      </c>
      <c r="CR170">
        <v>45.561999999999998</v>
      </c>
      <c r="CS170">
        <v>45.375</v>
      </c>
      <c r="CT170">
        <v>597.46428571428567</v>
      </c>
      <c r="CU170">
        <v>597.51285714285711</v>
      </c>
      <c r="CV170">
        <v>0</v>
      </c>
      <c r="CW170">
        <v>1670959618</v>
      </c>
      <c r="CX170">
        <v>0</v>
      </c>
      <c r="CY170">
        <v>1670954496.5999999</v>
      </c>
      <c r="CZ170" t="s">
        <v>356</v>
      </c>
      <c r="DA170">
        <v>1670954495.5999999</v>
      </c>
      <c r="DB170">
        <v>1670954496.5999999</v>
      </c>
      <c r="DC170">
        <v>16</v>
      </c>
      <c r="DD170">
        <v>-7.6999999999999999E-2</v>
      </c>
      <c r="DE170">
        <v>-1.0999999999999999E-2</v>
      </c>
      <c r="DF170">
        <v>-4.38</v>
      </c>
      <c r="DG170">
        <v>0.152</v>
      </c>
      <c r="DH170">
        <v>415</v>
      </c>
      <c r="DI170">
        <v>32</v>
      </c>
      <c r="DJ170">
        <v>0.4</v>
      </c>
      <c r="DK170">
        <v>0.41</v>
      </c>
      <c r="DL170">
        <v>-19.7300875</v>
      </c>
      <c r="DM170">
        <v>-0.8175365853658052</v>
      </c>
      <c r="DN170">
        <v>8.4583482984268141E-2</v>
      </c>
      <c r="DO170">
        <v>0</v>
      </c>
      <c r="DP170">
        <v>0.77693025000000004</v>
      </c>
      <c r="DQ170">
        <v>0.1043481726078805</v>
      </c>
      <c r="DR170">
        <v>1.352450863016841E-2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3.2967399999999998</v>
      </c>
      <c r="EB170">
        <v>2.6252800000000001</v>
      </c>
      <c r="EC170">
        <v>0.18762899999999999</v>
      </c>
      <c r="ED170">
        <v>0.188025</v>
      </c>
      <c r="EE170">
        <v>0.14402899999999999</v>
      </c>
      <c r="EF170">
        <v>0.140373</v>
      </c>
      <c r="EG170">
        <v>24578.1</v>
      </c>
      <c r="EH170">
        <v>24992.6</v>
      </c>
      <c r="EI170">
        <v>28152.1</v>
      </c>
      <c r="EJ170">
        <v>29630.1</v>
      </c>
      <c r="EK170">
        <v>33163.1</v>
      </c>
      <c r="EL170">
        <v>35356.9</v>
      </c>
      <c r="EM170">
        <v>39735.4</v>
      </c>
      <c r="EN170">
        <v>42339.9</v>
      </c>
      <c r="EO170">
        <v>2.2270799999999999</v>
      </c>
      <c r="EP170">
        <v>2.1923499999999998</v>
      </c>
      <c r="EQ170">
        <v>0.11726499999999999</v>
      </c>
      <c r="ER170">
        <v>0</v>
      </c>
      <c r="ES170">
        <v>31.576799999999999</v>
      </c>
      <c r="ET170">
        <v>999.9</v>
      </c>
      <c r="EU170">
        <v>72.599999999999994</v>
      </c>
      <c r="EV170">
        <v>34.299999999999997</v>
      </c>
      <c r="EW170">
        <v>39.0291</v>
      </c>
      <c r="EX170">
        <v>57.794499999999999</v>
      </c>
      <c r="EY170">
        <v>-2.7604099999999998</v>
      </c>
      <c r="EZ170">
        <v>2</v>
      </c>
      <c r="FA170">
        <v>0.44916699999999998</v>
      </c>
      <c r="FB170">
        <v>0.38613799999999998</v>
      </c>
      <c r="FC170">
        <v>20.270700000000001</v>
      </c>
      <c r="FD170">
        <v>5.2184900000000001</v>
      </c>
      <c r="FE170">
        <v>12.004300000000001</v>
      </c>
      <c r="FF170">
        <v>4.9862000000000002</v>
      </c>
      <c r="FG170">
        <v>3.28443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1.8622399999999999</v>
      </c>
      <c r="FN170">
        <v>1.86429</v>
      </c>
      <c r="FO170">
        <v>1.8603400000000001</v>
      </c>
      <c r="FP170">
        <v>1.8610800000000001</v>
      </c>
      <c r="FQ170">
        <v>1.8602000000000001</v>
      </c>
      <c r="FR170">
        <v>1.86188</v>
      </c>
      <c r="FS170">
        <v>1.85846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-5.26</v>
      </c>
      <c r="GH170">
        <v>0.1525</v>
      </c>
      <c r="GI170">
        <v>-3.43048097447471</v>
      </c>
      <c r="GJ170">
        <v>-2.7043828418459848E-3</v>
      </c>
      <c r="GK170">
        <v>1.1637646390227569E-6</v>
      </c>
      <c r="GL170">
        <v>-2.7935288173591201E-10</v>
      </c>
      <c r="GM170">
        <v>0.15243500000000409</v>
      </c>
      <c r="GN170">
        <v>0</v>
      </c>
      <c r="GO170">
        <v>0</v>
      </c>
      <c r="GP170">
        <v>0</v>
      </c>
      <c r="GQ170">
        <v>5</v>
      </c>
      <c r="GR170">
        <v>2087</v>
      </c>
      <c r="GS170">
        <v>4</v>
      </c>
      <c r="GT170">
        <v>31</v>
      </c>
      <c r="GU170">
        <v>84.8</v>
      </c>
      <c r="GV170">
        <v>84.8</v>
      </c>
      <c r="GW170">
        <v>2.83447</v>
      </c>
      <c r="GX170">
        <v>2.5341800000000001</v>
      </c>
      <c r="GY170">
        <v>2.04834</v>
      </c>
      <c r="GZ170">
        <v>2.6184099999999999</v>
      </c>
      <c r="HA170">
        <v>2.1972700000000001</v>
      </c>
      <c r="HB170">
        <v>2.2827099999999998</v>
      </c>
      <c r="HC170">
        <v>39.918399999999998</v>
      </c>
      <c r="HD170">
        <v>13.8256</v>
      </c>
      <c r="HE170">
        <v>18</v>
      </c>
      <c r="HF170">
        <v>705.85900000000004</v>
      </c>
      <c r="HG170">
        <v>753.84900000000005</v>
      </c>
      <c r="HH170">
        <v>31.000699999999998</v>
      </c>
      <c r="HI170">
        <v>33.100900000000003</v>
      </c>
      <c r="HJ170">
        <v>30</v>
      </c>
      <c r="HK170">
        <v>32.974200000000003</v>
      </c>
      <c r="HL170">
        <v>32.964799999999997</v>
      </c>
      <c r="HM170">
        <v>56.702399999999997</v>
      </c>
      <c r="HN170">
        <v>12.783300000000001</v>
      </c>
      <c r="HO170">
        <v>100</v>
      </c>
      <c r="HP170">
        <v>31</v>
      </c>
      <c r="HQ170">
        <v>1036.8699999999999</v>
      </c>
      <c r="HR170">
        <v>34.901000000000003</v>
      </c>
      <c r="HS170">
        <v>99.1965</v>
      </c>
      <c r="HT170">
        <v>98.193799999999996</v>
      </c>
    </row>
    <row r="171" spans="1:228" x14ac:dyDescent="0.2">
      <c r="A171">
        <v>156</v>
      </c>
      <c r="B171">
        <v>1670959589.5</v>
      </c>
      <c r="C171">
        <v>618.90000009536743</v>
      </c>
      <c r="D171" t="s">
        <v>671</v>
      </c>
      <c r="E171" t="s">
        <v>672</v>
      </c>
      <c r="F171">
        <v>4</v>
      </c>
      <c r="G171">
        <v>1670959587.1875</v>
      </c>
      <c r="H171">
        <f t="shared" si="68"/>
        <v>1.8783455313809332E-3</v>
      </c>
      <c r="I171">
        <f t="shared" si="69"/>
        <v>1.8783455313809332</v>
      </c>
      <c r="J171">
        <f t="shared" si="70"/>
        <v>23.275225130025742</v>
      </c>
      <c r="K171">
        <f t="shared" si="71"/>
        <v>1007.78125</v>
      </c>
      <c r="L171">
        <f t="shared" si="72"/>
        <v>663.45498638209369</v>
      </c>
      <c r="M171">
        <f t="shared" si="73"/>
        <v>67.11353993055107</v>
      </c>
      <c r="N171">
        <f t="shared" si="74"/>
        <v>101.94477176509336</v>
      </c>
      <c r="O171">
        <f t="shared" si="75"/>
        <v>0.11719937322637182</v>
      </c>
      <c r="P171">
        <f t="shared" si="76"/>
        <v>3.6700569747202119</v>
      </c>
      <c r="Q171">
        <f t="shared" si="77"/>
        <v>0.11515918437512208</v>
      </c>
      <c r="R171">
        <f t="shared" si="78"/>
        <v>7.2154834856979599E-2</v>
      </c>
      <c r="S171">
        <f t="shared" si="79"/>
        <v>226.11023398557145</v>
      </c>
      <c r="T171">
        <f t="shared" si="80"/>
        <v>34.066814254451685</v>
      </c>
      <c r="U171">
        <f t="shared" si="81"/>
        <v>33.4816</v>
      </c>
      <c r="V171">
        <f t="shared" si="82"/>
        <v>5.1904380896406588</v>
      </c>
      <c r="W171">
        <f t="shared" si="83"/>
        <v>69.970605169430115</v>
      </c>
      <c r="X171">
        <f t="shared" si="84"/>
        <v>3.612259623032001</v>
      </c>
      <c r="Y171">
        <f t="shared" si="85"/>
        <v>5.1625387750829166</v>
      </c>
      <c r="Z171">
        <f t="shared" si="86"/>
        <v>1.5781784666086578</v>
      </c>
      <c r="AA171">
        <f t="shared" si="87"/>
        <v>-82.835037933899159</v>
      </c>
      <c r="AB171">
        <f t="shared" si="88"/>
        <v>-19.03908924074128</v>
      </c>
      <c r="AC171">
        <f t="shared" si="89"/>
        <v>-1.1931450760792137</v>
      </c>
      <c r="AD171">
        <f t="shared" si="90"/>
        <v>123.04296173485179</v>
      </c>
      <c r="AE171">
        <f t="shared" si="91"/>
        <v>46.21251683395586</v>
      </c>
      <c r="AF171">
        <f t="shared" si="92"/>
        <v>1.9148603447501771</v>
      </c>
      <c r="AG171">
        <f t="shared" si="93"/>
        <v>23.275225130025742</v>
      </c>
      <c r="AH171">
        <v>1064.7490336707499</v>
      </c>
      <c r="AI171">
        <v>1048.156666666667</v>
      </c>
      <c r="AJ171">
        <v>1.6851701787326629</v>
      </c>
      <c r="AK171">
        <v>63.959090836484933</v>
      </c>
      <c r="AL171">
        <f t="shared" si="94"/>
        <v>1.8783455313809332</v>
      </c>
      <c r="AM171">
        <v>34.941723626304068</v>
      </c>
      <c r="AN171">
        <v>35.706587878787893</v>
      </c>
      <c r="AO171">
        <v>-2.1850106501455058E-3</v>
      </c>
      <c r="AP171">
        <v>94.062117317295773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47091.796402330801</v>
      </c>
      <c r="AV171">
        <f t="shared" si="98"/>
        <v>1199.9675</v>
      </c>
      <c r="AW171">
        <f t="shared" si="99"/>
        <v>1025.8977885935603</v>
      </c>
      <c r="AX171">
        <f t="shared" si="100"/>
        <v>0.85493797839821517</v>
      </c>
      <c r="AY171">
        <f t="shared" si="101"/>
        <v>0.1884302983085554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1670959587.1875</v>
      </c>
      <c r="BF171">
        <v>1007.78125</v>
      </c>
      <c r="BG171">
        <v>1027.7774999999999</v>
      </c>
      <c r="BH171">
        <v>35.7092125</v>
      </c>
      <c r="BI171">
        <v>34.942262499999998</v>
      </c>
      <c r="BJ171">
        <v>1013.04875</v>
      </c>
      <c r="BK171">
        <v>35.556787499999999</v>
      </c>
      <c r="BL171">
        <v>650.04262500000004</v>
      </c>
      <c r="BM171">
        <v>101.0575</v>
      </c>
      <c r="BN171">
        <v>0.1001388875</v>
      </c>
      <c r="BO171">
        <v>33.385375000000003</v>
      </c>
      <c r="BP171">
        <v>33.4816</v>
      </c>
      <c r="BQ171">
        <v>999.9</v>
      </c>
      <c r="BR171">
        <v>0</v>
      </c>
      <c r="BS171">
        <v>0</v>
      </c>
      <c r="BT171">
        <v>8973.28125</v>
      </c>
      <c r="BU171">
        <v>0</v>
      </c>
      <c r="BV171">
        <v>695.93287499999997</v>
      </c>
      <c r="BW171">
        <v>-19.994675000000001</v>
      </c>
      <c r="BX171">
        <v>1045.1025</v>
      </c>
      <c r="BY171">
        <v>1064.99</v>
      </c>
      <c r="BZ171">
        <v>0.76695725000000003</v>
      </c>
      <c r="CA171">
        <v>1027.7774999999999</v>
      </c>
      <c r="CB171">
        <v>34.942262499999998</v>
      </c>
      <c r="CC171">
        <v>3.6086825</v>
      </c>
      <c r="CD171">
        <v>3.5311750000000002</v>
      </c>
      <c r="CE171">
        <v>27.139925000000002</v>
      </c>
      <c r="CF171">
        <v>26.770387499999998</v>
      </c>
      <c r="CG171">
        <v>1199.9675</v>
      </c>
      <c r="CH171">
        <v>0.4999845</v>
      </c>
      <c r="CI171">
        <v>0.50001550000000006</v>
      </c>
      <c r="CJ171">
        <v>0</v>
      </c>
      <c r="CK171">
        <v>758.89699999999993</v>
      </c>
      <c r="CL171">
        <v>4.9990899999999998</v>
      </c>
      <c r="CM171">
        <v>8262.9525000000012</v>
      </c>
      <c r="CN171">
        <v>9557.5462499999994</v>
      </c>
      <c r="CO171">
        <v>44.061999999999998</v>
      </c>
      <c r="CP171">
        <v>46.796499999999988</v>
      </c>
      <c r="CQ171">
        <v>45</v>
      </c>
      <c r="CR171">
        <v>45.585624999999993</v>
      </c>
      <c r="CS171">
        <v>45.375</v>
      </c>
      <c r="CT171">
        <v>597.46499999999992</v>
      </c>
      <c r="CU171">
        <v>597.50250000000005</v>
      </c>
      <c r="CV171">
        <v>0</v>
      </c>
      <c r="CW171">
        <v>1670959621.5999999</v>
      </c>
      <c r="CX171">
        <v>0</v>
      </c>
      <c r="CY171">
        <v>1670954496.5999999</v>
      </c>
      <c r="CZ171" t="s">
        <v>356</v>
      </c>
      <c r="DA171">
        <v>1670954495.5999999</v>
      </c>
      <c r="DB171">
        <v>1670954496.5999999</v>
      </c>
      <c r="DC171">
        <v>16</v>
      </c>
      <c r="DD171">
        <v>-7.6999999999999999E-2</v>
      </c>
      <c r="DE171">
        <v>-1.0999999999999999E-2</v>
      </c>
      <c r="DF171">
        <v>-4.38</v>
      </c>
      <c r="DG171">
        <v>0.152</v>
      </c>
      <c r="DH171">
        <v>415</v>
      </c>
      <c r="DI171">
        <v>32</v>
      </c>
      <c r="DJ171">
        <v>0.4</v>
      </c>
      <c r="DK171">
        <v>0.41</v>
      </c>
      <c r="DL171">
        <v>-19.800587804878049</v>
      </c>
      <c r="DM171">
        <v>-1.1258216027874679</v>
      </c>
      <c r="DN171">
        <v>0.11559001390558619</v>
      </c>
      <c r="DO171">
        <v>0</v>
      </c>
      <c r="DP171">
        <v>0.77787168292682929</v>
      </c>
      <c r="DQ171">
        <v>1.254315679442756E-2</v>
      </c>
      <c r="DR171">
        <v>1.2348657623182629E-2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365</v>
      </c>
      <c r="EA171">
        <v>3.2968199999999999</v>
      </c>
      <c r="EB171">
        <v>2.62514</v>
      </c>
      <c r="EC171">
        <v>0.18840499999999999</v>
      </c>
      <c r="ED171">
        <v>0.188806</v>
      </c>
      <c r="EE171">
        <v>0.14400499999999999</v>
      </c>
      <c r="EF171">
        <v>0.140379</v>
      </c>
      <c r="EG171">
        <v>24554.5</v>
      </c>
      <c r="EH171">
        <v>24968.799999999999</v>
      </c>
      <c r="EI171">
        <v>28152.1</v>
      </c>
      <c r="EJ171">
        <v>29630.400000000001</v>
      </c>
      <c r="EK171">
        <v>33164.300000000003</v>
      </c>
      <c r="EL171">
        <v>35357.1</v>
      </c>
      <c r="EM171">
        <v>39735.699999999997</v>
      </c>
      <c r="EN171">
        <v>42340.4</v>
      </c>
      <c r="EO171">
        <v>2.2273000000000001</v>
      </c>
      <c r="EP171">
        <v>2.1921499999999998</v>
      </c>
      <c r="EQ171">
        <v>0.11756999999999999</v>
      </c>
      <c r="ER171">
        <v>0</v>
      </c>
      <c r="ES171">
        <v>31.5778</v>
      </c>
      <c r="ET171">
        <v>999.9</v>
      </c>
      <c r="EU171">
        <v>72.599999999999994</v>
      </c>
      <c r="EV171">
        <v>34.299999999999997</v>
      </c>
      <c r="EW171">
        <v>39.029800000000002</v>
      </c>
      <c r="EX171">
        <v>57.344499999999996</v>
      </c>
      <c r="EY171">
        <v>-2.8765999999999998</v>
      </c>
      <c r="EZ171">
        <v>2</v>
      </c>
      <c r="FA171">
        <v>0.44939499999999999</v>
      </c>
      <c r="FB171">
        <v>0.38855099999999998</v>
      </c>
      <c r="FC171">
        <v>20.270700000000001</v>
      </c>
      <c r="FD171">
        <v>5.2190899999999996</v>
      </c>
      <c r="FE171">
        <v>12.004099999999999</v>
      </c>
      <c r="FF171">
        <v>4.9865000000000004</v>
      </c>
      <c r="FG171">
        <v>3.2844799999999998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1.86226</v>
      </c>
      <c r="FN171">
        <v>1.8642799999999999</v>
      </c>
      <c r="FO171">
        <v>1.8603499999999999</v>
      </c>
      <c r="FP171">
        <v>1.8610599999999999</v>
      </c>
      <c r="FQ171">
        <v>1.8602000000000001</v>
      </c>
      <c r="FR171">
        <v>1.86188</v>
      </c>
      <c r="FS171">
        <v>1.8584400000000001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-5.27</v>
      </c>
      <c r="GH171">
        <v>0.15240000000000001</v>
      </c>
      <c r="GI171">
        <v>-3.43048097447471</v>
      </c>
      <c r="GJ171">
        <v>-2.7043828418459848E-3</v>
      </c>
      <c r="GK171">
        <v>1.1637646390227569E-6</v>
      </c>
      <c r="GL171">
        <v>-2.7935288173591201E-10</v>
      </c>
      <c r="GM171">
        <v>0.15243500000000409</v>
      </c>
      <c r="GN171">
        <v>0</v>
      </c>
      <c r="GO171">
        <v>0</v>
      </c>
      <c r="GP171">
        <v>0</v>
      </c>
      <c r="GQ171">
        <v>5</v>
      </c>
      <c r="GR171">
        <v>2087</v>
      </c>
      <c r="GS171">
        <v>4</v>
      </c>
      <c r="GT171">
        <v>31</v>
      </c>
      <c r="GU171">
        <v>84.9</v>
      </c>
      <c r="GV171">
        <v>84.9</v>
      </c>
      <c r="GW171">
        <v>2.8491200000000001</v>
      </c>
      <c r="GX171">
        <v>2.52441</v>
      </c>
      <c r="GY171">
        <v>2.04834</v>
      </c>
      <c r="GZ171">
        <v>2.6184099999999999</v>
      </c>
      <c r="HA171">
        <v>2.1972700000000001</v>
      </c>
      <c r="HB171">
        <v>2.3339799999999999</v>
      </c>
      <c r="HC171">
        <v>39.9437</v>
      </c>
      <c r="HD171">
        <v>13.851800000000001</v>
      </c>
      <c r="HE171">
        <v>18</v>
      </c>
      <c r="HF171">
        <v>706.04700000000003</v>
      </c>
      <c r="HG171">
        <v>753.65599999999995</v>
      </c>
      <c r="HH171">
        <v>31.000699999999998</v>
      </c>
      <c r="HI171">
        <v>33.100900000000003</v>
      </c>
      <c r="HJ171">
        <v>30.0002</v>
      </c>
      <c r="HK171">
        <v>32.974200000000003</v>
      </c>
      <c r="HL171">
        <v>32.964799999999997</v>
      </c>
      <c r="HM171">
        <v>56.995199999999997</v>
      </c>
      <c r="HN171">
        <v>12.783300000000001</v>
      </c>
      <c r="HO171">
        <v>100</v>
      </c>
      <c r="HP171">
        <v>31</v>
      </c>
      <c r="HQ171">
        <v>1043.55</v>
      </c>
      <c r="HR171">
        <v>34.901000000000003</v>
      </c>
      <c r="HS171">
        <v>99.196899999999999</v>
      </c>
      <c r="HT171">
        <v>98.194900000000004</v>
      </c>
    </row>
    <row r="172" spans="1:228" x14ac:dyDescent="0.2">
      <c r="A172">
        <v>157</v>
      </c>
      <c r="B172">
        <v>1670959593.5</v>
      </c>
      <c r="C172">
        <v>622.90000009536743</v>
      </c>
      <c r="D172" t="s">
        <v>673</v>
      </c>
      <c r="E172" t="s">
        <v>674</v>
      </c>
      <c r="F172">
        <v>4</v>
      </c>
      <c r="G172">
        <v>1670959591.5</v>
      </c>
      <c r="H172">
        <f t="shared" si="68"/>
        <v>1.8790643918935117E-3</v>
      </c>
      <c r="I172">
        <f t="shared" si="69"/>
        <v>1.8790643918935117</v>
      </c>
      <c r="J172">
        <f t="shared" si="70"/>
        <v>22.52585714005717</v>
      </c>
      <c r="K172">
        <f t="shared" si="71"/>
        <v>1014.961428571429</v>
      </c>
      <c r="L172">
        <f t="shared" si="72"/>
        <v>680.68754319250354</v>
      </c>
      <c r="M172">
        <f t="shared" si="73"/>
        <v>68.855592070330331</v>
      </c>
      <c r="N172">
        <f t="shared" si="74"/>
        <v>102.66938302567085</v>
      </c>
      <c r="O172">
        <f t="shared" si="75"/>
        <v>0.11719484404895535</v>
      </c>
      <c r="P172">
        <f t="shared" si="76"/>
        <v>3.6742935278478845</v>
      </c>
      <c r="Q172">
        <f t="shared" si="77"/>
        <v>0.11515711952182481</v>
      </c>
      <c r="R172">
        <f t="shared" si="78"/>
        <v>7.2153329939946276E-2</v>
      </c>
      <c r="S172">
        <f t="shared" si="79"/>
        <v>226.11716280577318</v>
      </c>
      <c r="T172">
        <f t="shared" si="80"/>
        <v>34.064368444502179</v>
      </c>
      <c r="U172">
        <f t="shared" si="81"/>
        <v>33.480857142857147</v>
      </c>
      <c r="V172">
        <f t="shared" si="82"/>
        <v>5.1902222055763305</v>
      </c>
      <c r="W172">
        <f t="shared" si="83"/>
        <v>69.960775440683889</v>
      </c>
      <c r="X172">
        <f t="shared" si="84"/>
        <v>3.6114305514978517</v>
      </c>
      <c r="Y172">
        <f t="shared" si="85"/>
        <v>5.1620790775250862</v>
      </c>
      <c r="Z172">
        <f t="shared" si="86"/>
        <v>1.5787916540784788</v>
      </c>
      <c r="AA172">
        <f t="shared" si="87"/>
        <v>-82.866739682503862</v>
      </c>
      <c r="AB172">
        <f t="shared" si="88"/>
        <v>-19.228734908792312</v>
      </c>
      <c r="AC172">
        <f t="shared" si="89"/>
        <v>-1.2036266551359005</v>
      </c>
      <c r="AD172">
        <f t="shared" si="90"/>
        <v>122.81806155934109</v>
      </c>
      <c r="AE172">
        <f t="shared" si="91"/>
        <v>46.359949491901908</v>
      </c>
      <c r="AF172">
        <f t="shared" si="92"/>
        <v>1.8873896575610933</v>
      </c>
      <c r="AG172">
        <f t="shared" si="93"/>
        <v>22.52585714005717</v>
      </c>
      <c r="AH172">
        <v>1071.733481892873</v>
      </c>
      <c r="AI172">
        <v>1055.1783636363641</v>
      </c>
      <c r="AJ172">
        <v>1.7580347112896879</v>
      </c>
      <c r="AK172">
        <v>63.959090836484933</v>
      </c>
      <c r="AL172">
        <f t="shared" si="94"/>
        <v>1.8790643918935117</v>
      </c>
      <c r="AM172">
        <v>34.943788175671628</v>
      </c>
      <c r="AN172">
        <v>35.697728484848483</v>
      </c>
      <c r="AO172">
        <v>-2.2167134410171739E-4</v>
      </c>
      <c r="AP172">
        <v>94.062117317295773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47167.638323584375</v>
      </c>
      <c r="AV172">
        <f t="shared" si="98"/>
        <v>1200.012857142857</v>
      </c>
      <c r="AW172">
        <f t="shared" si="99"/>
        <v>1025.9357278786388</v>
      </c>
      <c r="AX172">
        <f t="shared" si="100"/>
        <v>0.85493727985658163</v>
      </c>
      <c r="AY172">
        <f t="shared" si="101"/>
        <v>0.18842895012320254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1670959591.5</v>
      </c>
      <c r="BF172">
        <v>1014.961428571429</v>
      </c>
      <c r="BG172">
        <v>1035.014285714286</v>
      </c>
      <c r="BH172">
        <v>35.701614285714292</v>
      </c>
      <c r="BI172">
        <v>34.945614285714292</v>
      </c>
      <c r="BJ172">
        <v>1020.235714285714</v>
      </c>
      <c r="BK172">
        <v>35.549185714285713</v>
      </c>
      <c r="BL172">
        <v>650.0024285714286</v>
      </c>
      <c r="BM172">
        <v>101.056</v>
      </c>
      <c r="BN172">
        <v>9.9945571428571425E-2</v>
      </c>
      <c r="BO172">
        <v>33.383785714285708</v>
      </c>
      <c r="BP172">
        <v>33.480857142857147</v>
      </c>
      <c r="BQ172">
        <v>999.89999999999986</v>
      </c>
      <c r="BR172">
        <v>0</v>
      </c>
      <c r="BS172">
        <v>0</v>
      </c>
      <c r="BT172">
        <v>8988.0357142857138</v>
      </c>
      <c r="BU172">
        <v>0</v>
      </c>
      <c r="BV172">
        <v>649.60128571428572</v>
      </c>
      <c r="BW172">
        <v>-20.053057142857138</v>
      </c>
      <c r="BX172">
        <v>1052.538571428571</v>
      </c>
      <c r="BY172">
        <v>1072.494285714286</v>
      </c>
      <c r="BZ172">
        <v>0.75598685714285718</v>
      </c>
      <c r="CA172">
        <v>1035.014285714286</v>
      </c>
      <c r="CB172">
        <v>34.945614285714292</v>
      </c>
      <c r="CC172">
        <v>3.6078642857142849</v>
      </c>
      <c r="CD172">
        <v>3.5314671428571431</v>
      </c>
      <c r="CE172">
        <v>27.13605714285714</v>
      </c>
      <c r="CF172">
        <v>26.77177142857143</v>
      </c>
      <c r="CG172">
        <v>1200.012857142857</v>
      </c>
      <c r="CH172">
        <v>0.50000657142857141</v>
      </c>
      <c r="CI172">
        <v>0.49999342857142848</v>
      </c>
      <c r="CJ172">
        <v>0</v>
      </c>
      <c r="CK172">
        <v>759.89285714285722</v>
      </c>
      <c r="CL172">
        <v>4.9990899999999998</v>
      </c>
      <c r="CM172">
        <v>8272.704285714286</v>
      </c>
      <c r="CN172">
        <v>9557.9871428571441</v>
      </c>
      <c r="CO172">
        <v>44.061999999999998</v>
      </c>
      <c r="CP172">
        <v>46.776571428571422</v>
      </c>
      <c r="CQ172">
        <v>45</v>
      </c>
      <c r="CR172">
        <v>45.607000000000014</v>
      </c>
      <c r="CS172">
        <v>45.375</v>
      </c>
      <c r="CT172">
        <v>597.51571428571424</v>
      </c>
      <c r="CU172">
        <v>597.49714285714288</v>
      </c>
      <c r="CV172">
        <v>0</v>
      </c>
      <c r="CW172">
        <v>1670959625.8</v>
      </c>
      <c r="CX172">
        <v>0</v>
      </c>
      <c r="CY172">
        <v>1670954496.5999999</v>
      </c>
      <c r="CZ172" t="s">
        <v>356</v>
      </c>
      <c r="DA172">
        <v>1670954495.5999999</v>
      </c>
      <c r="DB172">
        <v>1670954496.5999999</v>
      </c>
      <c r="DC172">
        <v>16</v>
      </c>
      <c r="DD172">
        <v>-7.6999999999999999E-2</v>
      </c>
      <c r="DE172">
        <v>-1.0999999999999999E-2</v>
      </c>
      <c r="DF172">
        <v>-4.38</v>
      </c>
      <c r="DG172">
        <v>0.152</v>
      </c>
      <c r="DH172">
        <v>415</v>
      </c>
      <c r="DI172">
        <v>32</v>
      </c>
      <c r="DJ172">
        <v>0.4</v>
      </c>
      <c r="DK172">
        <v>0.41</v>
      </c>
      <c r="DL172">
        <v>-19.880424390243899</v>
      </c>
      <c r="DM172">
        <v>-1.256968641114995</v>
      </c>
      <c r="DN172">
        <v>0.1295987160815803</v>
      </c>
      <c r="DO172">
        <v>0</v>
      </c>
      <c r="DP172">
        <v>0.77474209756097556</v>
      </c>
      <c r="DQ172">
        <v>-5.7515916376306049E-2</v>
      </c>
      <c r="DR172">
        <v>1.473945477332428E-2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365</v>
      </c>
      <c r="EA172">
        <v>3.2966700000000002</v>
      </c>
      <c r="EB172">
        <v>2.6251899999999999</v>
      </c>
      <c r="EC172">
        <v>0.18919900000000001</v>
      </c>
      <c r="ED172">
        <v>0.189582</v>
      </c>
      <c r="EE172">
        <v>0.143984</v>
      </c>
      <c r="EF172">
        <v>0.14038999999999999</v>
      </c>
      <c r="EG172">
        <v>24530.5</v>
      </c>
      <c r="EH172">
        <v>24944.6</v>
      </c>
      <c r="EI172">
        <v>28152.2</v>
      </c>
      <c r="EJ172">
        <v>29630</v>
      </c>
      <c r="EK172">
        <v>33165</v>
      </c>
      <c r="EL172">
        <v>35356.699999999997</v>
      </c>
      <c r="EM172">
        <v>39735.5</v>
      </c>
      <c r="EN172">
        <v>42340.3</v>
      </c>
      <c r="EO172">
        <v>2.22675</v>
      </c>
      <c r="EP172">
        <v>2.1922999999999999</v>
      </c>
      <c r="EQ172">
        <v>0.11740299999999999</v>
      </c>
      <c r="ER172">
        <v>0</v>
      </c>
      <c r="ES172">
        <v>31.576799999999999</v>
      </c>
      <c r="ET172">
        <v>999.9</v>
      </c>
      <c r="EU172">
        <v>72.599999999999994</v>
      </c>
      <c r="EV172">
        <v>34.299999999999997</v>
      </c>
      <c r="EW172">
        <v>39.030799999999999</v>
      </c>
      <c r="EX172">
        <v>58.094499999999996</v>
      </c>
      <c r="EY172">
        <v>-2.92869</v>
      </c>
      <c r="EZ172">
        <v>2</v>
      </c>
      <c r="FA172">
        <v>0.44944899999999999</v>
      </c>
      <c r="FB172">
        <v>0.389096</v>
      </c>
      <c r="FC172">
        <v>20.270700000000001</v>
      </c>
      <c r="FD172">
        <v>5.2183400000000004</v>
      </c>
      <c r="FE172">
        <v>12.004</v>
      </c>
      <c r="FF172">
        <v>4.9863499999999998</v>
      </c>
      <c r="FG172">
        <v>3.28443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1.86222</v>
      </c>
      <c r="FN172">
        <v>1.8643000000000001</v>
      </c>
      <c r="FO172">
        <v>1.8603499999999999</v>
      </c>
      <c r="FP172">
        <v>1.86103</v>
      </c>
      <c r="FQ172">
        <v>1.8602000000000001</v>
      </c>
      <c r="FR172">
        <v>1.86188</v>
      </c>
      <c r="FS172">
        <v>1.85843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-5.28</v>
      </c>
      <c r="GH172">
        <v>0.15240000000000001</v>
      </c>
      <c r="GI172">
        <v>-3.43048097447471</v>
      </c>
      <c r="GJ172">
        <v>-2.7043828418459848E-3</v>
      </c>
      <c r="GK172">
        <v>1.1637646390227569E-6</v>
      </c>
      <c r="GL172">
        <v>-2.7935288173591201E-10</v>
      </c>
      <c r="GM172">
        <v>0.15243500000000409</v>
      </c>
      <c r="GN172">
        <v>0</v>
      </c>
      <c r="GO172">
        <v>0</v>
      </c>
      <c r="GP172">
        <v>0</v>
      </c>
      <c r="GQ172">
        <v>5</v>
      </c>
      <c r="GR172">
        <v>2087</v>
      </c>
      <c r="GS172">
        <v>4</v>
      </c>
      <c r="GT172">
        <v>31</v>
      </c>
      <c r="GU172">
        <v>85</v>
      </c>
      <c r="GV172">
        <v>84.9</v>
      </c>
      <c r="GW172">
        <v>2.8649900000000001</v>
      </c>
      <c r="GX172">
        <v>2.5329600000000001</v>
      </c>
      <c r="GY172">
        <v>2.04834</v>
      </c>
      <c r="GZ172">
        <v>2.6184099999999999</v>
      </c>
      <c r="HA172">
        <v>2.1972700000000001</v>
      </c>
      <c r="HB172">
        <v>2.34009</v>
      </c>
      <c r="HC172">
        <v>39.9437</v>
      </c>
      <c r="HD172">
        <v>13.834300000000001</v>
      </c>
      <c r="HE172">
        <v>18</v>
      </c>
      <c r="HF172">
        <v>705.58699999999999</v>
      </c>
      <c r="HG172">
        <v>753.80100000000004</v>
      </c>
      <c r="HH172">
        <v>31.000399999999999</v>
      </c>
      <c r="HI172">
        <v>33.100900000000003</v>
      </c>
      <c r="HJ172">
        <v>30</v>
      </c>
      <c r="HK172">
        <v>32.974200000000003</v>
      </c>
      <c r="HL172">
        <v>32.964799999999997</v>
      </c>
      <c r="HM172">
        <v>57.292299999999997</v>
      </c>
      <c r="HN172">
        <v>12.783300000000001</v>
      </c>
      <c r="HO172">
        <v>100</v>
      </c>
      <c r="HP172">
        <v>31</v>
      </c>
      <c r="HQ172">
        <v>1050.23</v>
      </c>
      <c r="HR172">
        <v>34.901000000000003</v>
      </c>
      <c r="HS172">
        <v>99.196799999999996</v>
      </c>
      <c r="HT172">
        <v>98.194299999999998</v>
      </c>
    </row>
    <row r="173" spans="1:228" x14ac:dyDescent="0.2">
      <c r="A173">
        <v>158</v>
      </c>
      <c r="B173">
        <v>1670959597.5</v>
      </c>
      <c r="C173">
        <v>626.90000009536743</v>
      </c>
      <c r="D173" t="s">
        <v>675</v>
      </c>
      <c r="E173" t="s">
        <v>676</v>
      </c>
      <c r="F173">
        <v>4</v>
      </c>
      <c r="G173">
        <v>1670959595.1875</v>
      </c>
      <c r="H173">
        <f t="shared" si="68"/>
        <v>1.8492264004606111E-3</v>
      </c>
      <c r="I173">
        <f t="shared" si="69"/>
        <v>1.8492264004606112</v>
      </c>
      <c r="J173">
        <f t="shared" si="70"/>
        <v>23.165785575448592</v>
      </c>
      <c r="K173">
        <f t="shared" si="71"/>
        <v>1021.11</v>
      </c>
      <c r="L173">
        <f t="shared" si="72"/>
        <v>672.65994514565989</v>
      </c>
      <c r="M173">
        <f t="shared" si="73"/>
        <v>68.043817400834527</v>
      </c>
      <c r="N173">
        <f t="shared" si="74"/>
        <v>103.29174925247062</v>
      </c>
      <c r="O173">
        <f t="shared" si="75"/>
        <v>0.11525067574399823</v>
      </c>
      <c r="P173">
        <f t="shared" si="76"/>
        <v>3.6844630160110801</v>
      </c>
      <c r="Q173">
        <f t="shared" si="77"/>
        <v>0.11328472679454656</v>
      </c>
      <c r="R173">
        <f t="shared" si="78"/>
        <v>7.097679360452995E-2</v>
      </c>
      <c r="S173">
        <f t="shared" si="79"/>
        <v>226.12055136000046</v>
      </c>
      <c r="T173">
        <f t="shared" si="80"/>
        <v>34.06180629453403</v>
      </c>
      <c r="U173">
        <f t="shared" si="81"/>
        <v>33.480474999999998</v>
      </c>
      <c r="V173">
        <f t="shared" si="82"/>
        <v>5.1901111528741515</v>
      </c>
      <c r="W173">
        <f t="shared" si="83"/>
        <v>69.974172296531421</v>
      </c>
      <c r="X173">
        <f t="shared" si="84"/>
        <v>3.6106958577571504</v>
      </c>
      <c r="Y173">
        <f t="shared" si="85"/>
        <v>5.1600408254291423</v>
      </c>
      <c r="Z173">
        <f t="shared" si="86"/>
        <v>1.5794152951170011</v>
      </c>
      <c r="AA173">
        <f t="shared" si="87"/>
        <v>-81.550884260312955</v>
      </c>
      <c r="AB173">
        <f t="shared" si="88"/>
        <v>-20.606081940239633</v>
      </c>
      <c r="AC173">
        <f t="shared" si="89"/>
        <v>-1.2862351057451116</v>
      </c>
      <c r="AD173">
        <f t="shared" si="90"/>
        <v>122.67735005370277</v>
      </c>
      <c r="AE173">
        <f t="shared" si="91"/>
        <v>46.349165415985354</v>
      </c>
      <c r="AF173">
        <f t="shared" si="92"/>
        <v>1.8619000476202061</v>
      </c>
      <c r="AG173">
        <f t="shared" si="93"/>
        <v>23.165785575448592</v>
      </c>
      <c r="AH173">
        <v>1078.626336897305</v>
      </c>
      <c r="AI173">
        <v>1061.9993939393939</v>
      </c>
      <c r="AJ173">
        <v>1.7057698537639661</v>
      </c>
      <c r="AK173">
        <v>63.959090836484933</v>
      </c>
      <c r="AL173">
        <f t="shared" si="94"/>
        <v>1.8492264004606112</v>
      </c>
      <c r="AM173">
        <v>34.94805412760855</v>
      </c>
      <c r="AN173">
        <v>35.690617575757557</v>
      </c>
      <c r="AO173">
        <v>-3.2016521745820072E-4</v>
      </c>
      <c r="AP173">
        <v>94.062117317295773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47350.277736571363</v>
      </c>
      <c r="AV173">
        <f t="shared" si="98"/>
        <v>1200.0262499999999</v>
      </c>
      <c r="AW173">
        <f t="shared" si="99"/>
        <v>1025.9476260932643</v>
      </c>
      <c r="AX173">
        <f t="shared" si="100"/>
        <v>0.85493765331655402</v>
      </c>
      <c r="AY173">
        <f t="shared" si="101"/>
        <v>0.18842967090094945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1670959595.1875</v>
      </c>
      <c r="BF173">
        <v>1021.11</v>
      </c>
      <c r="BG173">
        <v>1041.1524999999999</v>
      </c>
      <c r="BH173">
        <v>35.694212500000013</v>
      </c>
      <c r="BI173">
        <v>34.948412500000003</v>
      </c>
      <c r="BJ173">
        <v>1026.3924999999999</v>
      </c>
      <c r="BK173">
        <v>35.541787500000012</v>
      </c>
      <c r="BL173">
        <v>649.99874999999997</v>
      </c>
      <c r="BM173">
        <v>101.0565</v>
      </c>
      <c r="BN173">
        <v>9.9838937500000002E-2</v>
      </c>
      <c r="BO173">
        <v>33.376737499999997</v>
      </c>
      <c r="BP173">
        <v>33.480474999999998</v>
      </c>
      <c r="BQ173">
        <v>999.9</v>
      </c>
      <c r="BR173">
        <v>0</v>
      </c>
      <c r="BS173">
        <v>0</v>
      </c>
      <c r="BT173">
        <v>9023.125</v>
      </c>
      <c r="BU173">
        <v>0</v>
      </c>
      <c r="BV173">
        <v>617.56762500000002</v>
      </c>
      <c r="BW173">
        <v>-20.041575000000002</v>
      </c>
      <c r="BX173">
        <v>1058.9087500000001</v>
      </c>
      <c r="BY173">
        <v>1078.85625</v>
      </c>
      <c r="BZ173">
        <v>0.74578600000000006</v>
      </c>
      <c r="CA173">
        <v>1041.1524999999999</v>
      </c>
      <c r="CB173">
        <v>34.948412500000003</v>
      </c>
      <c r="CC173">
        <v>3.6071312500000001</v>
      </c>
      <c r="CD173">
        <v>3.5317625000000001</v>
      </c>
      <c r="CE173">
        <v>27.1326</v>
      </c>
      <c r="CF173">
        <v>26.773225</v>
      </c>
      <c r="CG173">
        <v>1200.0262499999999</v>
      </c>
      <c r="CH173">
        <v>0.49999637499999999</v>
      </c>
      <c r="CI173">
        <v>0.50000362500000006</v>
      </c>
      <c r="CJ173">
        <v>0</v>
      </c>
      <c r="CK173">
        <v>760.62349999999992</v>
      </c>
      <c r="CL173">
        <v>4.9990899999999998</v>
      </c>
      <c r="CM173">
        <v>8280.8912500000006</v>
      </c>
      <c r="CN173">
        <v>9558.0612500000007</v>
      </c>
      <c r="CO173">
        <v>44.061999999999998</v>
      </c>
      <c r="CP173">
        <v>46.780999999999999</v>
      </c>
      <c r="CQ173">
        <v>45</v>
      </c>
      <c r="CR173">
        <v>45.617125000000001</v>
      </c>
      <c r="CS173">
        <v>45.375</v>
      </c>
      <c r="CT173">
        <v>597.50750000000005</v>
      </c>
      <c r="CU173">
        <v>597.51874999999995</v>
      </c>
      <c r="CV173">
        <v>0</v>
      </c>
      <c r="CW173">
        <v>1670959630</v>
      </c>
      <c r="CX173">
        <v>0</v>
      </c>
      <c r="CY173">
        <v>1670954496.5999999</v>
      </c>
      <c r="CZ173" t="s">
        <v>356</v>
      </c>
      <c r="DA173">
        <v>1670954495.5999999</v>
      </c>
      <c r="DB173">
        <v>1670954496.5999999</v>
      </c>
      <c r="DC173">
        <v>16</v>
      </c>
      <c r="DD173">
        <v>-7.6999999999999999E-2</v>
      </c>
      <c r="DE173">
        <v>-1.0999999999999999E-2</v>
      </c>
      <c r="DF173">
        <v>-4.38</v>
      </c>
      <c r="DG173">
        <v>0.152</v>
      </c>
      <c r="DH173">
        <v>415</v>
      </c>
      <c r="DI173">
        <v>32</v>
      </c>
      <c r="DJ173">
        <v>0.4</v>
      </c>
      <c r="DK173">
        <v>0.41</v>
      </c>
      <c r="DL173">
        <v>-19.93941219512195</v>
      </c>
      <c r="DM173">
        <v>-1.0593972125435891</v>
      </c>
      <c r="DN173">
        <v>0.1150077753365589</v>
      </c>
      <c r="DO173">
        <v>0</v>
      </c>
      <c r="DP173">
        <v>0.7710623658536585</v>
      </c>
      <c r="DQ173">
        <v>-0.17255696864111431</v>
      </c>
      <c r="DR173">
        <v>1.8442942352624989E-2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3.2967399999999998</v>
      </c>
      <c r="EB173">
        <v>2.6252800000000001</v>
      </c>
      <c r="EC173">
        <v>0.18997900000000001</v>
      </c>
      <c r="ED173">
        <v>0.19036</v>
      </c>
      <c r="EE173">
        <v>0.14396200000000001</v>
      </c>
      <c r="EF173">
        <v>0.14039599999999999</v>
      </c>
      <c r="EG173">
        <v>24506.9</v>
      </c>
      <c r="EH173">
        <v>24920.9</v>
      </c>
      <c r="EI173">
        <v>28152.3</v>
      </c>
      <c r="EJ173">
        <v>29630.400000000001</v>
      </c>
      <c r="EK173">
        <v>33166</v>
      </c>
      <c r="EL173">
        <v>35356.699999999997</v>
      </c>
      <c r="EM173">
        <v>39735.599999999999</v>
      </c>
      <c r="EN173">
        <v>42340.6</v>
      </c>
      <c r="EO173">
        <v>2.2271700000000001</v>
      </c>
      <c r="EP173">
        <v>2.1920999999999999</v>
      </c>
      <c r="EQ173">
        <v>0.117712</v>
      </c>
      <c r="ER173">
        <v>0</v>
      </c>
      <c r="ES173">
        <v>31.573599999999999</v>
      </c>
      <c r="ET173">
        <v>999.9</v>
      </c>
      <c r="EU173">
        <v>72.599999999999994</v>
      </c>
      <c r="EV173">
        <v>34.299999999999997</v>
      </c>
      <c r="EW173">
        <v>39.0291</v>
      </c>
      <c r="EX173">
        <v>57.464500000000001</v>
      </c>
      <c r="EY173">
        <v>-2.7644199999999999</v>
      </c>
      <c r="EZ173">
        <v>2</v>
      </c>
      <c r="FA173">
        <v>0.44898100000000002</v>
      </c>
      <c r="FB173">
        <v>0.38926699999999997</v>
      </c>
      <c r="FC173">
        <v>20.270800000000001</v>
      </c>
      <c r="FD173">
        <v>5.2190899999999996</v>
      </c>
      <c r="FE173">
        <v>12.004099999999999</v>
      </c>
      <c r="FF173">
        <v>4.9867499999999998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1.86226</v>
      </c>
      <c r="FN173">
        <v>1.8642700000000001</v>
      </c>
      <c r="FO173">
        <v>1.8603499999999999</v>
      </c>
      <c r="FP173">
        <v>1.8610599999999999</v>
      </c>
      <c r="FQ173">
        <v>1.8602000000000001</v>
      </c>
      <c r="FR173">
        <v>1.86188</v>
      </c>
      <c r="FS173">
        <v>1.8584700000000001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-5.29</v>
      </c>
      <c r="GH173">
        <v>0.15240000000000001</v>
      </c>
      <c r="GI173">
        <v>-3.43048097447471</v>
      </c>
      <c r="GJ173">
        <v>-2.7043828418459848E-3</v>
      </c>
      <c r="GK173">
        <v>1.1637646390227569E-6</v>
      </c>
      <c r="GL173">
        <v>-2.7935288173591201E-10</v>
      </c>
      <c r="GM173">
        <v>0.15243500000000409</v>
      </c>
      <c r="GN173">
        <v>0</v>
      </c>
      <c r="GO173">
        <v>0</v>
      </c>
      <c r="GP173">
        <v>0</v>
      </c>
      <c r="GQ173">
        <v>5</v>
      </c>
      <c r="GR173">
        <v>2087</v>
      </c>
      <c r="GS173">
        <v>4</v>
      </c>
      <c r="GT173">
        <v>31</v>
      </c>
      <c r="GU173">
        <v>85</v>
      </c>
      <c r="GV173">
        <v>85</v>
      </c>
      <c r="GW173">
        <v>2.8796400000000002</v>
      </c>
      <c r="GX173">
        <v>2.5329600000000001</v>
      </c>
      <c r="GY173">
        <v>2.04834</v>
      </c>
      <c r="GZ173">
        <v>2.6184099999999999</v>
      </c>
      <c r="HA173">
        <v>2.1972700000000001</v>
      </c>
      <c r="HB173">
        <v>2.32178</v>
      </c>
      <c r="HC173">
        <v>39.9437</v>
      </c>
      <c r="HD173">
        <v>13.851800000000001</v>
      </c>
      <c r="HE173">
        <v>18</v>
      </c>
      <c r="HF173">
        <v>705.94299999999998</v>
      </c>
      <c r="HG173">
        <v>753.60699999999997</v>
      </c>
      <c r="HH173">
        <v>31.0002</v>
      </c>
      <c r="HI173">
        <v>33.100900000000003</v>
      </c>
      <c r="HJ173">
        <v>30</v>
      </c>
      <c r="HK173">
        <v>32.974200000000003</v>
      </c>
      <c r="HL173">
        <v>32.964799999999997</v>
      </c>
      <c r="HM173">
        <v>57.588200000000001</v>
      </c>
      <c r="HN173">
        <v>12.783300000000001</v>
      </c>
      <c r="HO173">
        <v>100</v>
      </c>
      <c r="HP173">
        <v>31</v>
      </c>
      <c r="HQ173">
        <v>1056.9100000000001</v>
      </c>
      <c r="HR173">
        <v>34.901000000000003</v>
      </c>
      <c r="HS173">
        <v>99.197100000000006</v>
      </c>
      <c r="HT173">
        <v>98.195300000000003</v>
      </c>
    </row>
    <row r="174" spans="1:228" x14ac:dyDescent="0.2">
      <c r="A174">
        <v>159</v>
      </c>
      <c r="B174">
        <v>1670959601</v>
      </c>
      <c r="C174">
        <v>630.40000009536743</v>
      </c>
      <c r="D174" t="s">
        <v>677</v>
      </c>
      <c r="E174" t="s">
        <v>678</v>
      </c>
      <c r="F174">
        <v>4</v>
      </c>
      <c r="G174">
        <v>1670959598.625</v>
      </c>
      <c r="H174">
        <f t="shared" si="68"/>
        <v>1.8423891967791074E-3</v>
      </c>
      <c r="I174">
        <f t="shared" si="69"/>
        <v>1.8423891967791073</v>
      </c>
      <c r="J174">
        <f t="shared" si="70"/>
        <v>23.090739150512476</v>
      </c>
      <c r="K174">
        <f t="shared" si="71"/>
        <v>1026.8187499999999</v>
      </c>
      <c r="L174">
        <f t="shared" si="72"/>
        <v>678.13831703641586</v>
      </c>
      <c r="M174">
        <f t="shared" si="73"/>
        <v>68.59781061109058</v>
      </c>
      <c r="N174">
        <f t="shared" si="74"/>
        <v>103.86895471744046</v>
      </c>
      <c r="O174">
        <f t="shared" si="75"/>
        <v>0.11484370316925754</v>
      </c>
      <c r="P174">
        <f t="shared" si="76"/>
        <v>3.6766304729565267</v>
      </c>
      <c r="Q174">
        <f t="shared" si="77"/>
        <v>0.11288740468659615</v>
      </c>
      <c r="R174">
        <f t="shared" si="78"/>
        <v>7.0727617783267305E-2</v>
      </c>
      <c r="S174">
        <f t="shared" si="79"/>
        <v>226.12455523607196</v>
      </c>
      <c r="T174">
        <f t="shared" si="80"/>
        <v>34.059944902369253</v>
      </c>
      <c r="U174">
        <f t="shared" si="81"/>
        <v>33.477674999999998</v>
      </c>
      <c r="V174">
        <f t="shared" si="82"/>
        <v>5.1892975213608086</v>
      </c>
      <c r="W174">
        <f t="shared" si="83"/>
        <v>69.982493927784134</v>
      </c>
      <c r="X174">
        <f t="shared" si="84"/>
        <v>3.6101768710181905</v>
      </c>
      <c r="Y174">
        <f t="shared" si="85"/>
        <v>5.1586856489332611</v>
      </c>
      <c r="Z174">
        <f t="shared" si="86"/>
        <v>1.5791206503426181</v>
      </c>
      <c r="AA174">
        <f t="shared" si="87"/>
        <v>-81.249363577958633</v>
      </c>
      <c r="AB174">
        <f t="shared" si="88"/>
        <v>-20.936406779878926</v>
      </c>
      <c r="AC174">
        <f t="shared" si="89"/>
        <v>-1.3095901072091554</v>
      </c>
      <c r="AD174">
        <f t="shared" si="90"/>
        <v>122.62919477102525</v>
      </c>
      <c r="AE174">
        <f t="shared" si="91"/>
        <v>46.403643539613604</v>
      </c>
      <c r="AF174">
        <f t="shared" si="92"/>
        <v>1.8435204603918531</v>
      </c>
      <c r="AG174">
        <f t="shared" si="93"/>
        <v>23.090739150512476</v>
      </c>
      <c r="AH174">
        <v>1084.6853673265041</v>
      </c>
      <c r="AI174">
        <v>1068.042303030302</v>
      </c>
      <c r="AJ174">
        <v>1.718250809261074</v>
      </c>
      <c r="AK174">
        <v>63.959090836484933</v>
      </c>
      <c r="AL174">
        <f t="shared" si="94"/>
        <v>1.8423891967791073</v>
      </c>
      <c r="AM174">
        <v>34.949840163277827</v>
      </c>
      <c r="AN174">
        <v>35.689804242424231</v>
      </c>
      <c r="AO174">
        <v>-3.4726138282306738E-4</v>
      </c>
      <c r="AP174">
        <v>94.062117317295773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47211.159824819391</v>
      </c>
      <c r="AV174">
        <f t="shared" si="98"/>
        <v>1200.04</v>
      </c>
      <c r="AW174">
        <f t="shared" si="99"/>
        <v>1025.9601135938194</v>
      </c>
      <c r="AX174">
        <f t="shared" si="100"/>
        <v>0.85493826338607004</v>
      </c>
      <c r="AY174">
        <f t="shared" si="101"/>
        <v>0.18843084833511548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1670959598.625</v>
      </c>
      <c r="BF174">
        <v>1026.8187499999999</v>
      </c>
      <c r="BG174">
        <v>1046.8800000000001</v>
      </c>
      <c r="BH174">
        <v>35.689175000000013</v>
      </c>
      <c r="BI174">
        <v>34.950749999999999</v>
      </c>
      <c r="BJ174">
        <v>1032.1075000000001</v>
      </c>
      <c r="BK174">
        <v>35.536737500000001</v>
      </c>
      <c r="BL174">
        <v>650.01350000000002</v>
      </c>
      <c r="BM174">
        <v>101.05612499999999</v>
      </c>
      <c r="BN174">
        <v>9.9950225000000004E-2</v>
      </c>
      <c r="BO174">
        <v>33.372050000000002</v>
      </c>
      <c r="BP174">
        <v>33.477674999999998</v>
      </c>
      <c r="BQ174">
        <v>999.9</v>
      </c>
      <c r="BR174">
        <v>0</v>
      </c>
      <c r="BS174">
        <v>0</v>
      </c>
      <c r="BT174">
        <v>8996.09375</v>
      </c>
      <c r="BU174">
        <v>0</v>
      </c>
      <c r="BV174">
        <v>598.30212499999993</v>
      </c>
      <c r="BW174">
        <v>-20.0608875</v>
      </c>
      <c r="BX174">
        <v>1064.82125</v>
      </c>
      <c r="BY174">
        <v>1084.7925</v>
      </c>
      <c r="BZ174">
        <v>0.7384115</v>
      </c>
      <c r="CA174">
        <v>1046.8800000000001</v>
      </c>
      <c r="CB174">
        <v>34.950749999999999</v>
      </c>
      <c r="CC174">
        <v>3.60661875</v>
      </c>
      <c r="CD174">
        <v>3.5319962500000002</v>
      </c>
      <c r="CE174">
        <v>27.130199999999999</v>
      </c>
      <c r="CF174">
        <v>26.774337500000001</v>
      </c>
      <c r="CG174">
        <v>1200.04</v>
      </c>
      <c r="CH174">
        <v>0.49997562499999998</v>
      </c>
      <c r="CI174">
        <v>0.50002437499999997</v>
      </c>
      <c r="CJ174">
        <v>0</v>
      </c>
      <c r="CK174">
        <v>761.4358749999999</v>
      </c>
      <c r="CL174">
        <v>4.9990899999999998</v>
      </c>
      <c r="CM174">
        <v>8288.96875</v>
      </c>
      <c r="CN174">
        <v>9558.0925000000007</v>
      </c>
      <c r="CO174">
        <v>44.061999999999998</v>
      </c>
      <c r="CP174">
        <v>46.811999999999998</v>
      </c>
      <c r="CQ174">
        <v>45</v>
      </c>
      <c r="CR174">
        <v>45.625</v>
      </c>
      <c r="CS174">
        <v>45.382750000000001</v>
      </c>
      <c r="CT174">
        <v>597.49</v>
      </c>
      <c r="CU174">
        <v>597.55000000000007</v>
      </c>
      <c r="CV174">
        <v>0</v>
      </c>
      <c r="CW174">
        <v>1670959633</v>
      </c>
      <c r="CX174">
        <v>0</v>
      </c>
      <c r="CY174">
        <v>1670954496.5999999</v>
      </c>
      <c r="CZ174" t="s">
        <v>356</v>
      </c>
      <c r="DA174">
        <v>1670954495.5999999</v>
      </c>
      <c r="DB174">
        <v>1670954496.5999999</v>
      </c>
      <c r="DC174">
        <v>16</v>
      </c>
      <c r="DD174">
        <v>-7.6999999999999999E-2</v>
      </c>
      <c r="DE174">
        <v>-1.0999999999999999E-2</v>
      </c>
      <c r="DF174">
        <v>-4.38</v>
      </c>
      <c r="DG174">
        <v>0.152</v>
      </c>
      <c r="DH174">
        <v>415</v>
      </c>
      <c r="DI174">
        <v>32</v>
      </c>
      <c r="DJ174">
        <v>0.4</v>
      </c>
      <c r="DK174">
        <v>0.41</v>
      </c>
      <c r="DL174">
        <v>-19.99535365853658</v>
      </c>
      <c r="DM174">
        <v>-0.70584878048782651</v>
      </c>
      <c r="DN174">
        <v>8.6239468349760179E-2</v>
      </c>
      <c r="DO174">
        <v>0</v>
      </c>
      <c r="DP174">
        <v>0.76052136585365859</v>
      </c>
      <c r="DQ174">
        <v>-0.18250917073170639</v>
      </c>
      <c r="DR174">
        <v>1.8364333394177219E-2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3.2967900000000001</v>
      </c>
      <c r="EB174">
        <v>2.6250900000000001</v>
      </c>
      <c r="EC174">
        <v>0.190661</v>
      </c>
      <c r="ED174">
        <v>0.19103200000000001</v>
      </c>
      <c r="EE174">
        <v>0.14396400000000001</v>
      </c>
      <c r="EF174">
        <v>0.140402</v>
      </c>
      <c r="EG174">
        <v>24486.3</v>
      </c>
      <c r="EH174">
        <v>24900</v>
      </c>
      <c r="EI174">
        <v>28152.5</v>
      </c>
      <c r="EJ174">
        <v>29630.3</v>
      </c>
      <c r="EK174">
        <v>33165.800000000003</v>
      </c>
      <c r="EL174">
        <v>35356.400000000001</v>
      </c>
      <c r="EM174">
        <v>39735.300000000003</v>
      </c>
      <c r="EN174">
        <v>42340.6</v>
      </c>
      <c r="EO174">
        <v>2.2271200000000002</v>
      </c>
      <c r="EP174">
        <v>2.1920999999999999</v>
      </c>
      <c r="EQ174">
        <v>0.11736199999999999</v>
      </c>
      <c r="ER174">
        <v>0</v>
      </c>
      <c r="ES174">
        <v>31.569500000000001</v>
      </c>
      <c r="ET174">
        <v>999.9</v>
      </c>
      <c r="EU174">
        <v>72.599999999999994</v>
      </c>
      <c r="EV174">
        <v>34.299999999999997</v>
      </c>
      <c r="EW174">
        <v>39.025700000000001</v>
      </c>
      <c r="EX174">
        <v>57.224499999999999</v>
      </c>
      <c r="EY174">
        <v>-2.8245200000000001</v>
      </c>
      <c r="EZ174">
        <v>2</v>
      </c>
      <c r="FA174">
        <v>0.449378</v>
      </c>
      <c r="FB174">
        <v>0.39085799999999998</v>
      </c>
      <c r="FC174">
        <v>20.270800000000001</v>
      </c>
      <c r="FD174">
        <v>5.2193899999999998</v>
      </c>
      <c r="FE174">
        <v>12.004099999999999</v>
      </c>
      <c r="FF174">
        <v>4.9866000000000001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1.8622799999999999</v>
      </c>
      <c r="FN174">
        <v>1.8642700000000001</v>
      </c>
      <c r="FO174">
        <v>1.8603400000000001</v>
      </c>
      <c r="FP174">
        <v>1.8610899999999999</v>
      </c>
      <c r="FQ174">
        <v>1.8602000000000001</v>
      </c>
      <c r="FR174">
        <v>1.86188</v>
      </c>
      <c r="FS174">
        <v>1.85849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-5.3</v>
      </c>
      <c r="GH174">
        <v>0.1525</v>
      </c>
      <c r="GI174">
        <v>-3.43048097447471</v>
      </c>
      <c r="GJ174">
        <v>-2.7043828418459848E-3</v>
      </c>
      <c r="GK174">
        <v>1.1637646390227569E-6</v>
      </c>
      <c r="GL174">
        <v>-2.7935288173591201E-10</v>
      </c>
      <c r="GM174">
        <v>0.15243500000000409</v>
      </c>
      <c r="GN174">
        <v>0</v>
      </c>
      <c r="GO174">
        <v>0</v>
      </c>
      <c r="GP174">
        <v>0</v>
      </c>
      <c r="GQ174">
        <v>5</v>
      </c>
      <c r="GR174">
        <v>2087</v>
      </c>
      <c r="GS174">
        <v>4</v>
      </c>
      <c r="GT174">
        <v>31</v>
      </c>
      <c r="GU174">
        <v>85.1</v>
      </c>
      <c r="GV174">
        <v>85.1</v>
      </c>
      <c r="GW174">
        <v>2.8918499999999998</v>
      </c>
      <c r="GX174">
        <v>2.5305200000000001</v>
      </c>
      <c r="GY174">
        <v>2.04834</v>
      </c>
      <c r="GZ174">
        <v>2.6184099999999999</v>
      </c>
      <c r="HA174">
        <v>2.1972700000000001</v>
      </c>
      <c r="HB174">
        <v>2.34619</v>
      </c>
      <c r="HC174">
        <v>39.968899999999998</v>
      </c>
      <c r="HD174">
        <v>13.8431</v>
      </c>
      <c r="HE174">
        <v>18</v>
      </c>
      <c r="HF174">
        <v>705.90099999999995</v>
      </c>
      <c r="HG174">
        <v>753.62400000000002</v>
      </c>
      <c r="HH174">
        <v>31.000399999999999</v>
      </c>
      <c r="HI174">
        <v>33.100900000000003</v>
      </c>
      <c r="HJ174">
        <v>30.0001</v>
      </c>
      <c r="HK174">
        <v>32.974200000000003</v>
      </c>
      <c r="HL174">
        <v>32.966299999999997</v>
      </c>
      <c r="HM174">
        <v>57.854399999999998</v>
      </c>
      <c r="HN174">
        <v>12.783300000000001</v>
      </c>
      <c r="HO174">
        <v>100</v>
      </c>
      <c r="HP174">
        <v>31</v>
      </c>
      <c r="HQ174">
        <v>1063.5899999999999</v>
      </c>
      <c r="HR174">
        <v>34.901000000000003</v>
      </c>
      <c r="HS174">
        <v>99.196899999999999</v>
      </c>
      <c r="HT174">
        <v>98.194999999999993</v>
      </c>
    </row>
    <row r="175" spans="1:228" x14ac:dyDescent="0.2">
      <c r="A175">
        <v>160</v>
      </c>
      <c r="B175">
        <v>1670959605</v>
      </c>
      <c r="C175">
        <v>634.40000009536743</v>
      </c>
      <c r="D175" t="s">
        <v>679</v>
      </c>
      <c r="E175" t="s">
        <v>680</v>
      </c>
      <c r="F175">
        <v>4</v>
      </c>
      <c r="G175">
        <v>1670959603</v>
      </c>
      <c r="H175">
        <f t="shared" si="68"/>
        <v>1.8427969881435952E-3</v>
      </c>
      <c r="I175">
        <f t="shared" si="69"/>
        <v>1.8427969881435953</v>
      </c>
      <c r="J175">
        <f t="shared" si="70"/>
        <v>23.262519612062771</v>
      </c>
      <c r="K175">
        <f t="shared" si="71"/>
        <v>1033.971428571429</v>
      </c>
      <c r="L175">
        <f t="shared" si="72"/>
        <v>683.43519643217144</v>
      </c>
      <c r="M175">
        <f t="shared" si="73"/>
        <v>69.134322674985938</v>
      </c>
      <c r="N175">
        <f t="shared" si="74"/>
        <v>104.59355144825025</v>
      </c>
      <c r="O175">
        <f t="shared" si="75"/>
        <v>0.11509138373097129</v>
      </c>
      <c r="P175">
        <f t="shared" si="76"/>
        <v>3.6731559793264328</v>
      </c>
      <c r="Q175">
        <f t="shared" si="77"/>
        <v>0.11312489158049926</v>
      </c>
      <c r="R175">
        <f t="shared" si="78"/>
        <v>7.0876939991127291E-2</v>
      </c>
      <c r="S175">
        <f t="shared" si="79"/>
        <v>226.11263880846647</v>
      </c>
      <c r="T175">
        <f t="shared" si="80"/>
        <v>34.058194627746538</v>
      </c>
      <c r="U175">
        <f t="shared" si="81"/>
        <v>33.468000000000004</v>
      </c>
      <c r="V175">
        <f t="shared" si="82"/>
        <v>5.1864869878598139</v>
      </c>
      <c r="W175">
        <f t="shared" si="83"/>
        <v>69.993477075849768</v>
      </c>
      <c r="X175">
        <f t="shared" si="84"/>
        <v>3.610294017464708</v>
      </c>
      <c r="Y175">
        <f t="shared" si="85"/>
        <v>5.1580435324742391</v>
      </c>
      <c r="Z175">
        <f t="shared" si="86"/>
        <v>1.5761929703951059</v>
      </c>
      <c r="AA175">
        <f t="shared" si="87"/>
        <v>-81.26734717713255</v>
      </c>
      <c r="AB175">
        <f t="shared" si="88"/>
        <v>-19.440611662884852</v>
      </c>
      <c r="AC175">
        <f t="shared" si="89"/>
        <v>-1.2171062187292225</v>
      </c>
      <c r="AD175">
        <f t="shared" si="90"/>
        <v>124.18757374971985</v>
      </c>
      <c r="AE175">
        <f t="shared" si="91"/>
        <v>46.706400938327022</v>
      </c>
      <c r="AF175">
        <f t="shared" si="92"/>
        <v>1.8406621136972725</v>
      </c>
      <c r="AG175">
        <f t="shared" si="93"/>
        <v>23.262519612062771</v>
      </c>
      <c r="AH175">
        <v>1091.53203489012</v>
      </c>
      <c r="AI175">
        <v>1074.823333333333</v>
      </c>
      <c r="AJ175">
        <v>1.716054836914408</v>
      </c>
      <c r="AK175">
        <v>63.959090836484933</v>
      </c>
      <c r="AL175">
        <f t="shared" si="94"/>
        <v>1.8427969881435953</v>
      </c>
      <c r="AM175">
        <v>34.951544229121133</v>
      </c>
      <c r="AN175">
        <v>35.688947272727262</v>
      </c>
      <c r="AO175">
        <v>1.287089235093945E-4</v>
      </c>
      <c r="AP175">
        <v>94.062117317295773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47149.49042613955</v>
      </c>
      <c r="AV175">
        <f t="shared" si="98"/>
        <v>1199.97</v>
      </c>
      <c r="AW175">
        <f t="shared" si="99"/>
        <v>1025.9009278800343</v>
      </c>
      <c r="AX175">
        <f t="shared" si="100"/>
        <v>0.85493881337036282</v>
      </c>
      <c r="AY175">
        <f t="shared" si="101"/>
        <v>0.18843190980480051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1670959603</v>
      </c>
      <c r="BF175">
        <v>1033.971428571429</v>
      </c>
      <c r="BG175">
        <v>1054.1628571428571</v>
      </c>
      <c r="BH175">
        <v>35.689971428571432</v>
      </c>
      <c r="BI175">
        <v>34.952685714285707</v>
      </c>
      <c r="BJ175">
        <v>1039.268571428571</v>
      </c>
      <c r="BK175">
        <v>35.537571428571432</v>
      </c>
      <c r="BL175">
        <v>650.00800000000004</v>
      </c>
      <c r="BM175">
        <v>101.057</v>
      </c>
      <c r="BN175">
        <v>0.10010024285714279</v>
      </c>
      <c r="BO175">
        <v>33.369828571428577</v>
      </c>
      <c r="BP175">
        <v>33.468000000000004</v>
      </c>
      <c r="BQ175">
        <v>999.89999999999986</v>
      </c>
      <c r="BR175">
        <v>0</v>
      </c>
      <c r="BS175">
        <v>0</v>
      </c>
      <c r="BT175">
        <v>8984.02</v>
      </c>
      <c r="BU175">
        <v>0</v>
      </c>
      <c r="BV175">
        <v>554.60214285714278</v>
      </c>
      <c r="BW175">
        <v>-20.189271428571431</v>
      </c>
      <c r="BX175">
        <v>1072.24</v>
      </c>
      <c r="BY175">
        <v>1092.3414285714291</v>
      </c>
      <c r="BZ175">
        <v>0.73730671428571437</v>
      </c>
      <c r="CA175">
        <v>1054.1628571428571</v>
      </c>
      <c r="CB175">
        <v>34.952685714285707</v>
      </c>
      <c r="CC175">
        <v>3.6067300000000002</v>
      </c>
      <c r="CD175">
        <v>3.5322171428571432</v>
      </c>
      <c r="CE175">
        <v>27.130714285714291</v>
      </c>
      <c r="CF175">
        <v>26.775400000000001</v>
      </c>
      <c r="CG175">
        <v>1199.97</v>
      </c>
      <c r="CH175">
        <v>0.49995585714285717</v>
      </c>
      <c r="CI175">
        <v>0.50004414285714283</v>
      </c>
      <c r="CJ175">
        <v>0</v>
      </c>
      <c r="CK175">
        <v>762.18271428571438</v>
      </c>
      <c r="CL175">
        <v>4.9990899999999998</v>
      </c>
      <c r="CM175">
        <v>8297.9814285714292</v>
      </c>
      <c r="CN175">
        <v>9557.4642857142862</v>
      </c>
      <c r="CO175">
        <v>44.089000000000013</v>
      </c>
      <c r="CP175">
        <v>46.811999999999998</v>
      </c>
      <c r="CQ175">
        <v>45</v>
      </c>
      <c r="CR175">
        <v>45.625</v>
      </c>
      <c r="CS175">
        <v>45.410428571428568</v>
      </c>
      <c r="CT175">
        <v>597.43285714285707</v>
      </c>
      <c r="CU175">
        <v>597.53714285714284</v>
      </c>
      <c r="CV175">
        <v>0</v>
      </c>
      <c r="CW175">
        <v>1670959637.2</v>
      </c>
      <c r="CX175">
        <v>0</v>
      </c>
      <c r="CY175">
        <v>1670954496.5999999</v>
      </c>
      <c r="CZ175" t="s">
        <v>356</v>
      </c>
      <c r="DA175">
        <v>1670954495.5999999</v>
      </c>
      <c r="DB175">
        <v>1670954496.5999999</v>
      </c>
      <c r="DC175">
        <v>16</v>
      </c>
      <c r="DD175">
        <v>-7.6999999999999999E-2</v>
      </c>
      <c r="DE175">
        <v>-1.0999999999999999E-2</v>
      </c>
      <c r="DF175">
        <v>-4.38</v>
      </c>
      <c r="DG175">
        <v>0.152</v>
      </c>
      <c r="DH175">
        <v>415</v>
      </c>
      <c r="DI175">
        <v>32</v>
      </c>
      <c r="DJ175">
        <v>0.4</v>
      </c>
      <c r="DK175">
        <v>0.41</v>
      </c>
      <c r="DL175">
        <v>-20.05902195121951</v>
      </c>
      <c r="DM175">
        <v>-0.61558745644601354</v>
      </c>
      <c r="DN175">
        <v>7.8523078826468959E-2</v>
      </c>
      <c r="DO175">
        <v>0</v>
      </c>
      <c r="DP175">
        <v>0.75030951219512199</v>
      </c>
      <c r="DQ175">
        <v>-0.12454446689895329</v>
      </c>
      <c r="DR175">
        <v>1.2708647033440769E-2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3.2967599999999999</v>
      </c>
      <c r="EB175">
        <v>2.6253299999999999</v>
      </c>
      <c r="EC175">
        <v>0.19143199999999999</v>
      </c>
      <c r="ED175">
        <v>0.19181899999999999</v>
      </c>
      <c r="EE175">
        <v>0.14396200000000001</v>
      </c>
      <c r="EF175">
        <v>0.14041200000000001</v>
      </c>
      <c r="EG175">
        <v>24463.1</v>
      </c>
      <c r="EH175">
        <v>24876.1</v>
      </c>
      <c r="EI175">
        <v>28152.6</v>
      </c>
      <c r="EJ175">
        <v>29630.7</v>
      </c>
      <c r="EK175">
        <v>33166.300000000003</v>
      </c>
      <c r="EL175">
        <v>35356.400000000001</v>
      </c>
      <c r="EM175">
        <v>39735.800000000003</v>
      </c>
      <c r="EN175">
        <v>42341</v>
      </c>
      <c r="EO175">
        <v>2.2273999999999998</v>
      </c>
      <c r="EP175">
        <v>2.1921499999999998</v>
      </c>
      <c r="EQ175">
        <v>0.11719</v>
      </c>
      <c r="ER175">
        <v>0</v>
      </c>
      <c r="ES175">
        <v>31.565999999999999</v>
      </c>
      <c r="ET175">
        <v>999.9</v>
      </c>
      <c r="EU175">
        <v>72.599999999999994</v>
      </c>
      <c r="EV175">
        <v>34.299999999999997</v>
      </c>
      <c r="EW175">
        <v>39.029299999999999</v>
      </c>
      <c r="EX175">
        <v>57.494500000000002</v>
      </c>
      <c r="EY175">
        <v>-2.9767600000000001</v>
      </c>
      <c r="EZ175">
        <v>2</v>
      </c>
      <c r="FA175">
        <v>0.44895099999999999</v>
      </c>
      <c r="FB175">
        <v>0.39308599999999999</v>
      </c>
      <c r="FC175">
        <v>20.270700000000001</v>
      </c>
      <c r="FD175">
        <v>5.2195400000000003</v>
      </c>
      <c r="FE175">
        <v>12.0046</v>
      </c>
      <c r="FF175">
        <v>4.9868499999999996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1.8623000000000001</v>
      </c>
      <c r="FN175">
        <v>1.8642700000000001</v>
      </c>
      <c r="FO175">
        <v>1.8603499999999999</v>
      </c>
      <c r="FP175">
        <v>1.8610500000000001</v>
      </c>
      <c r="FQ175">
        <v>1.8602000000000001</v>
      </c>
      <c r="FR175">
        <v>1.86188</v>
      </c>
      <c r="FS175">
        <v>1.8584700000000001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-5.3</v>
      </c>
      <c r="GH175">
        <v>0.1525</v>
      </c>
      <c r="GI175">
        <v>-3.43048097447471</v>
      </c>
      <c r="GJ175">
        <v>-2.7043828418459848E-3</v>
      </c>
      <c r="GK175">
        <v>1.1637646390227569E-6</v>
      </c>
      <c r="GL175">
        <v>-2.7935288173591201E-10</v>
      </c>
      <c r="GM175">
        <v>0.15243500000000409</v>
      </c>
      <c r="GN175">
        <v>0</v>
      </c>
      <c r="GO175">
        <v>0</v>
      </c>
      <c r="GP175">
        <v>0</v>
      </c>
      <c r="GQ175">
        <v>5</v>
      </c>
      <c r="GR175">
        <v>2087</v>
      </c>
      <c r="GS175">
        <v>4</v>
      </c>
      <c r="GT175">
        <v>31</v>
      </c>
      <c r="GU175">
        <v>85.2</v>
      </c>
      <c r="GV175">
        <v>85.1</v>
      </c>
      <c r="GW175">
        <v>2.9077099999999998</v>
      </c>
      <c r="GX175">
        <v>2.52197</v>
      </c>
      <c r="GY175">
        <v>2.04834</v>
      </c>
      <c r="GZ175">
        <v>2.6184099999999999</v>
      </c>
      <c r="HA175">
        <v>2.1972700000000001</v>
      </c>
      <c r="HB175">
        <v>2.35107</v>
      </c>
      <c r="HC175">
        <v>39.968899999999998</v>
      </c>
      <c r="HD175">
        <v>13.851800000000001</v>
      </c>
      <c r="HE175">
        <v>18</v>
      </c>
      <c r="HF175">
        <v>706.13099999999997</v>
      </c>
      <c r="HG175">
        <v>753.69200000000001</v>
      </c>
      <c r="HH175">
        <v>31.000499999999999</v>
      </c>
      <c r="HI175">
        <v>33.100900000000003</v>
      </c>
      <c r="HJ175">
        <v>30</v>
      </c>
      <c r="HK175">
        <v>32.974200000000003</v>
      </c>
      <c r="HL175">
        <v>32.967700000000001</v>
      </c>
      <c r="HM175">
        <v>58.146900000000002</v>
      </c>
      <c r="HN175">
        <v>12.783300000000001</v>
      </c>
      <c r="HO175">
        <v>100</v>
      </c>
      <c r="HP175">
        <v>31</v>
      </c>
      <c r="HQ175">
        <v>1070.27</v>
      </c>
      <c r="HR175">
        <v>34.901000000000003</v>
      </c>
      <c r="HS175">
        <v>99.197800000000001</v>
      </c>
      <c r="HT175">
        <v>98.196100000000001</v>
      </c>
    </row>
    <row r="176" spans="1:228" x14ac:dyDescent="0.2">
      <c r="A176">
        <v>161</v>
      </c>
      <c r="B176">
        <v>1670959609</v>
      </c>
      <c r="C176">
        <v>638.40000009536743</v>
      </c>
      <c r="D176" t="s">
        <v>681</v>
      </c>
      <c r="E176" t="s">
        <v>682</v>
      </c>
      <c r="F176">
        <v>4</v>
      </c>
      <c r="G176">
        <v>1670959606.6875</v>
      </c>
      <c r="H176">
        <f t="shared" si="68"/>
        <v>1.8333086184183192E-3</v>
      </c>
      <c r="I176">
        <f t="shared" si="69"/>
        <v>1.8333086184183192</v>
      </c>
      <c r="J176">
        <f t="shared" si="70"/>
        <v>23.750456016851654</v>
      </c>
      <c r="K176">
        <f t="shared" si="71"/>
        <v>1040.1312499999999</v>
      </c>
      <c r="L176">
        <f t="shared" si="72"/>
        <v>680.97906751203743</v>
      </c>
      <c r="M176">
        <f t="shared" si="73"/>
        <v>68.885989525474997</v>
      </c>
      <c r="N176">
        <f t="shared" si="74"/>
        <v>105.21684705286874</v>
      </c>
      <c r="O176">
        <f t="shared" si="75"/>
        <v>0.11451047331289053</v>
      </c>
      <c r="P176">
        <f t="shared" si="76"/>
        <v>3.6644485448410582</v>
      </c>
      <c r="Q176">
        <f t="shared" si="77"/>
        <v>0.11255906018863976</v>
      </c>
      <c r="R176">
        <f t="shared" si="78"/>
        <v>7.0521969351731079E-2</v>
      </c>
      <c r="S176">
        <f t="shared" si="79"/>
        <v>226.11611135931273</v>
      </c>
      <c r="T176">
        <f t="shared" si="80"/>
        <v>34.060765171110241</v>
      </c>
      <c r="U176">
        <f t="shared" si="81"/>
        <v>33.467100000000002</v>
      </c>
      <c r="V176">
        <f t="shared" si="82"/>
        <v>5.1862256102100739</v>
      </c>
      <c r="W176">
        <f t="shared" si="83"/>
        <v>69.996661547433774</v>
      </c>
      <c r="X176">
        <f t="shared" si="84"/>
        <v>3.6102602956664249</v>
      </c>
      <c r="Y176">
        <f t="shared" si="85"/>
        <v>5.1577606929437696</v>
      </c>
      <c r="Z176">
        <f t="shared" si="86"/>
        <v>1.575965314543649</v>
      </c>
      <c r="AA176">
        <f t="shared" si="87"/>
        <v>-80.848910072247875</v>
      </c>
      <c r="AB176">
        <f t="shared" si="88"/>
        <v>-19.41004893253838</v>
      </c>
      <c r="AC176">
        <f t="shared" si="89"/>
        <v>-1.2180691272737438</v>
      </c>
      <c r="AD176">
        <f t="shared" si="90"/>
        <v>124.63908322725271</v>
      </c>
      <c r="AE176">
        <f t="shared" si="91"/>
        <v>46.921763785306105</v>
      </c>
      <c r="AF176">
        <f t="shared" si="92"/>
        <v>1.827670051762629</v>
      </c>
      <c r="AG176">
        <f t="shared" si="93"/>
        <v>23.750456016851654</v>
      </c>
      <c r="AH176">
        <v>1098.620275912632</v>
      </c>
      <c r="AI176">
        <v>1081.7266666666669</v>
      </c>
      <c r="AJ176">
        <v>1.7098635857851181</v>
      </c>
      <c r="AK176">
        <v>63.959090836484933</v>
      </c>
      <c r="AL176">
        <f t="shared" si="94"/>
        <v>1.8333086184183192</v>
      </c>
      <c r="AM176">
        <v>34.956175409321027</v>
      </c>
      <c r="AN176">
        <v>35.690713939393937</v>
      </c>
      <c r="AO176">
        <v>-4.2432044601912139E-5</v>
      </c>
      <c r="AP176">
        <v>94.062117317295773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46994.258152272603</v>
      </c>
      <c r="AV176">
        <f t="shared" si="98"/>
        <v>1200.0074999999999</v>
      </c>
      <c r="AW176">
        <f t="shared" si="99"/>
        <v>1025.931126092908</v>
      </c>
      <c r="AX176">
        <f t="shared" si="100"/>
        <v>0.85493726171953766</v>
      </c>
      <c r="AY176">
        <f t="shared" si="101"/>
        <v>0.1884289151187078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1670959606.6875</v>
      </c>
      <c r="BF176">
        <v>1040.1312499999999</v>
      </c>
      <c r="BG176">
        <v>1060.4100000000001</v>
      </c>
      <c r="BH176">
        <v>35.689574999999998</v>
      </c>
      <c r="BI176">
        <v>34.957537500000001</v>
      </c>
      <c r="BJ176">
        <v>1045.4375</v>
      </c>
      <c r="BK176">
        <v>35.537149999999997</v>
      </c>
      <c r="BL176">
        <v>650.04750000000001</v>
      </c>
      <c r="BM176">
        <v>101.057</v>
      </c>
      <c r="BN176">
        <v>0.10027899999999999</v>
      </c>
      <c r="BO176">
        <v>33.368849999999988</v>
      </c>
      <c r="BP176">
        <v>33.467100000000002</v>
      </c>
      <c r="BQ176">
        <v>999.9</v>
      </c>
      <c r="BR176">
        <v>0</v>
      </c>
      <c r="BS176">
        <v>0</v>
      </c>
      <c r="BT176">
        <v>8953.9837499999994</v>
      </c>
      <c r="BU176">
        <v>0</v>
      </c>
      <c r="BV176">
        <v>521.15049999999997</v>
      </c>
      <c r="BW176">
        <v>-20.278725000000001</v>
      </c>
      <c r="BX176">
        <v>1078.6275000000001</v>
      </c>
      <c r="BY176">
        <v>1098.82</v>
      </c>
      <c r="BZ176">
        <v>0.73205762500000005</v>
      </c>
      <c r="CA176">
        <v>1060.4100000000001</v>
      </c>
      <c r="CB176">
        <v>34.957537500000001</v>
      </c>
      <c r="CC176">
        <v>3.6066837500000002</v>
      </c>
      <c r="CD176">
        <v>3.532705</v>
      </c>
      <c r="CE176">
        <v>27.130500000000001</v>
      </c>
      <c r="CF176">
        <v>26.777750000000001</v>
      </c>
      <c r="CG176">
        <v>1200.0074999999999</v>
      </c>
      <c r="CH176">
        <v>0.50000837499999995</v>
      </c>
      <c r="CI176">
        <v>0.499991625</v>
      </c>
      <c r="CJ176">
        <v>0</v>
      </c>
      <c r="CK176">
        <v>762.947</v>
      </c>
      <c r="CL176">
        <v>4.9990899999999998</v>
      </c>
      <c r="CM176">
        <v>8306.6812500000015</v>
      </c>
      <c r="CN176">
        <v>9557.9512500000001</v>
      </c>
      <c r="CO176">
        <v>44.125</v>
      </c>
      <c r="CP176">
        <v>46.811999999999998</v>
      </c>
      <c r="CQ176">
        <v>45</v>
      </c>
      <c r="CR176">
        <v>45.632750000000001</v>
      </c>
      <c r="CS176">
        <v>45.429250000000003</v>
      </c>
      <c r="CT176">
        <v>597.51375000000007</v>
      </c>
      <c r="CU176">
        <v>597.49374999999998</v>
      </c>
      <c r="CV176">
        <v>0</v>
      </c>
      <c r="CW176">
        <v>1670959641.4000001</v>
      </c>
      <c r="CX176">
        <v>0</v>
      </c>
      <c r="CY176">
        <v>1670954496.5999999</v>
      </c>
      <c r="CZ176" t="s">
        <v>356</v>
      </c>
      <c r="DA176">
        <v>1670954495.5999999</v>
      </c>
      <c r="DB176">
        <v>1670954496.5999999</v>
      </c>
      <c r="DC176">
        <v>16</v>
      </c>
      <c r="DD176">
        <v>-7.6999999999999999E-2</v>
      </c>
      <c r="DE176">
        <v>-1.0999999999999999E-2</v>
      </c>
      <c r="DF176">
        <v>-4.38</v>
      </c>
      <c r="DG176">
        <v>0.152</v>
      </c>
      <c r="DH176">
        <v>415</v>
      </c>
      <c r="DI176">
        <v>32</v>
      </c>
      <c r="DJ176">
        <v>0.4</v>
      </c>
      <c r="DK176">
        <v>0.41</v>
      </c>
      <c r="DL176">
        <v>-20.121092682926829</v>
      </c>
      <c r="DM176">
        <v>-0.81522229965156179</v>
      </c>
      <c r="DN176">
        <v>0.1004604093606008</v>
      </c>
      <c r="DO176">
        <v>0</v>
      </c>
      <c r="DP176">
        <v>0.74296204878048777</v>
      </c>
      <c r="DQ176">
        <v>-9.5803588850173121E-2</v>
      </c>
      <c r="DR176">
        <v>9.9837686416655008E-3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365</v>
      </c>
      <c r="EA176">
        <v>3.2967399999999998</v>
      </c>
      <c r="EB176">
        <v>2.6250300000000002</v>
      </c>
      <c r="EC176">
        <v>0.192214</v>
      </c>
      <c r="ED176">
        <v>0.192576</v>
      </c>
      <c r="EE176">
        <v>0.14397099999999999</v>
      </c>
      <c r="EF176">
        <v>0.14042399999999999</v>
      </c>
      <c r="EG176">
        <v>24439.200000000001</v>
      </c>
      <c r="EH176">
        <v>24852.799999999999</v>
      </c>
      <c r="EI176">
        <v>28152.400000000001</v>
      </c>
      <c r="EJ176">
        <v>29630.799999999999</v>
      </c>
      <c r="EK176">
        <v>33165.800000000003</v>
      </c>
      <c r="EL176">
        <v>35356.400000000001</v>
      </c>
      <c r="EM176">
        <v>39735.5</v>
      </c>
      <c r="EN176">
        <v>42341.5</v>
      </c>
      <c r="EO176">
        <v>2.2273999999999998</v>
      </c>
      <c r="EP176">
        <v>2.19225</v>
      </c>
      <c r="EQ176">
        <v>0.117809</v>
      </c>
      <c r="ER176">
        <v>0</v>
      </c>
      <c r="ES176">
        <v>31.561199999999999</v>
      </c>
      <c r="ET176">
        <v>999.9</v>
      </c>
      <c r="EU176">
        <v>72.599999999999994</v>
      </c>
      <c r="EV176">
        <v>34.299999999999997</v>
      </c>
      <c r="EW176">
        <v>39.033000000000001</v>
      </c>
      <c r="EX176">
        <v>57.854500000000002</v>
      </c>
      <c r="EY176">
        <v>-2.9407000000000001</v>
      </c>
      <c r="EZ176">
        <v>2</v>
      </c>
      <c r="FA176">
        <v>0.449403</v>
      </c>
      <c r="FB176">
        <v>0.396318</v>
      </c>
      <c r="FC176">
        <v>20.270700000000001</v>
      </c>
      <c r="FD176">
        <v>5.2192400000000001</v>
      </c>
      <c r="FE176">
        <v>12.0047</v>
      </c>
      <c r="FF176">
        <v>4.9871499999999997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1.8622700000000001</v>
      </c>
      <c r="FN176">
        <v>1.8642700000000001</v>
      </c>
      <c r="FO176">
        <v>1.8603499999999999</v>
      </c>
      <c r="FP176">
        <v>1.8610599999999999</v>
      </c>
      <c r="FQ176">
        <v>1.8602000000000001</v>
      </c>
      <c r="FR176">
        <v>1.86188</v>
      </c>
      <c r="FS176">
        <v>1.8584700000000001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-5.31</v>
      </c>
      <c r="GH176">
        <v>0.15240000000000001</v>
      </c>
      <c r="GI176">
        <v>-3.43048097447471</v>
      </c>
      <c r="GJ176">
        <v>-2.7043828418459848E-3</v>
      </c>
      <c r="GK176">
        <v>1.1637646390227569E-6</v>
      </c>
      <c r="GL176">
        <v>-2.7935288173591201E-10</v>
      </c>
      <c r="GM176">
        <v>0.15243500000000409</v>
      </c>
      <c r="GN176">
        <v>0</v>
      </c>
      <c r="GO176">
        <v>0</v>
      </c>
      <c r="GP176">
        <v>0</v>
      </c>
      <c r="GQ176">
        <v>5</v>
      </c>
      <c r="GR176">
        <v>2087</v>
      </c>
      <c r="GS176">
        <v>4</v>
      </c>
      <c r="GT176">
        <v>31</v>
      </c>
      <c r="GU176">
        <v>85.2</v>
      </c>
      <c r="GV176">
        <v>85.2</v>
      </c>
      <c r="GW176">
        <v>2.9223599999999998</v>
      </c>
      <c r="GX176">
        <v>2.5293000000000001</v>
      </c>
      <c r="GY176">
        <v>2.04834</v>
      </c>
      <c r="GZ176">
        <v>2.6171899999999999</v>
      </c>
      <c r="HA176">
        <v>2.1972700000000001</v>
      </c>
      <c r="HB176">
        <v>2.35107</v>
      </c>
      <c r="HC176">
        <v>39.968899999999998</v>
      </c>
      <c r="HD176">
        <v>13.816800000000001</v>
      </c>
      <c r="HE176">
        <v>18</v>
      </c>
      <c r="HF176">
        <v>706.13099999999997</v>
      </c>
      <c r="HG176">
        <v>753.78899999999999</v>
      </c>
      <c r="HH176">
        <v>31.000800000000002</v>
      </c>
      <c r="HI176">
        <v>33.100900000000003</v>
      </c>
      <c r="HJ176">
        <v>30.0002</v>
      </c>
      <c r="HK176">
        <v>32.974200000000003</v>
      </c>
      <c r="HL176">
        <v>32.967700000000001</v>
      </c>
      <c r="HM176">
        <v>58.443199999999997</v>
      </c>
      <c r="HN176">
        <v>12.783300000000001</v>
      </c>
      <c r="HO176">
        <v>100</v>
      </c>
      <c r="HP176">
        <v>31</v>
      </c>
      <c r="HQ176">
        <v>1076.95</v>
      </c>
      <c r="HR176">
        <v>34.901000000000003</v>
      </c>
      <c r="HS176">
        <v>99.197100000000006</v>
      </c>
      <c r="HT176">
        <v>98.196899999999999</v>
      </c>
    </row>
    <row r="177" spans="1:228" x14ac:dyDescent="0.2">
      <c r="A177">
        <v>162</v>
      </c>
      <c r="B177">
        <v>1670959613</v>
      </c>
      <c r="C177">
        <v>642.40000009536743</v>
      </c>
      <c r="D177" t="s">
        <v>683</v>
      </c>
      <c r="E177" t="s">
        <v>684</v>
      </c>
      <c r="F177">
        <v>4</v>
      </c>
      <c r="G177">
        <v>1670959611</v>
      </c>
      <c r="H177">
        <f t="shared" si="68"/>
        <v>1.8367529067883539E-3</v>
      </c>
      <c r="I177">
        <f t="shared" si="69"/>
        <v>1.8367529067883539</v>
      </c>
      <c r="J177">
        <f t="shared" si="70"/>
        <v>23.13864560913969</v>
      </c>
      <c r="K177">
        <f t="shared" si="71"/>
        <v>1047.312857142857</v>
      </c>
      <c r="L177">
        <f t="shared" si="72"/>
        <v>697.19740602692264</v>
      </c>
      <c r="M177">
        <f t="shared" si="73"/>
        <v>70.525699190545424</v>
      </c>
      <c r="N177">
        <f t="shared" si="74"/>
        <v>105.94197695336169</v>
      </c>
      <c r="O177">
        <f t="shared" si="75"/>
        <v>0.11474199412594584</v>
      </c>
      <c r="P177">
        <f t="shared" si="76"/>
        <v>3.6719687450688583</v>
      </c>
      <c r="Q177">
        <f t="shared" si="77"/>
        <v>0.11278669375644557</v>
      </c>
      <c r="R177">
        <f t="shared" si="78"/>
        <v>7.0664584149834786E-2</v>
      </c>
      <c r="S177">
        <f t="shared" si="79"/>
        <v>226.13270066367573</v>
      </c>
      <c r="T177">
        <f t="shared" si="80"/>
        <v>34.058038684754401</v>
      </c>
      <c r="U177">
        <f t="shared" si="81"/>
        <v>33.467457142857143</v>
      </c>
      <c r="V177">
        <f t="shared" si="82"/>
        <v>5.1863293301283466</v>
      </c>
      <c r="W177">
        <f t="shared" si="83"/>
        <v>70.006470996531405</v>
      </c>
      <c r="X177">
        <f t="shared" si="84"/>
        <v>3.6106144935664068</v>
      </c>
      <c r="Y177">
        <f t="shared" si="85"/>
        <v>5.1575439272539558</v>
      </c>
      <c r="Z177">
        <f t="shared" si="86"/>
        <v>1.5757148365619398</v>
      </c>
      <c r="AA177">
        <f t="shared" si="87"/>
        <v>-81.000803189366408</v>
      </c>
      <c r="AB177">
        <f t="shared" si="88"/>
        <v>-19.669055854782837</v>
      </c>
      <c r="AC177">
        <f t="shared" si="89"/>
        <v>-1.231792728882775</v>
      </c>
      <c r="AD177">
        <f t="shared" si="90"/>
        <v>124.23104889064373</v>
      </c>
      <c r="AE177">
        <f t="shared" si="91"/>
        <v>46.831051258581091</v>
      </c>
      <c r="AF177">
        <f t="shared" si="92"/>
        <v>1.8268169120925097</v>
      </c>
      <c r="AG177">
        <f t="shared" si="93"/>
        <v>23.13864560913969</v>
      </c>
      <c r="AH177">
        <v>1105.445998387343</v>
      </c>
      <c r="AI177">
        <v>1088.695636363637</v>
      </c>
      <c r="AJ177">
        <v>1.74042801212604</v>
      </c>
      <c r="AK177">
        <v>63.959090836484933</v>
      </c>
      <c r="AL177">
        <f t="shared" si="94"/>
        <v>1.8367529067883539</v>
      </c>
      <c r="AM177">
        <v>34.960148697222436</v>
      </c>
      <c r="AN177">
        <v>35.695308484848468</v>
      </c>
      <c r="AO177">
        <v>9.5370961730458932E-5</v>
      </c>
      <c r="AP177">
        <v>94.062117317295773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47128.561113813907</v>
      </c>
      <c r="AV177">
        <f t="shared" si="98"/>
        <v>1200.0899999999999</v>
      </c>
      <c r="AW177">
        <f t="shared" si="99"/>
        <v>1026.0021993076039</v>
      </c>
      <c r="AX177">
        <f t="shared" si="100"/>
        <v>0.85493771242790451</v>
      </c>
      <c r="AY177">
        <f t="shared" si="101"/>
        <v>0.18842978498585586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1670959611</v>
      </c>
      <c r="BF177">
        <v>1047.312857142857</v>
      </c>
      <c r="BG177">
        <v>1067.56</v>
      </c>
      <c r="BH177">
        <v>35.693528571428573</v>
      </c>
      <c r="BI177">
        <v>34.961799999999997</v>
      </c>
      <c r="BJ177">
        <v>1052.6285714285709</v>
      </c>
      <c r="BK177">
        <v>35.541085714285721</v>
      </c>
      <c r="BL177">
        <v>650.01571428571424</v>
      </c>
      <c r="BM177">
        <v>101.0561428571429</v>
      </c>
      <c r="BN177">
        <v>9.9854828571428578E-2</v>
      </c>
      <c r="BO177">
        <v>33.368099999999998</v>
      </c>
      <c r="BP177">
        <v>33.467457142857143</v>
      </c>
      <c r="BQ177">
        <v>999.89999999999986</v>
      </c>
      <c r="BR177">
        <v>0</v>
      </c>
      <c r="BS177">
        <v>0</v>
      </c>
      <c r="BT177">
        <v>8979.9985714285722</v>
      </c>
      <c r="BU177">
        <v>0</v>
      </c>
      <c r="BV177">
        <v>485.03057142857142</v>
      </c>
      <c r="BW177">
        <v>-20.24737142857143</v>
      </c>
      <c r="BX177">
        <v>1086.081428571428</v>
      </c>
      <c r="BY177">
        <v>1106.238571428572</v>
      </c>
      <c r="BZ177">
        <v>0.73173242857142851</v>
      </c>
      <c r="CA177">
        <v>1067.56</v>
      </c>
      <c r="CB177">
        <v>34.961799999999997</v>
      </c>
      <c r="CC177">
        <v>3.6070542857142849</v>
      </c>
      <c r="CD177">
        <v>3.5331100000000002</v>
      </c>
      <c r="CE177">
        <v>27.13224285714286</v>
      </c>
      <c r="CF177">
        <v>26.779685714285719</v>
      </c>
      <c r="CG177">
        <v>1200.0899999999999</v>
      </c>
      <c r="CH177">
        <v>0.49999285714285718</v>
      </c>
      <c r="CI177">
        <v>0.50000714285714287</v>
      </c>
      <c r="CJ177">
        <v>0</v>
      </c>
      <c r="CK177">
        <v>763.7828571428571</v>
      </c>
      <c r="CL177">
        <v>4.9990899999999998</v>
      </c>
      <c r="CM177">
        <v>8316.9342857142856</v>
      </c>
      <c r="CN177">
        <v>9558.5571428571438</v>
      </c>
      <c r="CO177">
        <v>44.125</v>
      </c>
      <c r="CP177">
        <v>46.811999999999998</v>
      </c>
      <c r="CQ177">
        <v>45</v>
      </c>
      <c r="CR177">
        <v>45.660428571428568</v>
      </c>
      <c r="CS177">
        <v>45.436999999999998</v>
      </c>
      <c r="CT177">
        <v>597.53714285714284</v>
      </c>
      <c r="CU177">
        <v>597.55285714285708</v>
      </c>
      <c r="CV177">
        <v>0</v>
      </c>
      <c r="CW177">
        <v>1670959645</v>
      </c>
      <c r="CX177">
        <v>0</v>
      </c>
      <c r="CY177">
        <v>1670954496.5999999</v>
      </c>
      <c r="CZ177" t="s">
        <v>356</v>
      </c>
      <c r="DA177">
        <v>1670954495.5999999</v>
      </c>
      <c r="DB177">
        <v>1670954496.5999999</v>
      </c>
      <c r="DC177">
        <v>16</v>
      </c>
      <c r="DD177">
        <v>-7.6999999999999999E-2</v>
      </c>
      <c r="DE177">
        <v>-1.0999999999999999E-2</v>
      </c>
      <c r="DF177">
        <v>-4.38</v>
      </c>
      <c r="DG177">
        <v>0.152</v>
      </c>
      <c r="DH177">
        <v>415</v>
      </c>
      <c r="DI177">
        <v>32</v>
      </c>
      <c r="DJ177">
        <v>0.4</v>
      </c>
      <c r="DK177">
        <v>0.41</v>
      </c>
      <c r="DL177">
        <v>-20.15419268292683</v>
      </c>
      <c r="DM177">
        <v>-0.94855609756101755</v>
      </c>
      <c r="DN177">
        <v>0.1068137412148554</v>
      </c>
      <c r="DO177">
        <v>0</v>
      </c>
      <c r="DP177">
        <v>0.73749317073170728</v>
      </c>
      <c r="DQ177">
        <v>-5.6668850174216079E-2</v>
      </c>
      <c r="DR177">
        <v>6.0930126390506649E-3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365</v>
      </c>
      <c r="EA177">
        <v>3.2967900000000001</v>
      </c>
      <c r="EB177">
        <v>2.6249799999999999</v>
      </c>
      <c r="EC177">
        <v>0.19298199999999999</v>
      </c>
      <c r="ED177">
        <v>0.19334699999999999</v>
      </c>
      <c r="EE177">
        <v>0.143979</v>
      </c>
      <c r="EF177">
        <v>0.14043</v>
      </c>
      <c r="EG177">
        <v>24415.599999999999</v>
      </c>
      <c r="EH177">
        <v>24829.5</v>
      </c>
      <c r="EI177">
        <v>28152</v>
      </c>
      <c r="EJ177">
        <v>29631.4</v>
      </c>
      <c r="EK177">
        <v>33165.4</v>
      </c>
      <c r="EL177">
        <v>35356.6</v>
      </c>
      <c r="EM177">
        <v>39735.4</v>
      </c>
      <c r="EN177">
        <v>42341.9</v>
      </c>
      <c r="EO177">
        <v>2.2274500000000002</v>
      </c>
      <c r="EP177">
        <v>2.1923300000000001</v>
      </c>
      <c r="EQ177">
        <v>0.11756999999999999</v>
      </c>
      <c r="ER177">
        <v>0</v>
      </c>
      <c r="ES177">
        <v>31.557700000000001</v>
      </c>
      <c r="ET177">
        <v>999.9</v>
      </c>
      <c r="EU177">
        <v>72.599999999999994</v>
      </c>
      <c r="EV177">
        <v>34.299999999999997</v>
      </c>
      <c r="EW177">
        <v>39.026899999999998</v>
      </c>
      <c r="EX177">
        <v>57.764499999999998</v>
      </c>
      <c r="EY177">
        <v>-2.8325300000000002</v>
      </c>
      <c r="EZ177">
        <v>2</v>
      </c>
      <c r="FA177">
        <v>0.44900699999999999</v>
      </c>
      <c r="FB177">
        <v>0.400343</v>
      </c>
      <c r="FC177">
        <v>20.270600000000002</v>
      </c>
      <c r="FD177">
        <v>5.2190899999999996</v>
      </c>
      <c r="FE177">
        <v>12.0046</v>
      </c>
      <c r="FF177">
        <v>4.9866000000000001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1.86226</v>
      </c>
      <c r="FN177">
        <v>1.8643000000000001</v>
      </c>
      <c r="FO177">
        <v>1.8603499999999999</v>
      </c>
      <c r="FP177">
        <v>1.8611</v>
      </c>
      <c r="FQ177">
        <v>1.8602000000000001</v>
      </c>
      <c r="FR177">
        <v>1.8618699999999999</v>
      </c>
      <c r="FS177">
        <v>1.8584799999999999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-5.32</v>
      </c>
      <c r="GH177">
        <v>0.15240000000000001</v>
      </c>
      <c r="GI177">
        <v>-3.43048097447471</v>
      </c>
      <c r="GJ177">
        <v>-2.7043828418459848E-3</v>
      </c>
      <c r="GK177">
        <v>1.1637646390227569E-6</v>
      </c>
      <c r="GL177">
        <v>-2.7935288173591201E-10</v>
      </c>
      <c r="GM177">
        <v>0.15243500000000409</v>
      </c>
      <c r="GN177">
        <v>0</v>
      </c>
      <c r="GO177">
        <v>0</v>
      </c>
      <c r="GP177">
        <v>0</v>
      </c>
      <c r="GQ177">
        <v>5</v>
      </c>
      <c r="GR177">
        <v>2087</v>
      </c>
      <c r="GS177">
        <v>4</v>
      </c>
      <c r="GT177">
        <v>31</v>
      </c>
      <c r="GU177">
        <v>85.3</v>
      </c>
      <c r="GV177">
        <v>85.3</v>
      </c>
      <c r="GW177">
        <v>2.9370099999999999</v>
      </c>
      <c r="GX177">
        <v>2.5329600000000001</v>
      </c>
      <c r="GY177">
        <v>2.04834</v>
      </c>
      <c r="GZ177">
        <v>2.6184099999999999</v>
      </c>
      <c r="HA177">
        <v>2.1972700000000001</v>
      </c>
      <c r="HB177">
        <v>2.2851599999999999</v>
      </c>
      <c r="HC177">
        <v>39.968899999999998</v>
      </c>
      <c r="HD177">
        <v>13.8081</v>
      </c>
      <c r="HE177">
        <v>18</v>
      </c>
      <c r="HF177">
        <v>706.17399999999998</v>
      </c>
      <c r="HG177">
        <v>753.86099999999999</v>
      </c>
      <c r="HH177">
        <v>31.001000000000001</v>
      </c>
      <c r="HI177">
        <v>33.100999999999999</v>
      </c>
      <c r="HJ177">
        <v>30</v>
      </c>
      <c r="HK177">
        <v>32.974400000000003</v>
      </c>
      <c r="HL177">
        <v>32.967700000000001</v>
      </c>
      <c r="HM177">
        <v>58.737200000000001</v>
      </c>
      <c r="HN177">
        <v>12.783300000000001</v>
      </c>
      <c r="HO177">
        <v>100</v>
      </c>
      <c r="HP177">
        <v>31</v>
      </c>
      <c r="HQ177">
        <v>1083.68</v>
      </c>
      <c r="HR177">
        <v>34.901000000000003</v>
      </c>
      <c r="HS177">
        <v>99.196399999999997</v>
      </c>
      <c r="HT177">
        <v>98.198300000000003</v>
      </c>
    </row>
    <row r="178" spans="1:228" x14ac:dyDescent="0.2">
      <c r="A178">
        <v>163</v>
      </c>
      <c r="B178">
        <v>1670959617</v>
      </c>
      <c r="C178">
        <v>646.40000009536743</v>
      </c>
      <c r="D178" t="s">
        <v>685</v>
      </c>
      <c r="E178" t="s">
        <v>686</v>
      </c>
      <c r="F178">
        <v>4</v>
      </c>
      <c r="G178">
        <v>1670959614.6875</v>
      </c>
      <c r="H178">
        <f t="shared" si="68"/>
        <v>1.8367078973637379E-3</v>
      </c>
      <c r="I178">
        <f t="shared" si="69"/>
        <v>1.8367078973637379</v>
      </c>
      <c r="J178">
        <f t="shared" si="70"/>
        <v>23.65571713664913</v>
      </c>
      <c r="K178">
        <f t="shared" si="71"/>
        <v>1053.4324999999999</v>
      </c>
      <c r="L178">
        <f t="shared" si="72"/>
        <v>696.0001784656472</v>
      </c>
      <c r="M178">
        <f t="shared" si="73"/>
        <v>70.404993991973555</v>
      </c>
      <c r="N178">
        <f t="shared" si="74"/>
        <v>106.56162329865029</v>
      </c>
      <c r="O178">
        <f t="shared" si="75"/>
        <v>0.11476030318613807</v>
      </c>
      <c r="P178">
        <f t="shared" si="76"/>
        <v>3.677324859946038</v>
      </c>
      <c r="Q178">
        <f t="shared" si="77"/>
        <v>0.11280718107221673</v>
      </c>
      <c r="R178">
        <f t="shared" si="78"/>
        <v>7.0677199634401833E-2</v>
      </c>
      <c r="S178">
        <f t="shared" si="79"/>
        <v>226.11739648510866</v>
      </c>
      <c r="T178">
        <f t="shared" si="80"/>
        <v>34.056055043924431</v>
      </c>
      <c r="U178">
        <f t="shared" si="81"/>
        <v>33.467725000000002</v>
      </c>
      <c r="V178">
        <f t="shared" si="82"/>
        <v>5.1864071212511513</v>
      </c>
      <c r="W178">
        <f t="shared" si="83"/>
        <v>70.017994682314182</v>
      </c>
      <c r="X178">
        <f t="shared" si="84"/>
        <v>3.6110115335322805</v>
      </c>
      <c r="Y178">
        <f t="shared" si="85"/>
        <v>5.1572621437048731</v>
      </c>
      <c r="Z178">
        <f t="shared" si="86"/>
        <v>1.5753955877188708</v>
      </c>
      <c r="AA178">
        <f t="shared" si="87"/>
        <v>-80.998818273740838</v>
      </c>
      <c r="AB178">
        <f t="shared" si="88"/>
        <v>-19.944144947650731</v>
      </c>
      <c r="AC178">
        <f t="shared" si="89"/>
        <v>-1.2471968907468436</v>
      </c>
      <c r="AD178">
        <f t="shared" si="90"/>
        <v>123.92723637297024</v>
      </c>
      <c r="AE178">
        <f t="shared" si="91"/>
        <v>47.012499625151534</v>
      </c>
      <c r="AF178">
        <f t="shared" si="92"/>
        <v>1.8337731393802954</v>
      </c>
      <c r="AG178">
        <f t="shared" si="93"/>
        <v>23.65571713664913</v>
      </c>
      <c r="AH178">
        <v>1112.416353222666</v>
      </c>
      <c r="AI178">
        <v>1095.537818181818</v>
      </c>
      <c r="AJ178">
        <v>1.715996353583797</v>
      </c>
      <c r="AK178">
        <v>63.959090836484933</v>
      </c>
      <c r="AL178">
        <f t="shared" si="94"/>
        <v>1.8367078973637379</v>
      </c>
      <c r="AM178">
        <v>34.963171332668402</v>
      </c>
      <c r="AN178">
        <v>35.698620606060608</v>
      </c>
      <c r="AO178">
        <v>4.7963727307473912E-5</v>
      </c>
      <c r="AP178">
        <v>94.062117317295773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47224.318821076769</v>
      </c>
      <c r="AV178">
        <f t="shared" si="98"/>
        <v>1200.00875</v>
      </c>
      <c r="AW178">
        <f t="shared" si="99"/>
        <v>1025.9327385933204</v>
      </c>
      <c r="AX178">
        <f t="shared" si="100"/>
        <v>0.85493771490692916</v>
      </c>
      <c r="AY178">
        <f t="shared" si="101"/>
        <v>0.18842978977037347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1670959614.6875</v>
      </c>
      <c r="BF178">
        <v>1053.4324999999999</v>
      </c>
      <c r="BG178">
        <v>1073.7637500000001</v>
      </c>
      <c r="BH178">
        <v>35.697249999999997</v>
      </c>
      <c r="BI178">
        <v>34.962699999999998</v>
      </c>
      <c r="BJ178">
        <v>1058.7537500000001</v>
      </c>
      <c r="BK178">
        <v>35.544800000000002</v>
      </c>
      <c r="BL178">
        <v>649.982125</v>
      </c>
      <c r="BM178">
        <v>101.05674999999999</v>
      </c>
      <c r="BN178">
        <v>9.9824625E-2</v>
      </c>
      <c r="BO178">
        <v>33.367125000000001</v>
      </c>
      <c r="BP178">
        <v>33.467725000000002</v>
      </c>
      <c r="BQ178">
        <v>999.9</v>
      </c>
      <c r="BR178">
        <v>0</v>
      </c>
      <c r="BS178">
        <v>0</v>
      </c>
      <c r="BT178">
        <v>8998.4362500000007</v>
      </c>
      <c r="BU178">
        <v>0</v>
      </c>
      <c r="BV178">
        <v>457.96387499999997</v>
      </c>
      <c r="BW178">
        <v>-20.32995</v>
      </c>
      <c r="BX178">
        <v>1092.43</v>
      </c>
      <c r="BY178">
        <v>1112.66625</v>
      </c>
      <c r="BZ178">
        <v>0.73456662499999992</v>
      </c>
      <c r="CA178">
        <v>1073.7637500000001</v>
      </c>
      <c r="CB178">
        <v>34.962699999999998</v>
      </c>
      <c r="CC178">
        <v>3.6074462500000002</v>
      </c>
      <c r="CD178">
        <v>3.5332137499999998</v>
      </c>
      <c r="CE178">
        <v>27.1341</v>
      </c>
      <c r="CF178">
        <v>26.780200000000001</v>
      </c>
      <c r="CG178">
        <v>1200.00875</v>
      </c>
      <c r="CH178">
        <v>0.49999274999999999</v>
      </c>
      <c r="CI178">
        <v>0.50000725000000001</v>
      </c>
      <c r="CJ178">
        <v>0</v>
      </c>
      <c r="CK178">
        <v>764.71612500000003</v>
      </c>
      <c r="CL178">
        <v>4.9990899999999998</v>
      </c>
      <c r="CM178">
        <v>8324.2312500000007</v>
      </c>
      <c r="CN178">
        <v>9557.901249999999</v>
      </c>
      <c r="CO178">
        <v>44.125</v>
      </c>
      <c r="CP178">
        <v>46.811999999999998</v>
      </c>
      <c r="CQ178">
        <v>45</v>
      </c>
      <c r="CR178">
        <v>45.679250000000003</v>
      </c>
      <c r="CS178">
        <v>45.436999999999998</v>
      </c>
      <c r="CT178">
        <v>597.49625000000003</v>
      </c>
      <c r="CU178">
        <v>597.51250000000005</v>
      </c>
      <c r="CV178">
        <v>0</v>
      </c>
      <c r="CW178">
        <v>1670959649.2</v>
      </c>
      <c r="CX178">
        <v>0</v>
      </c>
      <c r="CY178">
        <v>1670954496.5999999</v>
      </c>
      <c r="CZ178" t="s">
        <v>356</v>
      </c>
      <c r="DA178">
        <v>1670954495.5999999</v>
      </c>
      <c r="DB178">
        <v>1670954496.5999999</v>
      </c>
      <c r="DC178">
        <v>16</v>
      </c>
      <c r="DD178">
        <v>-7.6999999999999999E-2</v>
      </c>
      <c r="DE178">
        <v>-1.0999999999999999E-2</v>
      </c>
      <c r="DF178">
        <v>-4.38</v>
      </c>
      <c r="DG178">
        <v>0.152</v>
      </c>
      <c r="DH178">
        <v>415</v>
      </c>
      <c r="DI178">
        <v>32</v>
      </c>
      <c r="DJ178">
        <v>0.4</v>
      </c>
      <c r="DK178">
        <v>0.41</v>
      </c>
      <c r="DL178">
        <v>-20.215060975609759</v>
      </c>
      <c r="DM178">
        <v>-0.90856933797910244</v>
      </c>
      <c r="DN178">
        <v>0.1038497363761202</v>
      </c>
      <c r="DO178">
        <v>0</v>
      </c>
      <c r="DP178">
        <v>0.73491707317073163</v>
      </c>
      <c r="DQ178">
        <v>-2.0354320557491951E-2</v>
      </c>
      <c r="DR178">
        <v>3.1447803551998481E-3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365</v>
      </c>
      <c r="EA178">
        <v>3.2966700000000002</v>
      </c>
      <c r="EB178">
        <v>2.6252599999999999</v>
      </c>
      <c r="EC178">
        <v>0.19375100000000001</v>
      </c>
      <c r="ED178">
        <v>0.19412199999999999</v>
      </c>
      <c r="EE178">
        <v>0.143987</v>
      </c>
      <c r="EF178">
        <v>0.140429</v>
      </c>
      <c r="EG178">
        <v>24392.6</v>
      </c>
      <c r="EH178">
        <v>24805.7</v>
      </c>
      <c r="EI178">
        <v>28152.400000000001</v>
      </c>
      <c r="EJ178">
        <v>29631.599999999999</v>
      </c>
      <c r="EK178">
        <v>33165.800000000003</v>
      </c>
      <c r="EL178">
        <v>35357</v>
      </c>
      <c r="EM178">
        <v>39736.1</v>
      </c>
      <c r="EN178">
        <v>42342.3</v>
      </c>
      <c r="EO178">
        <v>2.22715</v>
      </c>
      <c r="EP178">
        <v>2.1923699999999999</v>
      </c>
      <c r="EQ178">
        <v>0.118047</v>
      </c>
      <c r="ER178">
        <v>0</v>
      </c>
      <c r="ES178">
        <v>31.556999999999999</v>
      </c>
      <c r="ET178">
        <v>999.9</v>
      </c>
      <c r="EU178">
        <v>72.599999999999994</v>
      </c>
      <c r="EV178">
        <v>34.299999999999997</v>
      </c>
      <c r="EW178">
        <v>39.031300000000002</v>
      </c>
      <c r="EX178">
        <v>58.154499999999999</v>
      </c>
      <c r="EY178">
        <v>-2.8765999999999998</v>
      </c>
      <c r="EZ178">
        <v>2</v>
      </c>
      <c r="FA178">
        <v>0.44939000000000001</v>
      </c>
      <c r="FB178">
        <v>0.40366299999999999</v>
      </c>
      <c r="FC178">
        <v>20.270700000000001</v>
      </c>
      <c r="FD178">
        <v>5.2190899999999996</v>
      </c>
      <c r="FE178">
        <v>12.0044</v>
      </c>
      <c r="FF178">
        <v>4.9866000000000001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1.8623000000000001</v>
      </c>
      <c r="FN178">
        <v>1.8643000000000001</v>
      </c>
      <c r="FO178">
        <v>1.8603499999999999</v>
      </c>
      <c r="FP178">
        <v>1.8611</v>
      </c>
      <c r="FQ178">
        <v>1.8602000000000001</v>
      </c>
      <c r="FR178">
        <v>1.86188</v>
      </c>
      <c r="FS178">
        <v>1.8585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-5.33</v>
      </c>
      <c r="GH178">
        <v>0.15240000000000001</v>
      </c>
      <c r="GI178">
        <v>-3.43048097447471</v>
      </c>
      <c r="GJ178">
        <v>-2.7043828418459848E-3</v>
      </c>
      <c r="GK178">
        <v>1.1637646390227569E-6</v>
      </c>
      <c r="GL178">
        <v>-2.7935288173591201E-10</v>
      </c>
      <c r="GM178">
        <v>0.15243500000000409</v>
      </c>
      <c r="GN178">
        <v>0</v>
      </c>
      <c r="GO178">
        <v>0</v>
      </c>
      <c r="GP178">
        <v>0</v>
      </c>
      <c r="GQ178">
        <v>5</v>
      </c>
      <c r="GR178">
        <v>2087</v>
      </c>
      <c r="GS178">
        <v>4</v>
      </c>
      <c r="GT178">
        <v>31</v>
      </c>
      <c r="GU178">
        <v>85.4</v>
      </c>
      <c r="GV178">
        <v>85.3</v>
      </c>
      <c r="GW178">
        <v>2.95166</v>
      </c>
      <c r="GX178">
        <v>2.51709</v>
      </c>
      <c r="GY178">
        <v>2.04834</v>
      </c>
      <c r="GZ178">
        <v>2.6171899999999999</v>
      </c>
      <c r="HA178">
        <v>2.1972700000000001</v>
      </c>
      <c r="HB178">
        <v>2.34985</v>
      </c>
      <c r="HC178">
        <v>39.968899999999998</v>
      </c>
      <c r="HD178">
        <v>13.816800000000001</v>
      </c>
      <c r="HE178">
        <v>18</v>
      </c>
      <c r="HF178">
        <v>705.95500000000004</v>
      </c>
      <c r="HG178">
        <v>753.91</v>
      </c>
      <c r="HH178">
        <v>31.001000000000001</v>
      </c>
      <c r="HI178">
        <v>33.1038</v>
      </c>
      <c r="HJ178">
        <v>30.0002</v>
      </c>
      <c r="HK178">
        <v>32.977200000000003</v>
      </c>
      <c r="HL178">
        <v>32.967700000000001</v>
      </c>
      <c r="HM178">
        <v>59.029200000000003</v>
      </c>
      <c r="HN178">
        <v>12.783300000000001</v>
      </c>
      <c r="HO178">
        <v>100</v>
      </c>
      <c r="HP178">
        <v>31</v>
      </c>
      <c r="HQ178">
        <v>1090.3800000000001</v>
      </c>
      <c r="HR178">
        <v>34.901000000000003</v>
      </c>
      <c r="HS178">
        <v>99.198099999999997</v>
      </c>
      <c r="HT178">
        <v>98.199299999999994</v>
      </c>
    </row>
    <row r="179" spans="1:228" x14ac:dyDescent="0.2">
      <c r="A179">
        <v>164</v>
      </c>
      <c r="B179">
        <v>1670959621</v>
      </c>
      <c r="C179">
        <v>650.40000009536743</v>
      </c>
      <c r="D179" t="s">
        <v>687</v>
      </c>
      <c r="E179" t="s">
        <v>688</v>
      </c>
      <c r="F179">
        <v>4</v>
      </c>
      <c r="G179">
        <v>1670959619</v>
      </c>
      <c r="H179">
        <f t="shared" si="68"/>
        <v>1.8340308489493444E-3</v>
      </c>
      <c r="I179">
        <f t="shared" si="69"/>
        <v>1.8340308489493444</v>
      </c>
      <c r="J179">
        <f t="shared" si="70"/>
        <v>23.816520273706274</v>
      </c>
      <c r="K179">
        <f t="shared" si="71"/>
        <v>1060.6285714285709</v>
      </c>
      <c r="L179">
        <f t="shared" si="72"/>
        <v>700.53594167360109</v>
      </c>
      <c r="M179">
        <f t="shared" si="73"/>
        <v>70.862819271157662</v>
      </c>
      <c r="N179">
        <f t="shared" si="74"/>
        <v>107.28804376747831</v>
      </c>
      <c r="O179">
        <f t="shared" si="75"/>
        <v>0.11467736050460299</v>
      </c>
      <c r="P179">
        <f t="shared" si="76"/>
        <v>3.6706199565679589</v>
      </c>
      <c r="Q179">
        <f t="shared" si="77"/>
        <v>0.11272353762468422</v>
      </c>
      <c r="R179">
        <f t="shared" si="78"/>
        <v>7.0624981451477192E-2</v>
      </c>
      <c r="S179">
        <f t="shared" si="79"/>
        <v>226.10963666476161</v>
      </c>
      <c r="T179">
        <f t="shared" si="80"/>
        <v>34.055825326527973</v>
      </c>
      <c r="U179">
        <f t="shared" si="81"/>
        <v>33.463928571428568</v>
      </c>
      <c r="V179">
        <f t="shared" si="82"/>
        <v>5.1853046564831313</v>
      </c>
      <c r="W179">
        <f t="shared" si="83"/>
        <v>70.026398520507357</v>
      </c>
      <c r="X179">
        <f t="shared" si="84"/>
        <v>3.6110524920166269</v>
      </c>
      <c r="Y179">
        <f t="shared" si="85"/>
        <v>5.1567017129391903</v>
      </c>
      <c r="Z179">
        <f t="shared" si="86"/>
        <v>1.5742521644665044</v>
      </c>
      <c r="AA179">
        <f t="shared" si="87"/>
        <v>-80.880760438666087</v>
      </c>
      <c r="AB179">
        <f t="shared" si="88"/>
        <v>-19.540269727665866</v>
      </c>
      <c r="AC179">
        <f t="shared" si="89"/>
        <v>-1.224138434136909</v>
      </c>
      <c r="AD179">
        <f t="shared" si="90"/>
        <v>124.46446806429276</v>
      </c>
      <c r="AE179">
        <f t="shared" si="91"/>
        <v>47.399742410764766</v>
      </c>
      <c r="AF179">
        <f t="shared" si="92"/>
        <v>1.8288289810028056</v>
      </c>
      <c r="AG179">
        <f t="shared" si="93"/>
        <v>23.816520273706274</v>
      </c>
      <c r="AH179">
        <v>1119.5419394898011</v>
      </c>
      <c r="AI179">
        <v>1102.499818181818</v>
      </c>
      <c r="AJ179">
        <v>1.7404316585423389</v>
      </c>
      <c r="AK179">
        <v>63.959090836484933</v>
      </c>
      <c r="AL179">
        <f t="shared" si="94"/>
        <v>1.8340308489493444</v>
      </c>
      <c r="AM179">
        <v>34.963323386600457</v>
      </c>
      <c r="AN179">
        <v>35.698223636363629</v>
      </c>
      <c r="AO179">
        <v>-5.0214297549749092E-5</v>
      </c>
      <c r="AP179">
        <v>94.062117317295773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47104.929964174255</v>
      </c>
      <c r="AV179">
        <f t="shared" si="98"/>
        <v>1199.96</v>
      </c>
      <c r="AW179">
        <f t="shared" si="99"/>
        <v>1025.8917993081666</v>
      </c>
      <c r="AX179">
        <f t="shared" si="100"/>
        <v>0.85493833070116221</v>
      </c>
      <c r="AY179">
        <f t="shared" si="101"/>
        <v>0.18843097825324312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1670959619</v>
      </c>
      <c r="BF179">
        <v>1060.6285714285709</v>
      </c>
      <c r="BG179">
        <v>1081.1228571428569</v>
      </c>
      <c r="BH179">
        <v>35.698157142857141</v>
      </c>
      <c r="BI179">
        <v>34.965628571428567</v>
      </c>
      <c r="BJ179">
        <v>1065.957142857143</v>
      </c>
      <c r="BK179">
        <v>35.545728571428583</v>
      </c>
      <c r="BL179">
        <v>650.01785714285722</v>
      </c>
      <c r="BM179">
        <v>101.05500000000001</v>
      </c>
      <c r="BN179">
        <v>0.10015144285714291</v>
      </c>
      <c r="BO179">
        <v>33.365185714285722</v>
      </c>
      <c r="BP179">
        <v>33.463928571428568</v>
      </c>
      <c r="BQ179">
        <v>999.89999999999986</v>
      </c>
      <c r="BR179">
        <v>0</v>
      </c>
      <c r="BS179">
        <v>0</v>
      </c>
      <c r="BT179">
        <v>8975.4457142857154</v>
      </c>
      <c r="BU179">
        <v>0</v>
      </c>
      <c r="BV179">
        <v>430.81914285714288</v>
      </c>
      <c r="BW179">
        <v>-20.496728571428569</v>
      </c>
      <c r="BX179">
        <v>1099.8900000000001</v>
      </c>
      <c r="BY179">
        <v>1120.295714285714</v>
      </c>
      <c r="BZ179">
        <v>0.73254242857142848</v>
      </c>
      <c r="CA179">
        <v>1081.1228571428569</v>
      </c>
      <c r="CB179">
        <v>34.965628571428567</v>
      </c>
      <c r="CC179">
        <v>3.6074799999999989</v>
      </c>
      <c r="CD179">
        <v>3.5334514285714289</v>
      </c>
      <c r="CE179">
        <v>27.134257142857141</v>
      </c>
      <c r="CF179">
        <v>26.78134285714285</v>
      </c>
      <c r="CG179">
        <v>1199.96</v>
      </c>
      <c r="CH179">
        <v>0.49997128571428567</v>
      </c>
      <c r="CI179">
        <v>0.50002871428571427</v>
      </c>
      <c r="CJ179">
        <v>0</v>
      </c>
      <c r="CK179">
        <v>765.4799999999999</v>
      </c>
      <c r="CL179">
        <v>4.9990899999999998</v>
      </c>
      <c r="CM179">
        <v>8333.1785714285706</v>
      </c>
      <c r="CN179">
        <v>9557.4342857142856</v>
      </c>
      <c r="CO179">
        <v>44.125</v>
      </c>
      <c r="CP179">
        <v>46.811999999999998</v>
      </c>
      <c r="CQ179">
        <v>45</v>
      </c>
      <c r="CR179">
        <v>45.686999999999998</v>
      </c>
      <c r="CS179">
        <v>45.436999999999998</v>
      </c>
      <c r="CT179">
        <v>597.44714285714292</v>
      </c>
      <c r="CU179">
        <v>597.51285714285711</v>
      </c>
      <c r="CV179">
        <v>0</v>
      </c>
      <c r="CW179">
        <v>1670959653.4000001</v>
      </c>
      <c r="CX179">
        <v>0</v>
      </c>
      <c r="CY179">
        <v>1670954496.5999999</v>
      </c>
      <c r="CZ179" t="s">
        <v>356</v>
      </c>
      <c r="DA179">
        <v>1670954495.5999999</v>
      </c>
      <c r="DB179">
        <v>1670954496.5999999</v>
      </c>
      <c r="DC179">
        <v>16</v>
      </c>
      <c r="DD179">
        <v>-7.6999999999999999E-2</v>
      </c>
      <c r="DE179">
        <v>-1.0999999999999999E-2</v>
      </c>
      <c r="DF179">
        <v>-4.38</v>
      </c>
      <c r="DG179">
        <v>0.152</v>
      </c>
      <c r="DH179">
        <v>415</v>
      </c>
      <c r="DI179">
        <v>32</v>
      </c>
      <c r="DJ179">
        <v>0.4</v>
      </c>
      <c r="DK179">
        <v>0.41</v>
      </c>
      <c r="DL179">
        <v>-20.297653658536579</v>
      </c>
      <c r="DM179">
        <v>-1.068539372822314</v>
      </c>
      <c r="DN179">
        <v>0.12107014716847241</v>
      </c>
      <c r="DO179">
        <v>0</v>
      </c>
      <c r="DP179">
        <v>0.73381387804878051</v>
      </c>
      <c r="DQ179">
        <v>-1.0206020905922901E-2</v>
      </c>
      <c r="DR179">
        <v>2.5247969654677541E-3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365</v>
      </c>
      <c r="EA179">
        <v>3.2968299999999999</v>
      </c>
      <c r="EB179">
        <v>2.6252300000000002</v>
      </c>
      <c r="EC179">
        <v>0.194524</v>
      </c>
      <c r="ED179">
        <v>0.19488</v>
      </c>
      <c r="EE179">
        <v>0.143986</v>
      </c>
      <c r="EF179">
        <v>0.14044000000000001</v>
      </c>
      <c r="EG179">
        <v>24369.4</v>
      </c>
      <c r="EH179">
        <v>24782.3</v>
      </c>
      <c r="EI179">
        <v>28152.799999999999</v>
      </c>
      <c r="EJ179">
        <v>29631.599999999999</v>
      </c>
      <c r="EK179">
        <v>33166.1</v>
      </c>
      <c r="EL179">
        <v>35356.800000000003</v>
      </c>
      <c r="EM179">
        <v>39736.400000000001</v>
      </c>
      <c r="EN179">
        <v>42342.5</v>
      </c>
      <c r="EO179">
        <v>2.2273200000000002</v>
      </c>
      <c r="EP179">
        <v>2.19225</v>
      </c>
      <c r="EQ179">
        <v>0.11745800000000001</v>
      </c>
      <c r="ER179">
        <v>0</v>
      </c>
      <c r="ES179">
        <v>31.558399999999999</v>
      </c>
      <c r="ET179">
        <v>999.9</v>
      </c>
      <c r="EU179">
        <v>72.599999999999994</v>
      </c>
      <c r="EV179">
        <v>34.299999999999997</v>
      </c>
      <c r="EW179">
        <v>39.032499999999999</v>
      </c>
      <c r="EX179">
        <v>57.764499999999998</v>
      </c>
      <c r="EY179">
        <v>-3.00881</v>
      </c>
      <c r="EZ179">
        <v>2</v>
      </c>
      <c r="FA179">
        <v>0.44907799999999998</v>
      </c>
      <c r="FB179">
        <v>0.40612199999999998</v>
      </c>
      <c r="FC179">
        <v>20.270700000000001</v>
      </c>
      <c r="FD179">
        <v>5.2193899999999998</v>
      </c>
      <c r="FE179">
        <v>12.004899999999999</v>
      </c>
      <c r="FF179">
        <v>4.9865500000000003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1.86226</v>
      </c>
      <c r="FN179">
        <v>1.8642799999999999</v>
      </c>
      <c r="FO179">
        <v>1.8603499999999999</v>
      </c>
      <c r="FP179">
        <v>1.8610599999999999</v>
      </c>
      <c r="FQ179">
        <v>1.8602000000000001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-5.33</v>
      </c>
      <c r="GH179">
        <v>0.15240000000000001</v>
      </c>
      <c r="GI179">
        <v>-3.43048097447471</v>
      </c>
      <c r="GJ179">
        <v>-2.7043828418459848E-3</v>
      </c>
      <c r="GK179">
        <v>1.1637646390227569E-6</v>
      </c>
      <c r="GL179">
        <v>-2.7935288173591201E-10</v>
      </c>
      <c r="GM179">
        <v>0.15243500000000409</v>
      </c>
      <c r="GN179">
        <v>0</v>
      </c>
      <c r="GO179">
        <v>0</v>
      </c>
      <c r="GP179">
        <v>0</v>
      </c>
      <c r="GQ179">
        <v>5</v>
      </c>
      <c r="GR179">
        <v>2087</v>
      </c>
      <c r="GS179">
        <v>4</v>
      </c>
      <c r="GT179">
        <v>31</v>
      </c>
      <c r="GU179">
        <v>85.4</v>
      </c>
      <c r="GV179">
        <v>85.4</v>
      </c>
      <c r="GW179">
        <v>2.96265</v>
      </c>
      <c r="GX179">
        <v>2.52441</v>
      </c>
      <c r="GY179">
        <v>2.04834</v>
      </c>
      <c r="GZ179">
        <v>2.6184099999999999</v>
      </c>
      <c r="HA179">
        <v>2.1972700000000001</v>
      </c>
      <c r="HB179">
        <v>2.3584000000000001</v>
      </c>
      <c r="HC179">
        <v>39.968899999999998</v>
      </c>
      <c r="HD179">
        <v>13.8081</v>
      </c>
      <c r="HE179">
        <v>18</v>
      </c>
      <c r="HF179">
        <v>706.101</v>
      </c>
      <c r="HG179">
        <v>753.78899999999999</v>
      </c>
      <c r="HH179">
        <v>31.000800000000002</v>
      </c>
      <c r="HI179">
        <v>33.1038</v>
      </c>
      <c r="HJ179">
        <v>30.0001</v>
      </c>
      <c r="HK179">
        <v>32.977200000000003</v>
      </c>
      <c r="HL179">
        <v>32.967700000000001</v>
      </c>
      <c r="HM179">
        <v>59.328000000000003</v>
      </c>
      <c r="HN179">
        <v>12.783300000000001</v>
      </c>
      <c r="HO179">
        <v>100</v>
      </c>
      <c r="HP179">
        <v>31</v>
      </c>
      <c r="HQ179">
        <v>1097.1099999999999</v>
      </c>
      <c r="HR179">
        <v>34.901000000000003</v>
      </c>
      <c r="HS179">
        <v>99.198999999999998</v>
      </c>
      <c r="HT179">
        <v>98.199399999999997</v>
      </c>
    </row>
    <row r="180" spans="1:228" x14ac:dyDescent="0.2">
      <c r="A180">
        <v>165</v>
      </c>
      <c r="B180">
        <v>1670959625</v>
      </c>
      <c r="C180">
        <v>654.40000009536743</v>
      </c>
      <c r="D180" t="s">
        <v>689</v>
      </c>
      <c r="E180" t="s">
        <v>690</v>
      </c>
      <c r="F180">
        <v>4</v>
      </c>
      <c r="G180">
        <v>1670959622.6875</v>
      </c>
      <c r="H180">
        <f t="shared" si="68"/>
        <v>1.8364757295433348E-3</v>
      </c>
      <c r="I180">
        <f t="shared" si="69"/>
        <v>1.8364757295433347</v>
      </c>
      <c r="J180">
        <f t="shared" si="70"/>
        <v>24.038903671606683</v>
      </c>
      <c r="K180">
        <f t="shared" si="71"/>
        <v>1066.72875</v>
      </c>
      <c r="L180">
        <f t="shared" si="72"/>
        <v>703.91188439216933</v>
      </c>
      <c r="M180">
        <f t="shared" si="73"/>
        <v>71.204383778718892</v>
      </c>
      <c r="N180">
        <f t="shared" si="74"/>
        <v>107.9052151085376</v>
      </c>
      <c r="O180">
        <f t="shared" si="75"/>
        <v>0.11485581163259581</v>
      </c>
      <c r="P180">
        <f t="shared" si="76"/>
        <v>3.6858152547756697</v>
      </c>
      <c r="Q180">
        <f t="shared" si="77"/>
        <v>0.11290389103445696</v>
      </c>
      <c r="R180">
        <f t="shared" si="78"/>
        <v>7.0737541111856692E-2</v>
      </c>
      <c r="S180">
        <f t="shared" si="79"/>
        <v>226.12910661077254</v>
      </c>
      <c r="T180">
        <f t="shared" si="80"/>
        <v>34.05042937252486</v>
      </c>
      <c r="U180">
        <f t="shared" si="81"/>
        <v>33.463787500000002</v>
      </c>
      <c r="V180">
        <f t="shared" si="82"/>
        <v>5.1852636939409242</v>
      </c>
      <c r="W180">
        <f t="shared" si="83"/>
        <v>70.042781135080418</v>
      </c>
      <c r="X180">
        <f t="shared" si="84"/>
        <v>3.6114321486630234</v>
      </c>
      <c r="Y180">
        <f t="shared" si="85"/>
        <v>5.1560376246314759</v>
      </c>
      <c r="Z180">
        <f t="shared" si="86"/>
        <v>1.5738315452779008</v>
      </c>
      <c r="AA180">
        <f t="shared" si="87"/>
        <v>-80.988579672861064</v>
      </c>
      <c r="AB180">
        <f t="shared" si="88"/>
        <v>-20.049805906361087</v>
      </c>
      <c r="AC180">
        <f t="shared" si="89"/>
        <v>-1.2508661063026518</v>
      </c>
      <c r="AD180">
        <f t="shared" si="90"/>
        <v>123.83985492524772</v>
      </c>
      <c r="AE180">
        <f t="shared" si="91"/>
        <v>47.280211363091517</v>
      </c>
      <c r="AF180">
        <f t="shared" si="92"/>
        <v>1.8304947569990671</v>
      </c>
      <c r="AG180">
        <f t="shared" si="93"/>
        <v>24.038903671606683</v>
      </c>
      <c r="AH180">
        <v>1126.2903263292451</v>
      </c>
      <c r="AI180">
        <v>1109.308181818182</v>
      </c>
      <c r="AJ180">
        <v>1.700235008124205</v>
      </c>
      <c r="AK180">
        <v>63.959090836484933</v>
      </c>
      <c r="AL180">
        <f t="shared" si="94"/>
        <v>1.8364757295433347</v>
      </c>
      <c r="AM180">
        <v>34.967872520432927</v>
      </c>
      <c r="AN180">
        <v>35.702790303030312</v>
      </c>
      <c r="AO180">
        <v>1.2455768102369999E-4</v>
      </c>
      <c r="AP180">
        <v>94.062117317295773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47376.558843474362</v>
      </c>
      <c r="AV180">
        <f t="shared" si="98"/>
        <v>1200.0662500000001</v>
      </c>
      <c r="AW180">
        <f t="shared" si="99"/>
        <v>1025.9823510936646</v>
      </c>
      <c r="AX180">
        <f t="shared" si="100"/>
        <v>0.85493809287084321</v>
      </c>
      <c r="AY180">
        <f t="shared" si="101"/>
        <v>0.18843051924072735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1670959622.6875</v>
      </c>
      <c r="BF180">
        <v>1066.72875</v>
      </c>
      <c r="BG180">
        <v>1087.18</v>
      </c>
      <c r="BH180">
        <v>35.701875000000001</v>
      </c>
      <c r="BI180">
        <v>34.9686375</v>
      </c>
      <c r="BJ180">
        <v>1072.06375</v>
      </c>
      <c r="BK180">
        <v>35.549437500000003</v>
      </c>
      <c r="BL180">
        <v>649.97837500000003</v>
      </c>
      <c r="BM180">
        <v>101.05549999999999</v>
      </c>
      <c r="BN180">
        <v>9.9751612500000003E-2</v>
      </c>
      <c r="BO180">
        <v>33.362887499999999</v>
      </c>
      <c r="BP180">
        <v>33.463787500000002</v>
      </c>
      <c r="BQ180">
        <v>999.9</v>
      </c>
      <c r="BR180">
        <v>0</v>
      </c>
      <c r="BS180">
        <v>0</v>
      </c>
      <c r="BT180">
        <v>9027.89</v>
      </c>
      <c r="BU180">
        <v>0</v>
      </c>
      <c r="BV180">
        <v>409.02462500000001</v>
      </c>
      <c r="BW180">
        <v>-20.449425000000002</v>
      </c>
      <c r="BX180">
        <v>1106.2237500000001</v>
      </c>
      <c r="BY180">
        <v>1126.575</v>
      </c>
      <c r="BZ180">
        <v>0.73325012499999997</v>
      </c>
      <c r="CA180">
        <v>1087.18</v>
      </c>
      <c r="CB180">
        <v>34.9686375</v>
      </c>
      <c r="CC180">
        <v>3.6078662499999998</v>
      </c>
      <c r="CD180">
        <v>3.5337662500000002</v>
      </c>
      <c r="CE180">
        <v>27.136075000000002</v>
      </c>
      <c r="CF180">
        <v>26.782887500000001</v>
      </c>
      <c r="CG180">
        <v>1200.0662500000001</v>
      </c>
      <c r="CH180">
        <v>0.49997924999999999</v>
      </c>
      <c r="CI180">
        <v>0.50002075000000001</v>
      </c>
      <c r="CJ180">
        <v>0</v>
      </c>
      <c r="CK180">
        <v>766.35037499999999</v>
      </c>
      <c r="CL180">
        <v>4.9990899999999998</v>
      </c>
      <c r="CM180">
        <v>8342.9587499999998</v>
      </c>
      <c r="CN180">
        <v>9558.3062499999996</v>
      </c>
      <c r="CO180">
        <v>44.125</v>
      </c>
      <c r="CP180">
        <v>46.811999999999998</v>
      </c>
      <c r="CQ180">
        <v>45</v>
      </c>
      <c r="CR180">
        <v>45.686999999999998</v>
      </c>
      <c r="CS180">
        <v>45.436999999999998</v>
      </c>
      <c r="CT180">
        <v>597.51</v>
      </c>
      <c r="CU180">
        <v>597.55624999999998</v>
      </c>
      <c r="CV180">
        <v>0</v>
      </c>
      <c r="CW180">
        <v>1670959657</v>
      </c>
      <c r="CX180">
        <v>0</v>
      </c>
      <c r="CY180">
        <v>1670954496.5999999</v>
      </c>
      <c r="CZ180" t="s">
        <v>356</v>
      </c>
      <c r="DA180">
        <v>1670954495.5999999</v>
      </c>
      <c r="DB180">
        <v>1670954496.5999999</v>
      </c>
      <c r="DC180">
        <v>16</v>
      </c>
      <c r="DD180">
        <v>-7.6999999999999999E-2</v>
      </c>
      <c r="DE180">
        <v>-1.0999999999999999E-2</v>
      </c>
      <c r="DF180">
        <v>-4.38</v>
      </c>
      <c r="DG180">
        <v>0.152</v>
      </c>
      <c r="DH180">
        <v>415</v>
      </c>
      <c r="DI180">
        <v>32</v>
      </c>
      <c r="DJ180">
        <v>0.4</v>
      </c>
      <c r="DK180">
        <v>0.41</v>
      </c>
      <c r="DL180">
        <v>-20.356278048780489</v>
      </c>
      <c r="DM180">
        <v>-0.83830662020905067</v>
      </c>
      <c r="DN180">
        <v>0.1045074662105713</v>
      </c>
      <c r="DO180">
        <v>0</v>
      </c>
      <c r="DP180">
        <v>0.73298126829268295</v>
      </c>
      <c r="DQ180">
        <v>4.4734912891993134E-3</v>
      </c>
      <c r="DR180">
        <v>1.640418477607935E-3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365</v>
      </c>
      <c r="EA180">
        <v>3.2966299999999999</v>
      </c>
      <c r="EB180">
        <v>2.6254400000000002</v>
      </c>
      <c r="EC180">
        <v>0.19528100000000001</v>
      </c>
      <c r="ED180">
        <v>0.19564899999999999</v>
      </c>
      <c r="EE180">
        <v>0.14399700000000001</v>
      </c>
      <c r="EF180">
        <v>0.14044999999999999</v>
      </c>
      <c r="EG180">
        <v>24346.3</v>
      </c>
      <c r="EH180">
        <v>24758.2</v>
      </c>
      <c r="EI180">
        <v>28152.6</v>
      </c>
      <c r="EJ180">
        <v>29631.200000000001</v>
      </c>
      <c r="EK180">
        <v>33165.5</v>
      </c>
      <c r="EL180">
        <v>35355.9</v>
      </c>
      <c r="EM180">
        <v>39736.199999999997</v>
      </c>
      <c r="EN180">
        <v>42341.9</v>
      </c>
      <c r="EO180">
        <v>2.22715</v>
      </c>
      <c r="EP180">
        <v>2.1923300000000001</v>
      </c>
      <c r="EQ180">
        <v>0.117436</v>
      </c>
      <c r="ER180">
        <v>0</v>
      </c>
      <c r="ES180">
        <v>31.561800000000002</v>
      </c>
      <c r="ET180">
        <v>999.9</v>
      </c>
      <c r="EU180">
        <v>72.599999999999994</v>
      </c>
      <c r="EV180">
        <v>34.299999999999997</v>
      </c>
      <c r="EW180">
        <v>39.033999999999999</v>
      </c>
      <c r="EX180">
        <v>57.944499999999998</v>
      </c>
      <c r="EY180">
        <v>-2.8605800000000001</v>
      </c>
      <c r="EZ180">
        <v>2</v>
      </c>
      <c r="FA180">
        <v>0.44946900000000001</v>
      </c>
      <c r="FB180">
        <v>0.40556599999999998</v>
      </c>
      <c r="FC180">
        <v>20.270700000000001</v>
      </c>
      <c r="FD180">
        <v>5.2192400000000001</v>
      </c>
      <c r="FE180">
        <v>12.0044</v>
      </c>
      <c r="FF180">
        <v>4.9866000000000001</v>
      </c>
      <c r="FG180">
        <v>3.2846299999999999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1.86225</v>
      </c>
      <c r="FN180">
        <v>1.8642799999999999</v>
      </c>
      <c r="FO180">
        <v>1.8603499999999999</v>
      </c>
      <c r="FP180">
        <v>1.8611</v>
      </c>
      <c r="FQ180">
        <v>1.8602000000000001</v>
      </c>
      <c r="FR180">
        <v>1.86188</v>
      </c>
      <c r="FS180">
        <v>1.85849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-5.34</v>
      </c>
      <c r="GH180">
        <v>0.15240000000000001</v>
      </c>
      <c r="GI180">
        <v>-3.43048097447471</v>
      </c>
      <c r="GJ180">
        <v>-2.7043828418459848E-3</v>
      </c>
      <c r="GK180">
        <v>1.1637646390227569E-6</v>
      </c>
      <c r="GL180">
        <v>-2.7935288173591201E-10</v>
      </c>
      <c r="GM180">
        <v>0.15243500000000409</v>
      </c>
      <c r="GN180">
        <v>0</v>
      </c>
      <c r="GO180">
        <v>0</v>
      </c>
      <c r="GP180">
        <v>0</v>
      </c>
      <c r="GQ180">
        <v>5</v>
      </c>
      <c r="GR180">
        <v>2087</v>
      </c>
      <c r="GS180">
        <v>4</v>
      </c>
      <c r="GT180">
        <v>31</v>
      </c>
      <c r="GU180">
        <v>85.5</v>
      </c>
      <c r="GV180">
        <v>85.5</v>
      </c>
      <c r="GW180">
        <v>2.9785200000000001</v>
      </c>
      <c r="GX180">
        <v>2.5329600000000001</v>
      </c>
      <c r="GY180">
        <v>2.04834</v>
      </c>
      <c r="GZ180">
        <v>2.6184099999999999</v>
      </c>
      <c r="HA180">
        <v>2.1972700000000001</v>
      </c>
      <c r="HB180">
        <v>2.3107899999999999</v>
      </c>
      <c r="HC180">
        <v>39.968899999999998</v>
      </c>
      <c r="HD180">
        <v>13.816800000000001</v>
      </c>
      <c r="HE180">
        <v>18</v>
      </c>
      <c r="HF180">
        <v>705.95500000000004</v>
      </c>
      <c r="HG180">
        <v>753.86099999999999</v>
      </c>
      <c r="HH180">
        <v>31.000299999999999</v>
      </c>
      <c r="HI180">
        <v>33.1038</v>
      </c>
      <c r="HJ180">
        <v>30.0001</v>
      </c>
      <c r="HK180">
        <v>32.977200000000003</v>
      </c>
      <c r="HL180">
        <v>32.967700000000001</v>
      </c>
      <c r="HM180">
        <v>59.617100000000001</v>
      </c>
      <c r="HN180">
        <v>12.783300000000001</v>
      </c>
      <c r="HO180">
        <v>100</v>
      </c>
      <c r="HP180">
        <v>31</v>
      </c>
      <c r="HQ180">
        <v>1103.81</v>
      </c>
      <c r="HR180">
        <v>34.901000000000003</v>
      </c>
      <c r="HS180">
        <v>99.198400000000007</v>
      </c>
      <c r="HT180">
        <v>98.197999999999993</v>
      </c>
    </row>
    <row r="181" spans="1:228" x14ac:dyDescent="0.2">
      <c r="A181">
        <v>166</v>
      </c>
      <c r="B181">
        <v>1670959629</v>
      </c>
      <c r="C181">
        <v>658.40000009536743</v>
      </c>
      <c r="D181" t="s">
        <v>691</v>
      </c>
      <c r="E181" t="s">
        <v>692</v>
      </c>
      <c r="F181">
        <v>4</v>
      </c>
      <c r="G181">
        <v>1670959627</v>
      </c>
      <c r="H181">
        <f t="shared" si="68"/>
        <v>1.8298665232690809E-3</v>
      </c>
      <c r="I181">
        <f t="shared" si="69"/>
        <v>1.8298665232690809</v>
      </c>
      <c r="J181">
        <f t="shared" si="70"/>
        <v>24.312258256626869</v>
      </c>
      <c r="K181">
        <f t="shared" si="71"/>
        <v>1073.8957142857139</v>
      </c>
      <c r="L181">
        <f t="shared" si="72"/>
        <v>706.05286136127165</v>
      </c>
      <c r="M181">
        <f t="shared" si="73"/>
        <v>71.421721960333215</v>
      </c>
      <c r="N181">
        <f t="shared" si="74"/>
        <v>108.63135795842668</v>
      </c>
      <c r="O181">
        <f t="shared" si="75"/>
        <v>0.11449977898762531</v>
      </c>
      <c r="P181">
        <f t="shared" si="76"/>
        <v>3.6856190791093315</v>
      </c>
      <c r="Q181">
        <f t="shared" si="77"/>
        <v>0.11255972930435069</v>
      </c>
      <c r="R181">
        <f t="shared" si="78"/>
        <v>7.052139848919059E-2</v>
      </c>
      <c r="S181">
        <f t="shared" si="79"/>
        <v>226.12289700427303</v>
      </c>
      <c r="T181">
        <f t="shared" si="80"/>
        <v>34.053298510522012</v>
      </c>
      <c r="U181">
        <f t="shared" si="81"/>
        <v>33.461385714285719</v>
      </c>
      <c r="V181">
        <f t="shared" si="82"/>
        <v>5.1845663368869959</v>
      </c>
      <c r="W181">
        <f t="shared" si="83"/>
        <v>70.039859896761243</v>
      </c>
      <c r="X181">
        <f t="shared" si="84"/>
        <v>3.6115818490032114</v>
      </c>
      <c r="Y181">
        <f t="shared" si="85"/>
        <v>5.1564664097368027</v>
      </c>
      <c r="Z181">
        <f t="shared" si="86"/>
        <v>1.5729844878837844</v>
      </c>
      <c r="AA181">
        <f t="shared" si="87"/>
        <v>-80.697113676166467</v>
      </c>
      <c r="AB181">
        <f t="shared" si="88"/>
        <v>-19.276650850429906</v>
      </c>
      <c r="AC181">
        <f t="shared" si="89"/>
        <v>-1.2026891607283359</v>
      </c>
      <c r="AD181">
        <f t="shared" si="90"/>
        <v>124.94644331694833</v>
      </c>
      <c r="AE181">
        <f t="shared" si="91"/>
        <v>47.610585474265513</v>
      </c>
      <c r="AF181">
        <f t="shared" si="92"/>
        <v>1.8244131395607284</v>
      </c>
      <c r="AG181">
        <f t="shared" si="93"/>
        <v>24.312258256626869</v>
      </c>
      <c r="AH181">
        <v>1133.387461935961</v>
      </c>
      <c r="AI181">
        <v>1116.224606060606</v>
      </c>
      <c r="AJ181">
        <v>1.71663803273711</v>
      </c>
      <c r="AK181">
        <v>63.959090836484933</v>
      </c>
      <c r="AL181">
        <f t="shared" si="94"/>
        <v>1.8298665232690809</v>
      </c>
      <c r="AM181">
        <v>34.971015251751687</v>
      </c>
      <c r="AN181">
        <v>35.704233333333313</v>
      </c>
      <c r="AO181">
        <v>-4.8372097330926268E-5</v>
      </c>
      <c r="AP181">
        <v>94.062117317295773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47372.83190606728</v>
      </c>
      <c r="AV181">
        <f t="shared" si="98"/>
        <v>1200.028571428571</v>
      </c>
      <c r="AW181">
        <f t="shared" si="99"/>
        <v>1025.9505994840788</v>
      </c>
      <c r="AX181">
        <f t="shared" si="100"/>
        <v>0.8549384772253702</v>
      </c>
      <c r="AY181">
        <f t="shared" si="101"/>
        <v>0.1884312610449646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1670959627</v>
      </c>
      <c r="BF181">
        <v>1073.8957142857139</v>
      </c>
      <c r="BG181">
        <v>1094.485714285714</v>
      </c>
      <c r="BH181">
        <v>35.702971428571431</v>
      </c>
      <c r="BI181">
        <v>34.972214285714287</v>
      </c>
      <c r="BJ181">
        <v>1079.238571428572</v>
      </c>
      <c r="BK181">
        <v>35.550485714285713</v>
      </c>
      <c r="BL181">
        <v>650.01700000000005</v>
      </c>
      <c r="BM181">
        <v>101.05628571428571</v>
      </c>
      <c r="BN181">
        <v>0.10005238571428569</v>
      </c>
      <c r="BO181">
        <v>33.364371428571417</v>
      </c>
      <c r="BP181">
        <v>33.461385714285719</v>
      </c>
      <c r="BQ181">
        <v>999.89999999999986</v>
      </c>
      <c r="BR181">
        <v>0</v>
      </c>
      <c r="BS181">
        <v>0</v>
      </c>
      <c r="BT181">
        <v>9027.1414285714291</v>
      </c>
      <c r="BU181">
        <v>0</v>
      </c>
      <c r="BV181">
        <v>378.57428571428568</v>
      </c>
      <c r="BW181">
        <v>-20.590142857142862</v>
      </c>
      <c r="BX181">
        <v>1113.6557142857141</v>
      </c>
      <c r="BY181">
        <v>1134.1500000000001</v>
      </c>
      <c r="BZ181">
        <v>0.73073899999999992</v>
      </c>
      <c r="CA181">
        <v>1094.485714285714</v>
      </c>
      <c r="CB181">
        <v>34.972214285714287</v>
      </c>
      <c r="CC181">
        <v>3.608008571428571</v>
      </c>
      <c r="CD181">
        <v>3.5341642857142861</v>
      </c>
      <c r="CE181">
        <v>27.136757142857139</v>
      </c>
      <c r="CF181">
        <v>26.784757142857138</v>
      </c>
      <c r="CG181">
        <v>1200.028571428571</v>
      </c>
      <c r="CH181">
        <v>0.49996757142857151</v>
      </c>
      <c r="CI181">
        <v>0.5000324285714286</v>
      </c>
      <c r="CJ181">
        <v>0</v>
      </c>
      <c r="CK181">
        <v>767.20699999999977</v>
      </c>
      <c r="CL181">
        <v>4.9990899999999998</v>
      </c>
      <c r="CM181">
        <v>8352.0428571428583</v>
      </c>
      <c r="CN181">
        <v>9557.9699999999993</v>
      </c>
      <c r="CO181">
        <v>44.125</v>
      </c>
      <c r="CP181">
        <v>46.811999999999998</v>
      </c>
      <c r="CQ181">
        <v>45</v>
      </c>
      <c r="CR181">
        <v>45.686999999999998</v>
      </c>
      <c r="CS181">
        <v>45.436999999999998</v>
      </c>
      <c r="CT181">
        <v>597.47714285714289</v>
      </c>
      <c r="CU181">
        <v>597.5542857142857</v>
      </c>
      <c r="CV181">
        <v>0</v>
      </c>
      <c r="CW181">
        <v>1670959661.2</v>
      </c>
      <c r="CX181">
        <v>0</v>
      </c>
      <c r="CY181">
        <v>1670954496.5999999</v>
      </c>
      <c r="CZ181" t="s">
        <v>356</v>
      </c>
      <c r="DA181">
        <v>1670954495.5999999</v>
      </c>
      <c r="DB181">
        <v>1670954496.5999999</v>
      </c>
      <c r="DC181">
        <v>16</v>
      </c>
      <c r="DD181">
        <v>-7.6999999999999999E-2</v>
      </c>
      <c r="DE181">
        <v>-1.0999999999999999E-2</v>
      </c>
      <c r="DF181">
        <v>-4.38</v>
      </c>
      <c r="DG181">
        <v>0.152</v>
      </c>
      <c r="DH181">
        <v>415</v>
      </c>
      <c r="DI181">
        <v>32</v>
      </c>
      <c r="DJ181">
        <v>0.4</v>
      </c>
      <c r="DK181">
        <v>0.41</v>
      </c>
      <c r="DL181">
        <v>-20.399331707317071</v>
      </c>
      <c r="DM181">
        <v>-1.186837630661973</v>
      </c>
      <c r="DN181">
        <v>0.12948062184616829</v>
      </c>
      <c r="DO181">
        <v>0</v>
      </c>
      <c r="DP181">
        <v>0.73272363414634156</v>
      </c>
      <c r="DQ181">
        <v>-5.7980487804734214E-4</v>
      </c>
      <c r="DR181">
        <v>1.758524697026887E-3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365</v>
      </c>
      <c r="EA181">
        <v>3.2967399999999998</v>
      </c>
      <c r="EB181">
        <v>2.62548</v>
      </c>
      <c r="EC181">
        <v>0.196047</v>
      </c>
      <c r="ED181">
        <v>0.196411</v>
      </c>
      <c r="EE181">
        <v>0.14399899999999999</v>
      </c>
      <c r="EF181">
        <v>0.140459</v>
      </c>
      <c r="EG181">
        <v>24323</v>
      </c>
      <c r="EH181">
        <v>24734.799999999999</v>
      </c>
      <c r="EI181">
        <v>28152.5</v>
      </c>
      <c r="EJ181">
        <v>29631.3</v>
      </c>
      <c r="EK181">
        <v>33165.199999999997</v>
      </c>
      <c r="EL181">
        <v>35355.599999999999</v>
      </c>
      <c r="EM181">
        <v>39735.9</v>
      </c>
      <c r="EN181">
        <v>42342</v>
      </c>
      <c r="EO181">
        <v>2.2271700000000001</v>
      </c>
      <c r="EP181">
        <v>2.1922199999999998</v>
      </c>
      <c r="EQ181">
        <v>0.116989</v>
      </c>
      <c r="ER181">
        <v>0</v>
      </c>
      <c r="ES181">
        <v>31.564599999999999</v>
      </c>
      <c r="ET181">
        <v>999.9</v>
      </c>
      <c r="EU181">
        <v>72.599999999999994</v>
      </c>
      <c r="EV181">
        <v>34.299999999999997</v>
      </c>
      <c r="EW181">
        <v>39.0334</v>
      </c>
      <c r="EX181">
        <v>57.374499999999998</v>
      </c>
      <c r="EY181">
        <v>-2.8165100000000001</v>
      </c>
      <c r="EZ181">
        <v>2</v>
      </c>
      <c r="FA181">
        <v>0.448986</v>
      </c>
      <c r="FB181">
        <v>0.40521499999999999</v>
      </c>
      <c r="FC181">
        <v>20.270700000000001</v>
      </c>
      <c r="FD181">
        <v>5.2184900000000001</v>
      </c>
      <c r="FE181">
        <v>12.0052</v>
      </c>
      <c r="FF181">
        <v>4.9864499999999996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1.86226</v>
      </c>
      <c r="FN181">
        <v>1.86429</v>
      </c>
      <c r="FO181">
        <v>1.8603499999999999</v>
      </c>
      <c r="FP181">
        <v>1.8610899999999999</v>
      </c>
      <c r="FQ181">
        <v>1.8602000000000001</v>
      </c>
      <c r="FR181">
        <v>1.86188</v>
      </c>
      <c r="FS181">
        <v>1.85849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-5.35</v>
      </c>
      <c r="GH181">
        <v>0.15240000000000001</v>
      </c>
      <c r="GI181">
        <v>-3.43048097447471</v>
      </c>
      <c r="GJ181">
        <v>-2.7043828418459848E-3</v>
      </c>
      <c r="GK181">
        <v>1.1637646390227569E-6</v>
      </c>
      <c r="GL181">
        <v>-2.7935288173591201E-10</v>
      </c>
      <c r="GM181">
        <v>0.15243500000000409</v>
      </c>
      <c r="GN181">
        <v>0</v>
      </c>
      <c r="GO181">
        <v>0</v>
      </c>
      <c r="GP181">
        <v>0</v>
      </c>
      <c r="GQ181">
        <v>5</v>
      </c>
      <c r="GR181">
        <v>2087</v>
      </c>
      <c r="GS181">
        <v>4</v>
      </c>
      <c r="GT181">
        <v>31</v>
      </c>
      <c r="GU181">
        <v>85.6</v>
      </c>
      <c r="GV181">
        <v>85.5</v>
      </c>
      <c r="GW181">
        <v>2.99194</v>
      </c>
      <c r="GX181">
        <v>2.5268600000000001</v>
      </c>
      <c r="GY181">
        <v>2.04834</v>
      </c>
      <c r="GZ181">
        <v>2.6171899999999999</v>
      </c>
      <c r="HA181">
        <v>2.1972700000000001</v>
      </c>
      <c r="HB181">
        <v>2.33887</v>
      </c>
      <c r="HC181">
        <v>39.994199999999999</v>
      </c>
      <c r="HD181">
        <v>13.834300000000001</v>
      </c>
      <c r="HE181">
        <v>18</v>
      </c>
      <c r="HF181">
        <v>705.97500000000002</v>
      </c>
      <c r="HG181">
        <v>753.76400000000001</v>
      </c>
      <c r="HH181">
        <v>31.0001</v>
      </c>
      <c r="HI181">
        <v>33.1038</v>
      </c>
      <c r="HJ181">
        <v>30.0001</v>
      </c>
      <c r="HK181">
        <v>32.977200000000003</v>
      </c>
      <c r="HL181">
        <v>32.967700000000001</v>
      </c>
      <c r="HM181">
        <v>59.909199999999998</v>
      </c>
      <c r="HN181">
        <v>12.783300000000001</v>
      </c>
      <c r="HO181">
        <v>100</v>
      </c>
      <c r="HP181">
        <v>31</v>
      </c>
      <c r="HQ181">
        <v>1110.49</v>
      </c>
      <c r="HR181">
        <v>34.901000000000003</v>
      </c>
      <c r="HS181">
        <v>99.197900000000004</v>
      </c>
      <c r="HT181">
        <v>98.198300000000003</v>
      </c>
    </row>
    <row r="182" spans="1:228" x14ac:dyDescent="0.2">
      <c r="A182">
        <v>167</v>
      </c>
      <c r="B182">
        <v>1670959633</v>
      </c>
      <c r="C182">
        <v>662.40000009536743</v>
      </c>
      <c r="D182" t="s">
        <v>693</v>
      </c>
      <c r="E182" t="s">
        <v>694</v>
      </c>
      <c r="F182">
        <v>4</v>
      </c>
      <c r="G182">
        <v>1670959630.6875</v>
      </c>
      <c r="H182">
        <f t="shared" si="68"/>
        <v>1.8367703828165395E-3</v>
      </c>
      <c r="I182">
        <f t="shared" si="69"/>
        <v>1.8367703828165394</v>
      </c>
      <c r="J182">
        <f t="shared" si="70"/>
        <v>23.89468272638906</v>
      </c>
      <c r="K182">
        <f t="shared" si="71"/>
        <v>1080.0162499999999</v>
      </c>
      <c r="L182">
        <f t="shared" si="72"/>
        <v>718.96571074966437</v>
      </c>
      <c r="M182">
        <f t="shared" si="73"/>
        <v>72.727945349074119</v>
      </c>
      <c r="N182">
        <f t="shared" si="74"/>
        <v>109.2504991986485</v>
      </c>
      <c r="O182">
        <f t="shared" si="75"/>
        <v>0.11489101533787729</v>
      </c>
      <c r="P182">
        <f t="shared" si="76"/>
        <v>3.678898416598587</v>
      </c>
      <c r="Q182">
        <f t="shared" si="77"/>
        <v>0.11293430429306563</v>
      </c>
      <c r="R182">
        <f t="shared" si="78"/>
        <v>7.0756967076676197E-2</v>
      </c>
      <c r="S182">
        <f t="shared" si="79"/>
        <v>226.11605286087593</v>
      </c>
      <c r="T182">
        <f t="shared" si="80"/>
        <v>34.051897277874794</v>
      </c>
      <c r="U182">
        <f t="shared" si="81"/>
        <v>33.464925000000001</v>
      </c>
      <c r="V182">
        <f t="shared" si="82"/>
        <v>5.1855939948603238</v>
      </c>
      <c r="W182">
        <f t="shared" si="83"/>
        <v>70.050822890177614</v>
      </c>
      <c r="X182">
        <f t="shared" si="84"/>
        <v>3.6119226876729149</v>
      </c>
      <c r="Y182">
        <f t="shared" si="85"/>
        <v>5.1561459789494801</v>
      </c>
      <c r="Z182">
        <f t="shared" si="86"/>
        <v>1.5736713071874089</v>
      </c>
      <c r="AA182">
        <f t="shared" si="87"/>
        <v>-81.001573882209385</v>
      </c>
      <c r="AB182">
        <f t="shared" si="88"/>
        <v>-20.163412026078753</v>
      </c>
      <c r="AC182">
        <f t="shared" si="89"/>
        <v>-1.2603282175633146</v>
      </c>
      <c r="AD182">
        <f t="shared" si="90"/>
        <v>123.69073873502447</v>
      </c>
      <c r="AE182">
        <f t="shared" si="91"/>
        <v>47.781438344450379</v>
      </c>
      <c r="AF182">
        <f t="shared" si="92"/>
        <v>1.825999236824561</v>
      </c>
      <c r="AG182">
        <f t="shared" si="93"/>
        <v>23.89468272638906</v>
      </c>
      <c r="AH182">
        <v>1140.3525052707021</v>
      </c>
      <c r="AI182">
        <v>1123.1975151515151</v>
      </c>
      <c r="AJ182">
        <v>1.760684361347205</v>
      </c>
      <c r="AK182">
        <v>63.959090836484933</v>
      </c>
      <c r="AL182">
        <f t="shared" si="94"/>
        <v>1.8367703828165394</v>
      </c>
      <c r="AM182">
        <v>34.973862032421167</v>
      </c>
      <c r="AN182">
        <v>35.709166666666668</v>
      </c>
      <c r="AO182">
        <v>6.8832857447047291E-5</v>
      </c>
      <c r="AP182">
        <v>94.062117317295773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47253.003168663548</v>
      </c>
      <c r="AV182">
        <f t="shared" si="98"/>
        <v>1199.9962499999999</v>
      </c>
      <c r="AW182">
        <f t="shared" si="99"/>
        <v>1025.9225760937181</v>
      </c>
      <c r="AX182">
        <f t="shared" si="100"/>
        <v>0.85493815175982268</v>
      </c>
      <c r="AY182">
        <f t="shared" si="101"/>
        <v>0.18843063289645776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1670959630.6875</v>
      </c>
      <c r="BF182">
        <v>1080.0162499999999</v>
      </c>
      <c r="BG182">
        <v>1100.6824999999999</v>
      </c>
      <c r="BH182">
        <v>35.706337499999997</v>
      </c>
      <c r="BI182">
        <v>34.97495</v>
      </c>
      <c r="BJ182">
        <v>1085.3675000000001</v>
      </c>
      <c r="BK182">
        <v>35.553899999999999</v>
      </c>
      <c r="BL182">
        <v>650.01912500000003</v>
      </c>
      <c r="BM182">
        <v>101.056375</v>
      </c>
      <c r="BN182">
        <v>9.9972599999999995E-2</v>
      </c>
      <c r="BO182">
        <v>33.363262499999998</v>
      </c>
      <c r="BP182">
        <v>33.464925000000001</v>
      </c>
      <c r="BQ182">
        <v>999.9</v>
      </c>
      <c r="BR182">
        <v>0</v>
      </c>
      <c r="BS182">
        <v>0</v>
      </c>
      <c r="BT182">
        <v>9003.9050000000007</v>
      </c>
      <c r="BU182">
        <v>0</v>
      </c>
      <c r="BV182">
        <v>352.26900000000001</v>
      </c>
      <c r="BW182">
        <v>-20.6669375</v>
      </c>
      <c r="BX182">
        <v>1120.0062499999999</v>
      </c>
      <c r="BY182">
        <v>1140.5725</v>
      </c>
      <c r="BZ182">
        <v>0.73141349999999994</v>
      </c>
      <c r="CA182">
        <v>1100.6824999999999</v>
      </c>
      <c r="CB182">
        <v>34.97495</v>
      </c>
      <c r="CC182">
        <v>3.6083574999999999</v>
      </c>
      <c r="CD182">
        <v>3.5344437499999999</v>
      </c>
      <c r="CE182">
        <v>27.138412500000001</v>
      </c>
      <c r="CF182">
        <v>26.786112500000002</v>
      </c>
      <c r="CG182">
        <v>1199.9962499999999</v>
      </c>
      <c r="CH182">
        <v>0.49997912500000002</v>
      </c>
      <c r="CI182">
        <v>0.50002087500000003</v>
      </c>
      <c r="CJ182">
        <v>0</v>
      </c>
      <c r="CK182">
        <v>768.07337499999994</v>
      </c>
      <c r="CL182">
        <v>4.9990899999999998</v>
      </c>
      <c r="CM182">
        <v>8360.0424999999996</v>
      </c>
      <c r="CN182">
        <v>9557.7574999999997</v>
      </c>
      <c r="CO182">
        <v>44.125</v>
      </c>
      <c r="CP182">
        <v>46.811999999999998</v>
      </c>
      <c r="CQ182">
        <v>45</v>
      </c>
      <c r="CR182">
        <v>45.686999999999998</v>
      </c>
      <c r="CS182">
        <v>45.452749999999988</v>
      </c>
      <c r="CT182">
        <v>597.47249999999997</v>
      </c>
      <c r="CU182">
        <v>597.52374999999995</v>
      </c>
      <c r="CV182">
        <v>0</v>
      </c>
      <c r="CW182">
        <v>1670959665.4000001</v>
      </c>
      <c r="CX182">
        <v>0</v>
      </c>
      <c r="CY182">
        <v>1670954496.5999999</v>
      </c>
      <c r="CZ182" t="s">
        <v>356</v>
      </c>
      <c r="DA182">
        <v>1670954495.5999999</v>
      </c>
      <c r="DB182">
        <v>1670954496.5999999</v>
      </c>
      <c r="DC182">
        <v>16</v>
      </c>
      <c r="DD182">
        <v>-7.6999999999999999E-2</v>
      </c>
      <c r="DE182">
        <v>-1.0999999999999999E-2</v>
      </c>
      <c r="DF182">
        <v>-4.38</v>
      </c>
      <c r="DG182">
        <v>0.152</v>
      </c>
      <c r="DH182">
        <v>415</v>
      </c>
      <c r="DI182">
        <v>32</v>
      </c>
      <c r="DJ182">
        <v>0.4</v>
      </c>
      <c r="DK182">
        <v>0.41</v>
      </c>
      <c r="DL182">
        <v>-20.496722500000001</v>
      </c>
      <c r="DM182">
        <v>-1.2020206378987031</v>
      </c>
      <c r="DN182">
        <v>0.12835011976523439</v>
      </c>
      <c r="DO182">
        <v>0</v>
      </c>
      <c r="DP182">
        <v>0.73266902500000008</v>
      </c>
      <c r="DQ182">
        <v>-1.1859545966230071E-2</v>
      </c>
      <c r="DR182">
        <v>1.8895054576197939E-3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365</v>
      </c>
      <c r="EA182">
        <v>3.29677</v>
      </c>
      <c r="EB182">
        <v>2.62527</v>
      </c>
      <c r="EC182">
        <v>0.19681199999999999</v>
      </c>
      <c r="ED182">
        <v>0.19716500000000001</v>
      </c>
      <c r="EE182">
        <v>0.144015</v>
      </c>
      <c r="EF182">
        <v>0.14046500000000001</v>
      </c>
      <c r="EG182">
        <v>24299.4</v>
      </c>
      <c r="EH182">
        <v>24711.3</v>
      </c>
      <c r="EI182">
        <v>28152.1</v>
      </c>
      <c r="EJ182">
        <v>29631.1</v>
      </c>
      <c r="EK182">
        <v>33164.199999999997</v>
      </c>
      <c r="EL182">
        <v>35355.1</v>
      </c>
      <c r="EM182">
        <v>39735.4</v>
      </c>
      <c r="EN182">
        <v>42341.5</v>
      </c>
      <c r="EO182">
        <v>2.2273000000000001</v>
      </c>
      <c r="EP182">
        <v>2.1922799999999998</v>
      </c>
      <c r="EQ182">
        <v>0.11715299999999999</v>
      </c>
      <c r="ER182">
        <v>0</v>
      </c>
      <c r="ES182">
        <v>31.5688</v>
      </c>
      <c r="ET182">
        <v>999.9</v>
      </c>
      <c r="EU182">
        <v>72.599999999999994</v>
      </c>
      <c r="EV182">
        <v>34.299999999999997</v>
      </c>
      <c r="EW182">
        <v>39.027700000000003</v>
      </c>
      <c r="EX182">
        <v>57.224499999999999</v>
      </c>
      <c r="EY182">
        <v>-2.9527199999999998</v>
      </c>
      <c r="EZ182">
        <v>2</v>
      </c>
      <c r="FA182">
        <v>0.44948900000000003</v>
      </c>
      <c r="FB182">
        <v>0.40576000000000001</v>
      </c>
      <c r="FC182">
        <v>20.270600000000002</v>
      </c>
      <c r="FD182">
        <v>5.2193899999999998</v>
      </c>
      <c r="FE182">
        <v>12.0044</v>
      </c>
      <c r="FF182">
        <v>4.9863999999999997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1.86225</v>
      </c>
      <c r="FN182">
        <v>1.86432</v>
      </c>
      <c r="FO182">
        <v>1.8603499999999999</v>
      </c>
      <c r="FP182">
        <v>1.86107</v>
      </c>
      <c r="FQ182">
        <v>1.8602000000000001</v>
      </c>
      <c r="FR182">
        <v>1.86188</v>
      </c>
      <c r="FS182">
        <v>1.85846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-5.35</v>
      </c>
      <c r="GH182">
        <v>0.15240000000000001</v>
      </c>
      <c r="GI182">
        <v>-3.43048097447471</v>
      </c>
      <c r="GJ182">
        <v>-2.7043828418459848E-3</v>
      </c>
      <c r="GK182">
        <v>1.1637646390227569E-6</v>
      </c>
      <c r="GL182">
        <v>-2.7935288173591201E-10</v>
      </c>
      <c r="GM182">
        <v>0.15243500000000409</v>
      </c>
      <c r="GN182">
        <v>0</v>
      </c>
      <c r="GO182">
        <v>0</v>
      </c>
      <c r="GP182">
        <v>0</v>
      </c>
      <c r="GQ182">
        <v>5</v>
      </c>
      <c r="GR182">
        <v>2087</v>
      </c>
      <c r="GS182">
        <v>4</v>
      </c>
      <c r="GT182">
        <v>31</v>
      </c>
      <c r="GU182">
        <v>85.6</v>
      </c>
      <c r="GV182">
        <v>85.6</v>
      </c>
      <c r="GW182">
        <v>3.0065900000000001</v>
      </c>
      <c r="GX182">
        <v>2.52075</v>
      </c>
      <c r="GY182">
        <v>2.04834</v>
      </c>
      <c r="GZ182">
        <v>2.6171899999999999</v>
      </c>
      <c r="HA182">
        <v>2.1972700000000001</v>
      </c>
      <c r="HB182">
        <v>2.3596200000000001</v>
      </c>
      <c r="HC182">
        <v>39.994199999999999</v>
      </c>
      <c r="HD182">
        <v>13.8431</v>
      </c>
      <c r="HE182">
        <v>18</v>
      </c>
      <c r="HF182">
        <v>706.08</v>
      </c>
      <c r="HG182">
        <v>753.81299999999999</v>
      </c>
      <c r="HH182">
        <v>31.0001</v>
      </c>
      <c r="HI182">
        <v>33.1038</v>
      </c>
      <c r="HJ182">
        <v>30.0001</v>
      </c>
      <c r="HK182">
        <v>32.977200000000003</v>
      </c>
      <c r="HL182">
        <v>32.967700000000001</v>
      </c>
      <c r="HM182">
        <v>60.1999</v>
      </c>
      <c r="HN182">
        <v>13.054600000000001</v>
      </c>
      <c r="HO182">
        <v>100</v>
      </c>
      <c r="HP182">
        <v>31</v>
      </c>
      <c r="HQ182">
        <v>1117.17</v>
      </c>
      <c r="HR182">
        <v>34.901000000000003</v>
      </c>
      <c r="HS182">
        <v>99.196399999999997</v>
      </c>
      <c r="HT182">
        <v>98.197400000000002</v>
      </c>
    </row>
    <row r="183" spans="1:228" x14ac:dyDescent="0.2">
      <c r="A183">
        <v>168</v>
      </c>
      <c r="B183">
        <v>1670959637</v>
      </c>
      <c r="C183">
        <v>666.40000009536743</v>
      </c>
      <c r="D183" t="s">
        <v>695</v>
      </c>
      <c r="E183" t="s">
        <v>696</v>
      </c>
      <c r="F183">
        <v>4</v>
      </c>
      <c r="G183">
        <v>1670959635</v>
      </c>
      <c r="H183">
        <f t="shared" si="68"/>
        <v>1.8374435670496317E-3</v>
      </c>
      <c r="I183">
        <f t="shared" si="69"/>
        <v>1.8374435670496316</v>
      </c>
      <c r="J183">
        <f t="shared" si="70"/>
        <v>24.474923893523385</v>
      </c>
      <c r="K183">
        <f t="shared" si="71"/>
        <v>1087.25</v>
      </c>
      <c r="L183">
        <f t="shared" si="72"/>
        <v>717.80173843212901</v>
      </c>
      <c r="M183">
        <f t="shared" si="73"/>
        <v>72.60999168074639</v>
      </c>
      <c r="N183">
        <f t="shared" si="74"/>
        <v>109.98192011533571</v>
      </c>
      <c r="O183">
        <f t="shared" si="75"/>
        <v>0.11485791002952968</v>
      </c>
      <c r="P183">
        <f t="shared" si="76"/>
        <v>3.6755095933149784</v>
      </c>
      <c r="Q183">
        <f t="shared" si="77"/>
        <v>0.11290054617617688</v>
      </c>
      <c r="R183">
        <f t="shared" si="78"/>
        <v>7.0735924253928037E-2</v>
      </c>
      <c r="S183">
        <f t="shared" si="79"/>
        <v>226.10107980745792</v>
      </c>
      <c r="T183">
        <f t="shared" si="80"/>
        <v>34.049835472810983</v>
      </c>
      <c r="U183">
        <f t="shared" si="81"/>
        <v>33.470185714285712</v>
      </c>
      <c r="V183">
        <f t="shared" si="82"/>
        <v>5.1871218098579046</v>
      </c>
      <c r="W183">
        <f t="shared" si="83"/>
        <v>70.070164525186044</v>
      </c>
      <c r="X183">
        <f t="shared" si="84"/>
        <v>3.6124243200798336</v>
      </c>
      <c r="Y183">
        <f t="shared" si="85"/>
        <v>5.1554386157911516</v>
      </c>
      <c r="Z183">
        <f t="shared" si="86"/>
        <v>1.574697489778071</v>
      </c>
      <c r="AA183">
        <f t="shared" si="87"/>
        <v>-81.031261306888752</v>
      </c>
      <c r="AB183">
        <f t="shared" si="88"/>
        <v>-21.672394062560951</v>
      </c>
      <c r="AC183">
        <f t="shared" si="89"/>
        <v>-1.355915859660171</v>
      </c>
      <c r="AD183">
        <f t="shared" si="90"/>
        <v>122.04150857834804</v>
      </c>
      <c r="AE183">
        <f t="shared" si="91"/>
        <v>47.78187446101493</v>
      </c>
      <c r="AF183">
        <f t="shared" si="92"/>
        <v>1.8474929499285897</v>
      </c>
      <c r="AG183">
        <f t="shared" si="93"/>
        <v>24.474923893523385</v>
      </c>
      <c r="AH183">
        <v>1147.321317926529</v>
      </c>
      <c r="AI183">
        <v>1130.084484848484</v>
      </c>
      <c r="AJ183">
        <v>1.717696784768004</v>
      </c>
      <c r="AK183">
        <v>63.959090836484933</v>
      </c>
      <c r="AL183">
        <f t="shared" si="94"/>
        <v>1.8374435670496316</v>
      </c>
      <c r="AM183">
        <v>34.977093451633763</v>
      </c>
      <c r="AN183">
        <v>35.712788484848488</v>
      </c>
      <c r="AO183">
        <v>4.6091440918885451E-5</v>
      </c>
      <c r="AP183">
        <v>94.062117317295773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47192.881743571714</v>
      </c>
      <c r="AV183">
        <f t="shared" si="98"/>
        <v>1199.9157142857141</v>
      </c>
      <c r="AW183">
        <f t="shared" si="99"/>
        <v>1025.8538278795118</v>
      </c>
      <c r="AX183">
        <f t="shared" si="100"/>
        <v>0.85493823913305622</v>
      </c>
      <c r="AY183">
        <f t="shared" si="101"/>
        <v>0.18843080152679839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1670959635</v>
      </c>
      <c r="BF183">
        <v>1087.25</v>
      </c>
      <c r="BG183">
        <v>1107.931428571429</v>
      </c>
      <c r="BH183">
        <v>35.711399999999998</v>
      </c>
      <c r="BI183">
        <v>34.971414285714289</v>
      </c>
      <c r="BJ183">
        <v>1092.6099999999999</v>
      </c>
      <c r="BK183">
        <v>35.558985714285711</v>
      </c>
      <c r="BL183">
        <v>650.02528571428581</v>
      </c>
      <c r="BM183">
        <v>101.056</v>
      </c>
      <c r="BN183">
        <v>0.1000543714285714</v>
      </c>
      <c r="BO183">
        <v>33.360814285714291</v>
      </c>
      <c r="BP183">
        <v>33.470185714285712</v>
      </c>
      <c r="BQ183">
        <v>999.89999999999986</v>
      </c>
      <c r="BR183">
        <v>0</v>
      </c>
      <c r="BS183">
        <v>0</v>
      </c>
      <c r="BT183">
        <v>8992.2342857142849</v>
      </c>
      <c r="BU183">
        <v>0</v>
      </c>
      <c r="BV183">
        <v>321.4425714285714</v>
      </c>
      <c r="BW183">
        <v>-20.681557142857141</v>
      </c>
      <c r="BX183">
        <v>1127.515714285714</v>
      </c>
      <c r="BY183">
        <v>1148.081428571428</v>
      </c>
      <c r="BZ183">
        <v>0.74001514285714287</v>
      </c>
      <c r="CA183">
        <v>1107.931428571429</v>
      </c>
      <c r="CB183">
        <v>34.971414285714289</v>
      </c>
      <c r="CC183">
        <v>3.6088485714285721</v>
      </c>
      <c r="CD183">
        <v>3.5340671428571429</v>
      </c>
      <c r="CE183">
        <v>27.140742857142861</v>
      </c>
      <c r="CF183">
        <v>26.784314285714292</v>
      </c>
      <c r="CG183">
        <v>1199.9157142857141</v>
      </c>
      <c r="CH183">
        <v>0.49997528571428568</v>
      </c>
      <c r="CI183">
        <v>0.50002471428571438</v>
      </c>
      <c r="CJ183">
        <v>0</v>
      </c>
      <c r="CK183">
        <v>768.95228571428561</v>
      </c>
      <c r="CL183">
        <v>4.9990899999999998</v>
      </c>
      <c r="CM183">
        <v>8368.9385714285709</v>
      </c>
      <c r="CN183">
        <v>9557.0842857142852</v>
      </c>
      <c r="CO183">
        <v>44.125</v>
      </c>
      <c r="CP183">
        <v>46.811999999999998</v>
      </c>
      <c r="CQ183">
        <v>45</v>
      </c>
      <c r="CR183">
        <v>45.686999999999998</v>
      </c>
      <c r="CS183">
        <v>45.454999999999998</v>
      </c>
      <c r="CT183">
        <v>597.42857142857144</v>
      </c>
      <c r="CU183">
        <v>597.48714285714289</v>
      </c>
      <c r="CV183">
        <v>0</v>
      </c>
      <c r="CW183">
        <v>1670959669</v>
      </c>
      <c r="CX183">
        <v>0</v>
      </c>
      <c r="CY183">
        <v>1670954496.5999999</v>
      </c>
      <c r="CZ183" t="s">
        <v>356</v>
      </c>
      <c r="DA183">
        <v>1670954495.5999999</v>
      </c>
      <c r="DB183">
        <v>1670954496.5999999</v>
      </c>
      <c r="DC183">
        <v>16</v>
      </c>
      <c r="DD183">
        <v>-7.6999999999999999E-2</v>
      </c>
      <c r="DE183">
        <v>-1.0999999999999999E-2</v>
      </c>
      <c r="DF183">
        <v>-4.38</v>
      </c>
      <c r="DG183">
        <v>0.152</v>
      </c>
      <c r="DH183">
        <v>415</v>
      </c>
      <c r="DI183">
        <v>32</v>
      </c>
      <c r="DJ183">
        <v>0.4</v>
      </c>
      <c r="DK183">
        <v>0.41</v>
      </c>
      <c r="DL183">
        <v>-20.567734999999999</v>
      </c>
      <c r="DM183">
        <v>-0.92826191369604327</v>
      </c>
      <c r="DN183">
        <v>0.1052884574632947</v>
      </c>
      <c r="DO183">
        <v>0</v>
      </c>
      <c r="DP183">
        <v>0.73321480000000006</v>
      </c>
      <c r="DQ183">
        <v>7.0387317073145311E-3</v>
      </c>
      <c r="DR183">
        <v>3.189980424704828E-3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365</v>
      </c>
      <c r="EA183">
        <v>3.29678</v>
      </c>
      <c r="EB183">
        <v>2.62507</v>
      </c>
      <c r="EC183">
        <v>0.197577</v>
      </c>
      <c r="ED183">
        <v>0.19792399999999999</v>
      </c>
      <c r="EE183">
        <v>0.14402699999999999</v>
      </c>
      <c r="EF183">
        <v>0.14041699999999999</v>
      </c>
      <c r="EG183">
        <v>24276.2</v>
      </c>
      <c r="EH183">
        <v>24688</v>
      </c>
      <c r="EI183">
        <v>28152.1</v>
      </c>
      <c r="EJ183">
        <v>29631.200000000001</v>
      </c>
      <c r="EK183">
        <v>33163.599999999999</v>
      </c>
      <c r="EL183">
        <v>35357.4</v>
      </c>
      <c r="EM183">
        <v>39735.1</v>
      </c>
      <c r="EN183">
        <v>42341.9</v>
      </c>
      <c r="EO183">
        <v>2.2272799999999999</v>
      </c>
      <c r="EP183">
        <v>2.1920799999999998</v>
      </c>
      <c r="EQ183">
        <v>0.117108</v>
      </c>
      <c r="ER183">
        <v>0</v>
      </c>
      <c r="ES183">
        <v>31.573599999999999</v>
      </c>
      <c r="ET183">
        <v>999.9</v>
      </c>
      <c r="EU183">
        <v>72.599999999999994</v>
      </c>
      <c r="EV183">
        <v>34.299999999999997</v>
      </c>
      <c r="EW183">
        <v>39.028700000000001</v>
      </c>
      <c r="EX183">
        <v>57.4345</v>
      </c>
      <c r="EY183">
        <v>-2.93269</v>
      </c>
      <c r="EZ183">
        <v>2</v>
      </c>
      <c r="FA183">
        <v>0.44889000000000001</v>
      </c>
      <c r="FB183">
        <v>0.40653899999999998</v>
      </c>
      <c r="FC183">
        <v>20.270700000000001</v>
      </c>
      <c r="FD183">
        <v>5.2187900000000003</v>
      </c>
      <c r="FE183">
        <v>12.0046</v>
      </c>
      <c r="FF183">
        <v>4.9863</v>
      </c>
      <c r="FG183">
        <v>3.2845300000000002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1.86229</v>
      </c>
      <c r="FN183">
        <v>1.8643099999999999</v>
      </c>
      <c r="FO183">
        <v>1.86033</v>
      </c>
      <c r="FP183">
        <v>1.8610800000000001</v>
      </c>
      <c r="FQ183">
        <v>1.8602000000000001</v>
      </c>
      <c r="FR183">
        <v>1.86188</v>
      </c>
      <c r="FS183">
        <v>1.8584499999999999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-5.37</v>
      </c>
      <c r="GH183">
        <v>0.15240000000000001</v>
      </c>
      <c r="GI183">
        <v>-3.43048097447471</v>
      </c>
      <c r="GJ183">
        <v>-2.7043828418459848E-3</v>
      </c>
      <c r="GK183">
        <v>1.1637646390227569E-6</v>
      </c>
      <c r="GL183">
        <v>-2.7935288173591201E-10</v>
      </c>
      <c r="GM183">
        <v>0.15243500000000409</v>
      </c>
      <c r="GN183">
        <v>0</v>
      </c>
      <c r="GO183">
        <v>0</v>
      </c>
      <c r="GP183">
        <v>0</v>
      </c>
      <c r="GQ183">
        <v>5</v>
      </c>
      <c r="GR183">
        <v>2087</v>
      </c>
      <c r="GS183">
        <v>4</v>
      </c>
      <c r="GT183">
        <v>31</v>
      </c>
      <c r="GU183">
        <v>85.7</v>
      </c>
      <c r="GV183">
        <v>85.7</v>
      </c>
      <c r="GW183">
        <v>3.0224600000000001</v>
      </c>
      <c r="GX183">
        <v>2.5268600000000001</v>
      </c>
      <c r="GY183">
        <v>2.04834</v>
      </c>
      <c r="GZ183">
        <v>2.6171899999999999</v>
      </c>
      <c r="HA183">
        <v>2.1972700000000001</v>
      </c>
      <c r="HB183">
        <v>2.3303199999999999</v>
      </c>
      <c r="HC183">
        <v>39.968899999999998</v>
      </c>
      <c r="HD183">
        <v>13.8256</v>
      </c>
      <c r="HE183">
        <v>18</v>
      </c>
      <c r="HF183">
        <v>706.05899999999997</v>
      </c>
      <c r="HG183">
        <v>753.61900000000003</v>
      </c>
      <c r="HH183">
        <v>31.0002</v>
      </c>
      <c r="HI183">
        <v>33.1038</v>
      </c>
      <c r="HJ183">
        <v>30</v>
      </c>
      <c r="HK183">
        <v>32.977200000000003</v>
      </c>
      <c r="HL183">
        <v>32.967700000000001</v>
      </c>
      <c r="HM183">
        <v>60.451999999999998</v>
      </c>
      <c r="HN183">
        <v>13.054600000000001</v>
      </c>
      <c r="HO183">
        <v>100</v>
      </c>
      <c r="HP183">
        <v>31</v>
      </c>
      <c r="HQ183">
        <v>1123.8499999999999</v>
      </c>
      <c r="HR183">
        <v>34.901000000000003</v>
      </c>
      <c r="HS183">
        <v>99.195999999999998</v>
      </c>
      <c r="HT183">
        <v>98.1982</v>
      </c>
    </row>
    <row r="184" spans="1:228" x14ac:dyDescent="0.2">
      <c r="A184">
        <v>169</v>
      </c>
      <c r="B184">
        <v>1670959641</v>
      </c>
      <c r="C184">
        <v>670.40000009536743</v>
      </c>
      <c r="D184" t="s">
        <v>697</v>
      </c>
      <c r="E184" t="s">
        <v>698</v>
      </c>
      <c r="F184">
        <v>4</v>
      </c>
      <c r="G184">
        <v>1670959638.6875</v>
      </c>
      <c r="H184">
        <f t="shared" si="68"/>
        <v>1.8780831199383795E-3</v>
      </c>
      <c r="I184">
        <f t="shared" si="69"/>
        <v>1.8780831199383796</v>
      </c>
      <c r="J184">
        <f t="shared" si="70"/>
        <v>24.424121409392903</v>
      </c>
      <c r="K184">
        <f t="shared" si="71"/>
        <v>1093.3987500000001</v>
      </c>
      <c r="L184">
        <f t="shared" si="72"/>
        <v>731.84785339947337</v>
      </c>
      <c r="M184">
        <f t="shared" si="73"/>
        <v>74.030831555720098</v>
      </c>
      <c r="N184">
        <f t="shared" si="74"/>
        <v>110.60388892102361</v>
      </c>
      <c r="O184">
        <f t="shared" si="75"/>
        <v>0.1174255007999649</v>
      </c>
      <c r="P184">
        <f t="shared" si="76"/>
        <v>3.6783107661719501</v>
      </c>
      <c r="Q184">
        <f t="shared" si="77"/>
        <v>0.11538201501867269</v>
      </c>
      <c r="R184">
        <f t="shared" si="78"/>
        <v>7.2294396371134675E-2</v>
      </c>
      <c r="S184">
        <f t="shared" si="79"/>
        <v>226.12697060951001</v>
      </c>
      <c r="T184">
        <f t="shared" si="80"/>
        <v>34.039257255716365</v>
      </c>
      <c r="U184">
        <f t="shared" si="81"/>
        <v>33.470675</v>
      </c>
      <c r="V184">
        <f t="shared" si="82"/>
        <v>5.1872639279621602</v>
      </c>
      <c r="W184">
        <f t="shared" si="83"/>
        <v>70.075489128501516</v>
      </c>
      <c r="X184">
        <f t="shared" si="84"/>
        <v>3.6123543022530518</v>
      </c>
      <c r="Y184">
        <f t="shared" si="85"/>
        <v>5.154946968160103</v>
      </c>
      <c r="Z184">
        <f t="shared" si="86"/>
        <v>1.5749096257091084</v>
      </c>
      <c r="AA184">
        <f t="shared" si="87"/>
        <v>-82.823465589282534</v>
      </c>
      <c r="AB184">
        <f t="shared" si="88"/>
        <v>-22.123411606012674</v>
      </c>
      <c r="AC184">
        <f t="shared" si="89"/>
        <v>-1.3830711310662527</v>
      </c>
      <c r="AD184">
        <f t="shared" si="90"/>
        <v>119.79702228314855</v>
      </c>
      <c r="AE184">
        <f t="shared" si="91"/>
        <v>47.573926935461273</v>
      </c>
      <c r="AF184">
        <f t="shared" si="92"/>
        <v>1.9027085669385633</v>
      </c>
      <c r="AG184">
        <f t="shared" si="93"/>
        <v>24.424121409392903</v>
      </c>
      <c r="AH184">
        <v>1154.1828757549399</v>
      </c>
      <c r="AI184">
        <v>1136.9924848484841</v>
      </c>
      <c r="AJ184">
        <v>1.710880333693759</v>
      </c>
      <c r="AK184">
        <v>63.959090836484933</v>
      </c>
      <c r="AL184">
        <f t="shared" si="94"/>
        <v>1.8780831199383796</v>
      </c>
      <c r="AM184">
        <v>34.953906246124163</v>
      </c>
      <c r="AN184">
        <v>35.706284848484827</v>
      </c>
      <c r="AO184">
        <v>-6.9309011098019324E-6</v>
      </c>
      <c r="AP184">
        <v>94.062117317295773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47243.15198649589</v>
      </c>
      <c r="AV184">
        <f t="shared" si="98"/>
        <v>1200.06375</v>
      </c>
      <c r="AW184">
        <f t="shared" si="99"/>
        <v>1025.9793510930103</v>
      </c>
      <c r="AX184">
        <f t="shared" si="100"/>
        <v>0.8549373740295132</v>
      </c>
      <c r="AY184">
        <f t="shared" si="101"/>
        <v>0.1884291318769607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1670959638.6875</v>
      </c>
      <c r="BF184">
        <v>1093.3987500000001</v>
      </c>
      <c r="BG184">
        <v>1114.0262499999999</v>
      </c>
      <c r="BH184">
        <v>35.7107125</v>
      </c>
      <c r="BI184">
        <v>34.9485125</v>
      </c>
      <c r="BJ184">
        <v>1098.7674999999999</v>
      </c>
      <c r="BK184">
        <v>35.558275000000002</v>
      </c>
      <c r="BL184">
        <v>649.94174999999996</v>
      </c>
      <c r="BM184">
        <v>101.056375</v>
      </c>
      <c r="BN184">
        <v>9.9666125000000008E-2</v>
      </c>
      <c r="BO184">
        <v>33.359112499999988</v>
      </c>
      <c r="BP184">
        <v>33.470675</v>
      </c>
      <c r="BQ184">
        <v>999.9</v>
      </c>
      <c r="BR184">
        <v>0</v>
      </c>
      <c r="BS184">
        <v>0</v>
      </c>
      <c r="BT184">
        <v>9001.875</v>
      </c>
      <c r="BU184">
        <v>0</v>
      </c>
      <c r="BV184">
        <v>299.87312500000002</v>
      </c>
      <c r="BW184">
        <v>-20.628987500000001</v>
      </c>
      <c r="BX184">
        <v>1133.8900000000001</v>
      </c>
      <c r="BY184">
        <v>1154.3712499999999</v>
      </c>
      <c r="BZ184">
        <v>0.76221412499999996</v>
      </c>
      <c r="CA184">
        <v>1114.0262499999999</v>
      </c>
      <c r="CB184">
        <v>34.9485125</v>
      </c>
      <c r="CC184">
        <v>3.6087950000000002</v>
      </c>
      <c r="CD184">
        <v>3.5317699999999999</v>
      </c>
      <c r="CE184">
        <v>27.140474999999999</v>
      </c>
      <c r="CF184">
        <v>26.7732375</v>
      </c>
      <c r="CG184">
        <v>1200.06375</v>
      </c>
      <c r="CH184">
        <v>0.50000475</v>
      </c>
      <c r="CI184">
        <v>0.49999525</v>
      </c>
      <c r="CJ184">
        <v>0</v>
      </c>
      <c r="CK184">
        <v>769.631125</v>
      </c>
      <c r="CL184">
        <v>4.9990899999999998</v>
      </c>
      <c r="CM184">
        <v>8378.151249999999</v>
      </c>
      <c r="CN184">
        <v>9558.3762500000012</v>
      </c>
      <c r="CO184">
        <v>44.125</v>
      </c>
      <c r="CP184">
        <v>46.811999999999998</v>
      </c>
      <c r="CQ184">
        <v>45</v>
      </c>
      <c r="CR184">
        <v>45.702749999999988</v>
      </c>
      <c r="CS184">
        <v>45.436999999999998</v>
      </c>
      <c r="CT184">
        <v>597.53749999999991</v>
      </c>
      <c r="CU184">
        <v>597.52625</v>
      </c>
      <c r="CV184">
        <v>0</v>
      </c>
      <c r="CW184">
        <v>1670959673.2</v>
      </c>
      <c r="CX184">
        <v>0</v>
      </c>
      <c r="CY184">
        <v>1670954496.5999999</v>
      </c>
      <c r="CZ184" t="s">
        <v>356</v>
      </c>
      <c r="DA184">
        <v>1670954495.5999999</v>
      </c>
      <c r="DB184">
        <v>1670954496.5999999</v>
      </c>
      <c r="DC184">
        <v>16</v>
      </c>
      <c r="DD184">
        <v>-7.6999999999999999E-2</v>
      </c>
      <c r="DE184">
        <v>-1.0999999999999999E-2</v>
      </c>
      <c r="DF184">
        <v>-4.38</v>
      </c>
      <c r="DG184">
        <v>0.152</v>
      </c>
      <c r="DH184">
        <v>415</v>
      </c>
      <c r="DI184">
        <v>32</v>
      </c>
      <c r="DJ184">
        <v>0.4</v>
      </c>
      <c r="DK184">
        <v>0.41</v>
      </c>
      <c r="DL184">
        <v>-20.5975</v>
      </c>
      <c r="DM184">
        <v>-0.77775261324040668</v>
      </c>
      <c r="DN184">
        <v>0.1001808730101371</v>
      </c>
      <c r="DO184">
        <v>0</v>
      </c>
      <c r="DP184">
        <v>0.73767082926829264</v>
      </c>
      <c r="DQ184">
        <v>8.1231574912893623E-2</v>
      </c>
      <c r="DR184">
        <v>1.106234414557968E-2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3.2966799999999998</v>
      </c>
      <c r="EB184">
        <v>2.6253099999999998</v>
      </c>
      <c r="EC184">
        <v>0.198328</v>
      </c>
      <c r="ED184">
        <v>0.19864799999999999</v>
      </c>
      <c r="EE184">
        <v>0.144006</v>
      </c>
      <c r="EF184">
        <v>0.14038</v>
      </c>
      <c r="EG184">
        <v>24254</v>
      </c>
      <c r="EH184">
        <v>24665.200000000001</v>
      </c>
      <c r="EI184">
        <v>28152.799999999999</v>
      </c>
      <c r="EJ184">
        <v>29630.6</v>
      </c>
      <c r="EK184">
        <v>33165.599999999999</v>
      </c>
      <c r="EL184">
        <v>35358.5</v>
      </c>
      <c r="EM184">
        <v>39736.5</v>
      </c>
      <c r="EN184">
        <v>42341.3</v>
      </c>
      <c r="EO184">
        <v>2.22695</v>
      </c>
      <c r="EP184">
        <v>2.1923300000000001</v>
      </c>
      <c r="EQ184">
        <v>0.116728</v>
      </c>
      <c r="ER184">
        <v>0</v>
      </c>
      <c r="ES184">
        <v>31.5792</v>
      </c>
      <c r="ET184">
        <v>999.9</v>
      </c>
      <c r="EU184">
        <v>72.599999999999994</v>
      </c>
      <c r="EV184">
        <v>34.299999999999997</v>
      </c>
      <c r="EW184">
        <v>39.035299999999999</v>
      </c>
      <c r="EX184">
        <v>57.644500000000001</v>
      </c>
      <c r="EY184">
        <v>-2.8165100000000001</v>
      </c>
      <c r="EZ184">
        <v>2</v>
      </c>
      <c r="FA184">
        <v>0.44909300000000002</v>
      </c>
      <c r="FB184">
        <v>0.40724700000000003</v>
      </c>
      <c r="FC184">
        <v>20.270600000000002</v>
      </c>
      <c r="FD184">
        <v>5.2172900000000002</v>
      </c>
      <c r="FE184">
        <v>12.0046</v>
      </c>
      <c r="FF184">
        <v>4.9846000000000004</v>
      </c>
      <c r="FG184">
        <v>3.2844000000000002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1.8622799999999999</v>
      </c>
      <c r="FN184">
        <v>1.86429</v>
      </c>
      <c r="FO184">
        <v>1.8603499999999999</v>
      </c>
      <c r="FP184">
        <v>1.86107</v>
      </c>
      <c r="FQ184">
        <v>1.8602000000000001</v>
      </c>
      <c r="FR184">
        <v>1.86188</v>
      </c>
      <c r="FS184">
        <v>1.8584499999999999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-5.37</v>
      </c>
      <c r="GH184">
        <v>0.15240000000000001</v>
      </c>
      <c r="GI184">
        <v>-3.43048097447471</v>
      </c>
      <c r="GJ184">
        <v>-2.7043828418459848E-3</v>
      </c>
      <c r="GK184">
        <v>1.1637646390227569E-6</v>
      </c>
      <c r="GL184">
        <v>-2.7935288173591201E-10</v>
      </c>
      <c r="GM184">
        <v>0.15243500000000409</v>
      </c>
      <c r="GN184">
        <v>0</v>
      </c>
      <c r="GO184">
        <v>0</v>
      </c>
      <c r="GP184">
        <v>0</v>
      </c>
      <c r="GQ184">
        <v>5</v>
      </c>
      <c r="GR184">
        <v>2087</v>
      </c>
      <c r="GS184">
        <v>4</v>
      </c>
      <c r="GT184">
        <v>31</v>
      </c>
      <c r="GU184">
        <v>85.8</v>
      </c>
      <c r="GV184">
        <v>85.7</v>
      </c>
      <c r="GW184">
        <v>3.0358900000000002</v>
      </c>
      <c r="GX184">
        <v>2.5268600000000001</v>
      </c>
      <c r="GY184">
        <v>2.04834</v>
      </c>
      <c r="GZ184">
        <v>2.6184099999999999</v>
      </c>
      <c r="HA184">
        <v>2.1972700000000001</v>
      </c>
      <c r="HB184">
        <v>2.3584000000000001</v>
      </c>
      <c r="HC184">
        <v>39.968899999999998</v>
      </c>
      <c r="HD184">
        <v>13.8256</v>
      </c>
      <c r="HE184">
        <v>18</v>
      </c>
      <c r="HF184">
        <v>705.78700000000003</v>
      </c>
      <c r="HG184">
        <v>753.86099999999999</v>
      </c>
      <c r="HH184">
        <v>31.0002</v>
      </c>
      <c r="HI184">
        <v>33.1038</v>
      </c>
      <c r="HJ184">
        <v>30.0002</v>
      </c>
      <c r="HK184">
        <v>32.977200000000003</v>
      </c>
      <c r="HL184">
        <v>32.967700000000001</v>
      </c>
      <c r="HM184">
        <v>60.777700000000003</v>
      </c>
      <c r="HN184">
        <v>13.054600000000001</v>
      </c>
      <c r="HO184">
        <v>100</v>
      </c>
      <c r="HP184">
        <v>31</v>
      </c>
      <c r="HQ184">
        <v>1130.53</v>
      </c>
      <c r="HR184">
        <v>34.901000000000003</v>
      </c>
      <c r="HS184">
        <v>99.199100000000001</v>
      </c>
      <c r="HT184">
        <v>98.1965</v>
      </c>
    </row>
    <row r="185" spans="1:228" x14ac:dyDescent="0.2">
      <c r="A185">
        <v>170</v>
      </c>
      <c r="B185">
        <v>1670959645</v>
      </c>
      <c r="C185">
        <v>674.40000009536743</v>
      </c>
      <c r="D185" t="s">
        <v>699</v>
      </c>
      <c r="E185" t="s">
        <v>700</v>
      </c>
      <c r="F185">
        <v>4</v>
      </c>
      <c r="G185">
        <v>1670959643</v>
      </c>
      <c r="H185">
        <f t="shared" si="68"/>
        <v>1.8833611569813893E-3</v>
      </c>
      <c r="I185">
        <f t="shared" si="69"/>
        <v>1.8833611569813893</v>
      </c>
      <c r="J185">
        <f t="shared" si="70"/>
        <v>24.206807489564731</v>
      </c>
      <c r="K185">
        <f t="shared" si="71"/>
        <v>1100.454285714286</v>
      </c>
      <c r="L185">
        <f t="shared" si="72"/>
        <v>742.10067236951602</v>
      </c>
      <c r="M185">
        <f t="shared" si="73"/>
        <v>75.067968902726648</v>
      </c>
      <c r="N185">
        <f t="shared" si="74"/>
        <v>111.31760308894944</v>
      </c>
      <c r="O185">
        <f t="shared" si="75"/>
        <v>0.1175880090707869</v>
      </c>
      <c r="P185">
        <f t="shared" si="76"/>
        <v>3.67480340291928</v>
      </c>
      <c r="Q185">
        <f t="shared" si="77"/>
        <v>0.11553699755179532</v>
      </c>
      <c r="R185">
        <f t="shared" si="78"/>
        <v>7.2391918882189238E-2</v>
      </c>
      <c r="S185">
        <f t="shared" si="79"/>
        <v>226.1122475218431</v>
      </c>
      <c r="T185">
        <f t="shared" si="80"/>
        <v>34.03598110096884</v>
      </c>
      <c r="U185">
        <f t="shared" si="81"/>
        <v>33.475628571428572</v>
      </c>
      <c r="V185">
        <f t="shared" si="82"/>
        <v>5.1887029348346729</v>
      </c>
      <c r="W185">
        <f t="shared" si="83"/>
        <v>70.069382134874246</v>
      </c>
      <c r="X185">
        <f t="shared" si="84"/>
        <v>3.6114904545259763</v>
      </c>
      <c r="Y185">
        <f t="shared" si="85"/>
        <v>5.1541634084546901</v>
      </c>
      <c r="Z185">
        <f t="shared" si="86"/>
        <v>1.5772124803086967</v>
      </c>
      <c r="AA185">
        <f t="shared" si="87"/>
        <v>-83.05622702287927</v>
      </c>
      <c r="AB185">
        <f t="shared" si="88"/>
        <v>-23.621087783308703</v>
      </c>
      <c r="AC185">
        <f t="shared" si="89"/>
        <v>-1.4781257592993486</v>
      </c>
      <c r="AD185">
        <f t="shared" si="90"/>
        <v>117.95680695635579</v>
      </c>
      <c r="AE185">
        <f t="shared" si="91"/>
        <v>47.535448021691082</v>
      </c>
      <c r="AF185">
        <f t="shared" si="92"/>
        <v>1.8882207221076759</v>
      </c>
      <c r="AG185">
        <f t="shared" si="93"/>
        <v>24.206807489564731</v>
      </c>
      <c r="AH185">
        <v>1160.8367734558569</v>
      </c>
      <c r="AI185">
        <v>1143.7631515151511</v>
      </c>
      <c r="AJ185">
        <v>1.7059421947406039</v>
      </c>
      <c r="AK185">
        <v>63.959090836484933</v>
      </c>
      <c r="AL185">
        <f t="shared" si="94"/>
        <v>1.8833611569813893</v>
      </c>
      <c r="AM185">
        <v>34.944250249790542</v>
      </c>
      <c r="AN185">
        <v>35.698730909090912</v>
      </c>
      <c r="AO185">
        <v>-3.4096680934266472E-5</v>
      </c>
      <c r="AP185">
        <v>94.062117317295773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47180.953972132076</v>
      </c>
      <c r="AV185">
        <f t="shared" si="98"/>
        <v>1199.974285714286</v>
      </c>
      <c r="AW185">
        <f t="shared" si="99"/>
        <v>1025.9039707367065</v>
      </c>
      <c r="AX185">
        <f t="shared" si="100"/>
        <v>0.8549382957202587</v>
      </c>
      <c r="AY185">
        <f t="shared" si="101"/>
        <v>0.18843091074009935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1670959643</v>
      </c>
      <c r="BF185">
        <v>1100.454285714286</v>
      </c>
      <c r="BG185">
        <v>1121.06</v>
      </c>
      <c r="BH185">
        <v>35.702171428571432</v>
      </c>
      <c r="BI185">
        <v>34.945942857142853</v>
      </c>
      <c r="BJ185">
        <v>1105.8314285714289</v>
      </c>
      <c r="BK185">
        <v>35.549757142857153</v>
      </c>
      <c r="BL185">
        <v>650.09171428571426</v>
      </c>
      <c r="BM185">
        <v>101.0557142857143</v>
      </c>
      <c r="BN185">
        <v>0.10033057142857139</v>
      </c>
      <c r="BO185">
        <v>33.356400000000001</v>
      </c>
      <c r="BP185">
        <v>33.475628571428572</v>
      </c>
      <c r="BQ185">
        <v>999.89999999999986</v>
      </c>
      <c r="BR185">
        <v>0</v>
      </c>
      <c r="BS185">
        <v>0</v>
      </c>
      <c r="BT185">
        <v>8989.8214285714294</v>
      </c>
      <c r="BU185">
        <v>0</v>
      </c>
      <c r="BV185">
        <v>277.108</v>
      </c>
      <c r="BW185">
        <v>-20.605585714285709</v>
      </c>
      <c r="BX185">
        <v>1141.197142857143</v>
      </c>
      <c r="BY185">
        <v>1161.6557142857141</v>
      </c>
      <c r="BZ185">
        <v>0.75625942857142847</v>
      </c>
      <c r="CA185">
        <v>1121.06</v>
      </c>
      <c r="CB185">
        <v>34.945942857142853</v>
      </c>
      <c r="CC185">
        <v>3.6079142857142861</v>
      </c>
      <c r="CD185">
        <v>3.5314899999999989</v>
      </c>
      <c r="CE185">
        <v>27.136314285714281</v>
      </c>
      <c r="CF185">
        <v>26.77188571428572</v>
      </c>
      <c r="CG185">
        <v>1199.974285714286</v>
      </c>
      <c r="CH185">
        <v>0.49997342857142851</v>
      </c>
      <c r="CI185">
        <v>0.50002657142857143</v>
      </c>
      <c r="CJ185">
        <v>0</v>
      </c>
      <c r="CK185">
        <v>770.53714285714284</v>
      </c>
      <c r="CL185">
        <v>4.9990899999999998</v>
      </c>
      <c r="CM185">
        <v>8386.6557142857164</v>
      </c>
      <c r="CN185">
        <v>9557.5685714285701</v>
      </c>
      <c r="CO185">
        <v>44.125</v>
      </c>
      <c r="CP185">
        <v>46.811999999999998</v>
      </c>
      <c r="CQ185">
        <v>45</v>
      </c>
      <c r="CR185">
        <v>45.704999999999998</v>
      </c>
      <c r="CS185">
        <v>45.436999999999998</v>
      </c>
      <c r="CT185">
        <v>597.45571428571441</v>
      </c>
      <c r="CU185">
        <v>597.51857142857159</v>
      </c>
      <c r="CV185">
        <v>0</v>
      </c>
      <c r="CW185">
        <v>1670959677.4000001</v>
      </c>
      <c r="CX185">
        <v>0</v>
      </c>
      <c r="CY185">
        <v>1670954496.5999999</v>
      </c>
      <c r="CZ185" t="s">
        <v>356</v>
      </c>
      <c r="DA185">
        <v>1670954495.5999999</v>
      </c>
      <c r="DB185">
        <v>1670954496.5999999</v>
      </c>
      <c r="DC185">
        <v>16</v>
      </c>
      <c r="DD185">
        <v>-7.6999999999999999E-2</v>
      </c>
      <c r="DE185">
        <v>-1.0999999999999999E-2</v>
      </c>
      <c r="DF185">
        <v>-4.38</v>
      </c>
      <c r="DG185">
        <v>0.152</v>
      </c>
      <c r="DH185">
        <v>415</v>
      </c>
      <c r="DI185">
        <v>32</v>
      </c>
      <c r="DJ185">
        <v>0.4</v>
      </c>
      <c r="DK185">
        <v>0.41</v>
      </c>
      <c r="DL185">
        <v>-20.629545</v>
      </c>
      <c r="DM185">
        <v>5.6582363977569418E-2</v>
      </c>
      <c r="DN185">
        <v>6.1085673238493392E-2</v>
      </c>
      <c r="DO185">
        <v>1</v>
      </c>
      <c r="DP185">
        <v>0.74377174999999995</v>
      </c>
      <c r="DQ185">
        <v>0.1236524577861149</v>
      </c>
      <c r="DR185">
        <v>1.371764104675071E-2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365</v>
      </c>
      <c r="EA185">
        <v>3.2968099999999998</v>
      </c>
      <c r="EB185">
        <v>2.6253899999999999</v>
      </c>
      <c r="EC185">
        <v>0.19907</v>
      </c>
      <c r="ED185">
        <v>0.199402</v>
      </c>
      <c r="EE185">
        <v>0.14398</v>
      </c>
      <c r="EF185">
        <v>0.14038700000000001</v>
      </c>
      <c r="EG185">
        <v>24231.8</v>
      </c>
      <c r="EH185">
        <v>24642.1</v>
      </c>
      <c r="EI185">
        <v>28153.200000000001</v>
      </c>
      <c r="EJ185">
        <v>29630.9</v>
      </c>
      <c r="EK185">
        <v>33167.199999999997</v>
      </c>
      <c r="EL185">
        <v>35358.300000000003</v>
      </c>
      <c r="EM185">
        <v>39737.1</v>
      </c>
      <c r="EN185">
        <v>42341.3</v>
      </c>
      <c r="EO185">
        <v>2.22743</v>
      </c>
      <c r="EP185">
        <v>2.1922999999999999</v>
      </c>
      <c r="EQ185">
        <v>0.116803</v>
      </c>
      <c r="ER185">
        <v>0</v>
      </c>
      <c r="ES185">
        <v>31.584</v>
      </c>
      <c r="ET185">
        <v>999.9</v>
      </c>
      <c r="EU185">
        <v>72.599999999999994</v>
      </c>
      <c r="EV185">
        <v>34.299999999999997</v>
      </c>
      <c r="EW185">
        <v>39.032800000000002</v>
      </c>
      <c r="EX185">
        <v>57.704500000000003</v>
      </c>
      <c r="EY185">
        <v>-2.9407000000000001</v>
      </c>
      <c r="EZ185">
        <v>2</v>
      </c>
      <c r="FA185">
        <v>0.44930599999999998</v>
      </c>
      <c r="FB185">
        <v>0.40688999999999997</v>
      </c>
      <c r="FC185">
        <v>20.270800000000001</v>
      </c>
      <c r="FD185">
        <v>5.2192400000000001</v>
      </c>
      <c r="FE185">
        <v>12.0055</v>
      </c>
      <c r="FF185">
        <v>4.9867499999999998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1.86229</v>
      </c>
      <c r="FN185">
        <v>1.8642700000000001</v>
      </c>
      <c r="FO185">
        <v>1.8603499999999999</v>
      </c>
      <c r="FP185">
        <v>1.86107</v>
      </c>
      <c r="FQ185">
        <v>1.8602000000000001</v>
      </c>
      <c r="FR185">
        <v>1.86188</v>
      </c>
      <c r="FS185">
        <v>1.8584499999999999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-5.38</v>
      </c>
      <c r="GH185">
        <v>0.15240000000000001</v>
      </c>
      <c r="GI185">
        <v>-3.43048097447471</v>
      </c>
      <c r="GJ185">
        <v>-2.7043828418459848E-3</v>
      </c>
      <c r="GK185">
        <v>1.1637646390227569E-6</v>
      </c>
      <c r="GL185">
        <v>-2.7935288173591201E-10</v>
      </c>
      <c r="GM185">
        <v>0.15243500000000409</v>
      </c>
      <c r="GN185">
        <v>0</v>
      </c>
      <c r="GO185">
        <v>0</v>
      </c>
      <c r="GP185">
        <v>0</v>
      </c>
      <c r="GQ185">
        <v>5</v>
      </c>
      <c r="GR185">
        <v>2087</v>
      </c>
      <c r="GS185">
        <v>4</v>
      </c>
      <c r="GT185">
        <v>31</v>
      </c>
      <c r="GU185">
        <v>85.8</v>
      </c>
      <c r="GV185">
        <v>85.8</v>
      </c>
      <c r="GW185">
        <v>3.0505399999999998</v>
      </c>
      <c r="GX185">
        <v>2.51953</v>
      </c>
      <c r="GY185">
        <v>2.04834</v>
      </c>
      <c r="GZ185">
        <v>2.6184099999999999</v>
      </c>
      <c r="HA185">
        <v>2.1972700000000001</v>
      </c>
      <c r="HB185">
        <v>2.3547400000000001</v>
      </c>
      <c r="HC185">
        <v>39.994199999999999</v>
      </c>
      <c r="HD185">
        <v>13.816800000000001</v>
      </c>
      <c r="HE185">
        <v>18</v>
      </c>
      <c r="HF185">
        <v>706.18499999999995</v>
      </c>
      <c r="HG185">
        <v>753.83699999999999</v>
      </c>
      <c r="HH185">
        <v>31</v>
      </c>
      <c r="HI185">
        <v>33.1038</v>
      </c>
      <c r="HJ185">
        <v>30.0002</v>
      </c>
      <c r="HK185">
        <v>32.977200000000003</v>
      </c>
      <c r="HL185">
        <v>32.967700000000001</v>
      </c>
      <c r="HM185">
        <v>61.019100000000002</v>
      </c>
      <c r="HN185">
        <v>13.054600000000001</v>
      </c>
      <c r="HO185">
        <v>100</v>
      </c>
      <c r="HP185">
        <v>31</v>
      </c>
      <c r="HQ185">
        <v>1137.21</v>
      </c>
      <c r="HR185">
        <v>34.901000000000003</v>
      </c>
      <c r="HS185">
        <v>99.200599999999994</v>
      </c>
      <c r="HT185">
        <v>98.196799999999996</v>
      </c>
    </row>
    <row r="186" spans="1:228" x14ac:dyDescent="0.2">
      <c r="A186">
        <v>171</v>
      </c>
      <c r="B186">
        <v>1670959649</v>
      </c>
      <c r="C186">
        <v>678.40000009536743</v>
      </c>
      <c r="D186" t="s">
        <v>701</v>
      </c>
      <c r="E186" t="s">
        <v>702</v>
      </c>
      <c r="F186">
        <v>4</v>
      </c>
      <c r="G186">
        <v>1670959646.6875</v>
      </c>
      <c r="H186">
        <f t="shared" si="68"/>
        <v>1.8533758229184205E-3</v>
      </c>
      <c r="I186">
        <f t="shared" si="69"/>
        <v>1.8533758229184205</v>
      </c>
      <c r="J186">
        <f t="shared" si="70"/>
        <v>24.175567927329748</v>
      </c>
      <c r="K186">
        <f t="shared" si="71"/>
        <v>1106.5825</v>
      </c>
      <c r="L186">
        <f t="shared" si="72"/>
        <v>743.38937637336483</v>
      </c>
      <c r="M186">
        <f t="shared" si="73"/>
        <v>75.197488063866672</v>
      </c>
      <c r="N186">
        <f t="shared" si="74"/>
        <v>111.93625706811376</v>
      </c>
      <c r="O186">
        <f t="shared" si="75"/>
        <v>0.11575883139359587</v>
      </c>
      <c r="P186">
        <f t="shared" si="76"/>
        <v>3.6809887680185387</v>
      </c>
      <c r="Q186">
        <f t="shared" si="77"/>
        <v>0.11377383157764974</v>
      </c>
      <c r="R186">
        <f t="shared" si="78"/>
        <v>7.1284153849563131E-2</v>
      </c>
      <c r="S186">
        <f t="shared" si="79"/>
        <v>226.11023211128457</v>
      </c>
      <c r="T186">
        <f t="shared" si="80"/>
        <v>34.037919836044473</v>
      </c>
      <c r="U186">
        <f t="shared" si="81"/>
        <v>33.468712500000002</v>
      </c>
      <c r="V186">
        <f t="shared" si="82"/>
        <v>5.1866939199589304</v>
      </c>
      <c r="W186">
        <f t="shared" si="83"/>
        <v>70.063579706772913</v>
      </c>
      <c r="X186">
        <f t="shared" si="84"/>
        <v>3.6105337074832686</v>
      </c>
      <c r="Y186">
        <f t="shared" si="85"/>
        <v>5.1532247175978148</v>
      </c>
      <c r="Z186">
        <f t="shared" si="86"/>
        <v>1.5761602124756617</v>
      </c>
      <c r="AA186">
        <f t="shared" si="87"/>
        <v>-81.733873790702347</v>
      </c>
      <c r="AB186">
        <f t="shared" si="88"/>
        <v>-22.9333164679479</v>
      </c>
      <c r="AC186">
        <f t="shared" si="89"/>
        <v>-1.4326046595490203</v>
      </c>
      <c r="AD186">
        <f t="shared" si="90"/>
        <v>120.01043719308531</v>
      </c>
      <c r="AE186">
        <f t="shared" si="91"/>
        <v>47.405330956624645</v>
      </c>
      <c r="AF186">
        <f t="shared" si="92"/>
        <v>1.8590033406535673</v>
      </c>
      <c r="AG186">
        <f t="shared" si="93"/>
        <v>24.175567927329748</v>
      </c>
      <c r="AH186">
        <v>1167.755790742767</v>
      </c>
      <c r="AI186">
        <v>1150.6528484848479</v>
      </c>
      <c r="AJ186">
        <v>1.7162075896668669</v>
      </c>
      <c r="AK186">
        <v>63.959090836484933</v>
      </c>
      <c r="AL186">
        <f t="shared" si="94"/>
        <v>1.8533758229184205</v>
      </c>
      <c r="AM186">
        <v>34.947437048263168</v>
      </c>
      <c r="AN186">
        <v>35.690426060606043</v>
      </c>
      <c r="AO186">
        <v>-1.030052246957639E-4</v>
      </c>
      <c r="AP186">
        <v>94.062117317295773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47291.874780844679</v>
      </c>
      <c r="AV186">
        <f t="shared" si="98"/>
        <v>1199.9625000000001</v>
      </c>
      <c r="AW186">
        <f t="shared" si="99"/>
        <v>1025.89400109393</v>
      </c>
      <c r="AX186">
        <f t="shared" si="100"/>
        <v>0.85493838440278758</v>
      </c>
      <c r="AY186">
        <f t="shared" si="101"/>
        <v>0.18843108189737975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1670959646.6875</v>
      </c>
      <c r="BF186">
        <v>1106.5825</v>
      </c>
      <c r="BG186">
        <v>1127.1287500000001</v>
      </c>
      <c r="BH186">
        <v>35.693112499999998</v>
      </c>
      <c r="BI186">
        <v>34.948462500000012</v>
      </c>
      <c r="BJ186">
        <v>1111.9649999999999</v>
      </c>
      <c r="BK186">
        <v>35.540662500000003</v>
      </c>
      <c r="BL186">
        <v>649.99050000000011</v>
      </c>
      <c r="BM186">
        <v>101.05500000000001</v>
      </c>
      <c r="BN186">
        <v>9.9913500000000002E-2</v>
      </c>
      <c r="BO186">
        <v>33.353149999999999</v>
      </c>
      <c r="BP186">
        <v>33.468712500000002</v>
      </c>
      <c r="BQ186">
        <v>999.9</v>
      </c>
      <c r="BR186">
        <v>0</v>
      </c>
      <c r="BS186">
        <v>0</v>
      </c>
      <c r="BT186">
        <v>9011.25</v>
      </c>
      <c r="BU186">
        <v>0</v>
      </c>
      <c r="BV186">
        <v>257.38262500000002</v>
      </c>
      <c r="BW186">
        <v>-20.5480375</v>
      </c>
      <c r="BX186">
        <v>1147.54125</v>
      </c>
      <c r="BY186">
        <v>1167.94875</v>
      </c>
      <c r="BZ186">
        <v>0.74464087499999998</v>
      </c>
      <c r="CA186">
        <v>1127.1287500000001</v>
      </c>
      <c r="CB186">
        <v>34.948462500000012</v>
      </c>
      <c r="CC186">
        <v>3.6069687500000001</v>
      </c>
      <c r="CD186">
        <v>3.53171875</v>
      </c>
      <c r="CE186">
        <v>27.1318375</v>
      </c>
      <c r="CF186">
        <v>26.773</v>
      </c>
      <c r="CG186">
        <v>1199.9625000000001</v>
      </c>
      <c r="CH186">
        <v>0.49997075000000002</v>
      </c>
      <c r="CI186">
        <v>0.50002925000000009</v>
      </c>
      <c r="CJ186">
        <v>0</v>
      </c>
      <c r="CK186">
        <v>771.46637499999997</v>
      </c>
      <c r="CL186">
        <v>4.9990899999999998</v>
      </c>
      <c r="CM186">
        <v>8394.2412499999991</v>
      </c>
      <c r="CN186">
        <v>9557.4487499999996</v>
      </c>
      <c r="CO186">
        <v>44.125</v>
      </c>
      <c r="CP186">
        <v>46.811999999999998</v>
      </c>
      <c r="CQ186">
        <v>45</v>
      </c>
      <c r="CR186">
        <v>45.686999999999998</v>
      </c>
      <c r="CS186">
        <v>45.436999999999998</v>
      </c>
      <c r="CT186">
        <v>597.44624999999996</v>
      </c>
      <c r="CU186">
        <v>597.51625000000001</v>
      </c>
      <c r="CV186">
        <v>0</v>
      </c>
      <c r="CW186">
        <v>1670959681</v>
      </c>
      <c r="CX186">
        <v>0</v>
      </c>
      <c r="CY186">
        <v>1670954496.5999999</v>
      </c>
      <c r="CZ186" t="s">
        <v>356</v>
      </c>
      <c r="DA186">
        <v>1670954495.5999999</v>
      </c>
      <c r="DB186">
        <v>1670954496.5999999</v>
      </c>
      <c r="DC186">
        <v>16</v>
      </c>
      <c r="DD186">
        <v>-7.6999999999999999E-2</v>
      </c>
      <c r="DE186">
        <v>-1.0999999999999999E-2</v>
      </c>
      <c r="DF186">
        <v>-4.38</v>
      </c>
      <c r="DG186">
        <v>0.152</v>
      </c>
      <c r="DH186">
        <v>415</v>
      </c>
      <c r="DI186">
        <v>32</v>
      </c>
      <c r="DJ186">
        <v>0.4</v>
      </c>
      <c r="DK186">
        <v>0.41</v>
      </c>
      <c r="DL186">
        <v>-20.632707317073169</v>
      </c>
      <c r="DM186">
        <v>0.2076125435539995</v>
      </c>
      <c r="DN186">
        <v>7.2965526073899584E-2</v>
      </c>
      <c r="DO186">
        <v>0</v>
      </c>
      <c r="DP186">
        <v>0.74604463414634148</v>
      </c>
      <c r="DQ186">
        <v>8.4669219512195679E-2</v>
      </c>
      <c r="DR186">
        <v>1.2590551788129289E-2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365</v>
      </c>
      <c r="EA186">
        <v>3.29664</v>
      </c>
      <c r="EB186">
        <v>2.6252599999999999</v>
      </c>
      <c r="EC186">
        <v>0.199819</v>
      </c>
      <c r="ED186">
        <v>0.200098</v>
      </c>
      <c r="EE186">
        <v>0.143959</v>
      </c>
      <c r="EF186">
        <v>0.14039499999999999</v>
      </c>
      <c r="EG186">
        <v>24209.3</v>
      </c>
      <c r="EH186">
        <v>24620.5</v>
      </c>
      <c r="EI186">
        <v>28153.4</v>
      </c>
      <c r="EJ186">
        <v>29630.7</v>
      </c>
      <c r="EK186">
        <v>33167.9</v>
      </c>
      <c r="EL186">
        <v>35357.9</v>
      </c>
      <c r="EM186">
        <v>39737</v>
      </c>
      <c r="EN186">
        <v>42341.3</v>
      </c>
      <c r="EO186">
        <v>2.2273000000000001</v>
      </c>
      <c r="EP186">
        <v>2.1922999999999999</v>
      </c>
      <c r="EQ186">
        <v>0.115477</v>
      </c>
      <c r="ER186">
        <v>0</v>
      </c>
      <c r="ES186">
        <v>31.588200000000001</v>
      </c>
      <c r="ET186">
        <v>999.9</v>
      </c>
      <c r="EU186">
        <v>72.599999999999994</v>
      </c>
      <c r="EV186">
        <v>34.4</v>
      </c>
      <c r="EW186">
        <v>39.252699999999997</v>
      </c>
      <c r="EX186">
        <v>57.674500000000002</v>
      </c>
      <c r="EY186">
        <v>-2.8205100000000001</v>
      </c>
      <c r="EZ186">
        <v>2</v>
      </c>
      <c r="FA186">
        <v>0.38212699999999999</v>
      </c>
      <c r="FB186">
        <v>0.47325200000000001</v>
      </c>
      <c r="FC186">
        <v>20.270800000000001</v>
      </c>
      <c r="FD186">
        <v>5.2184900000000001</v>
      </c>
      <c r="FE186">
        <v>12.0047</v>
      </c>
      <c r="FF186">
        <v>4.9865500000000003</v>
      </c>
      <c r="FG186">
        <v>3.2845300000000002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1.86226</v>
      </c>
      <c r="FN186">
        <v>1.86429</v>
      </c>
      <c r="FO186">
        <v>1.8603400000000001</v>
      </c>
      <c r="FP186">
        <v>1.8610800000000001</v>
      </c>
      <c r="FQ186">
        <v>1.8602000000000001</v>
      </c>
      <c r="FR186">
        <v>1.86188</v>
      </c>
      <c r="FS186">
        <v>1.8584400000000001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-5.39</v>
      </c>
      <c r="GH186">
        <v>0.15240000000000001</v>
      </c>
      <c r="GI186">
        <v>-3.43048097447471</v>
      </c>
      <c r="GJ186">
        <v>-2.7043828418459848E-3</v>
      </c>
      <c r="GK186">
        <v>1.1637646390227569E-6</v>
      </c>
      <c r="GL186">
        <v>-2.7935288173591201E-10</v>
      </c>
      <c r="GM186">
        <v>0.15243500000000409</v>
      </c>
      <c r="GN186">
        <v>0</v>
      </c>
      <c r="GO186">
        <v>0</v>
      </c>
      <c r="GP186">
        <v>0</v>
      </c>
      <c r="GQ186">
        <v>5</v>
      </c>
      <c r="GR186">
        <v>2087</v>
      </c>
      <c r="GS186">
        <v>4</v>
      </c>
      <c r="GT186">
        <v>31</v>
      </c>
      <c r="GU186">
        <v>85.9</v>
      </c>
      <c r="GV186">
        <v>85.9</v>
      </c>
      <c r="GW186">
        <v>3.0639599999999998</v>
      </c>
      <c r="GX186">
        <v>2.5329600000000001</v>
      </c>
      <c r="GY186">
        <v>2.04834</v>
      </c>
      <c r="GZ186">
        <v>2.6184099999999999</v>
      </c>
      <c r="HA186">
        <v>2.1972700000000001</v>
      </c>
      <c r="HB186">
        <v>2.2961399999999998</v>
      </c>
      <c r="HC186">
        <v>39.994199999999999</v>
      </c>
      <c r="HD186">
        <v>13.834300000000001</v>
      </c>
      <c r="HE186">
        <v>18</v>
      </c>
      <c r="HF186">
        <v>706.08100000000002</v>
      </c>
      <c r="HG186">
        <v>753.83699999999999</v>
      </c>
      <c r="HH186">
        <v>30.9998</v>
      </c>
      <c r="HI186">
        <v>33.1038</v>
      </c>
      <c r="HJ186">
        <v>29.9999</v>
      </c>
      <c r="HK186">
        <v>32.977200000000003</v>
      </c>
      <c r="HL186">
        <v>32.967700000000001</v>
      </c>
      <c r="HM186">
        <v>61.3033</v>
      </c>
      <c r="HN186">
        <v>13.054600000000001</v>
      </c>
      <c r="HO186">
        <v>100</v>
      </c>
      <c r="HP186">
        <v>31</v>
      </c>
      <c r="HQ186">
        <v>1143.94</v>
      </c>
      <c r="HR186">
        <v>34.901000000000003</v>
      </c>
      <c r="HS186">
        <v>99.200599999999994</v>
      </c>
      <c r="HT186">
        <v>98.196600000000004</v>
      </c>
    </row>
    <row r="187" spans="1:228" x14ac:dyDescent="0.2">
      <c r="A187">
        <v>172</v>
      </c>
      <c r="B187">
        <v>1670959653</v>
      </c>
      <c r="C187">
        <v>682.40000009536743</v>
      </c>
      <c r="D187" t="s">
        <v>703</v>
      </c>
      <c r="E187" t="s">
        <v>704</v>
      </c>
      <c r="F187">
        <v>4</v>
      </c>
      <c r="G187">
        <v>1670959651</v>
      </c>
      <c r="H187">
        <f t="shared" si="68"/>
        <v>1.8314274799842681E-3</v>
      </c>
      <c r="I187">
        <f t="shared" si="69"/>
        <v>1.831427479984268</v>
      </c>
      <c r="J187">
        <f t="shared" si="70"/>
        <v>24.528655855585939</v>
      </c>
      <c r="K187">
        <f t="shared" si="71"/>
        <v>1113.6542857142861</v>
      </c>
      <c r="L187">
        <f t="shared" si="72"/>
        <v>741.58310239642651</v>
      </c>
      <c r="M187">
        <f t="shared" si="73"/>
        <v>75.015424308710308</v>
      </c>
      <c r="N187">
        <f t="shared" si="74"/>
        <v>112.65257866058064</v>
      </c>
      <c r="O187">
        <f t="shared" si="75"/>
        <v>0.11444883323889438</v>
      </c>
      <c r="P187">
        <f t="shared" si="76"/>
        <v>3.6860768596578875</v>
      </c>
      <c r="Q187">
        <f t="shared" si="77"/>
        <v>0.11251073016791334</v>
      </c>
      <c r="R187">
        <f t="shared" si="78"/>
        <v>7.0490603408057878E-2</v>
      </c>
      <c r="S187">
        <f t="shared" si="79"/>
        <v>226.1157703787996</v>
      </c>
      <c r="T187">
        <f t="shared" si="80"/>
        <v>34.035322230683008</v>
      </c>
      <c r="U187">
        <f t="shared" si="81"/>
        <v>33.462814285714288</v>
      </c>
      <c r="V187">
        <f t="shared" si="82"/>
        <v>5.1849811119200355</v>
      </c>
      <c r="W187">
        <f t="shared" si="83"/>
        <v>70.077431474277773</v>
      </c>
      <c r="X187">
        <f t="shared" si="84"/>
        <v>3.6099683412252803</v>
      </c>
      <c r="Y187">
        <f t="shared" si="85"/>
        <v>5.1513993382453451</v>
      </c>
      <c r="Z187">
        <f t="shared" si="86"/>
        <v>1.5750127706947552</v>
      </c>
      <c r="AA187">
        <f t="shared" si="87"/>
        <v>-80.765951867306228</v>
      </c>
      <c r="AB187">
        <f t="shared" si="88"/>
        <v>-23.049119065234045</v>
      </c>
      <c r="AC187">
        <f t="shared" si="89"/>
        <v>-1.4377651504398101</v>
      </c>
      <c r="AD187">
        <f t="shared" si="90"/>
        <v>120.86293429581951</v>
      </c>
      <c r="AE187">
        <f t="shared" si="91"/>
        <v>47.104969755933475</v>
      </c>
      <c r="AF187">
        <f t="shared" si="92"/>
        <v>1.8324155618032012</v>
      </c>
      <c r="AG187">
        <f t="shared" si="93"/>
        <v>24.528655855585939</v>
      </c>
      <c r="AH187">
        <v>1174.374855921232</v>
      </c>
      <c r="AI187">
        <v>1157.348</v>
      </c>
      <c r="AJ187">
        <v>1.6574690694765171</v>
      </c>
      <c r="AK187">
        <v>63.959090836484933</v>
      </c>
      <c r="AL187">
        <f t="shared" si="94"/>
        <v>1.831427479984268</v>
      </c>
      <c r="AM187">
        <v>34.951737305871937</v>
      </c>
      <c r="AN187">
        <v>35.685642424242417</v>
      </c>
      <c r="AO187">
        <v>-4.4758072397930499E-5</v>
      </c>
      <c r="AP187">
        <v>94.062117317295773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47383.718176124377</v>
      </c>
      <c r="AV187">
        <f t="shared" si="98"/>
        <v>1199.994285714286</v>
      </c>
      <c r="AW187">
        <f t="shared" si="99"/>
        <v>1025.9209421651813</v>
      </c>
      <c r="AX187">
        <f t="shared" si="100"/>
        <v>0.85493818960522039</v>
      </c>
      <c r="AY187">
        <f t="shared" si="101"/>
        <v>0.18843070593807551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1670959651</v>
      </c>
      <c r="BF187">
        <v>1113.6542857142861</v>
      </c>
      <c r="BG187">
        <v>1134.07</v>
      </c>
      <c r="BH187">
        <v>35.687214285714283</v>
      </c>
      <c r="BI187">
        <v>34.95317142857143</v>
      </c>
      <c r="BJ187">
        <v>1119.045714285714</v>
      </c>
      <c r="BK187">
        <v>35.534785714285711</v>
      </c>
      <c r="BL187">
        <v>649.95642857142855</v>
      </c>
      <c r="BM187">
        <v>101.056</v>
      </c>
      <c r="BN187">
        <v>9.9789642857142855E-2</v>
      </c>
      <c r="BO187">
        <v>33.346828571428567</v>
      </c>
      <c r="BP187">
        <v>33.462814285714288</v>
      </c>
      <c r="BQ187">
        <v>999.89999999999986</v>
      </c>
      <c r="BR187">
        <v>0</v>
      </c>
      <c r="BS187">
        <v>0</v>
      </c>
      <c r="BT187">
        <v>9028.75</v>
      </c>
      <c r="BU187">
        <v>0</v>
      </c>
      <c r="BV187">
        <v>234.74642857142859</v>
      </c>
      <c r="BW187">
        <v>-20.416614285714289</v>
      </c>
      <c r="BX187">
        <v>1154.8671428571431</v>
      </c>
      <c r="BY187">
        <v>1175.1457142857139</v>
      </c>
      <c r="BZ187">
        <v>0.73404600000000009</v>
      </c>
      <c r="CA187">
        <v>1134.07</v>
      </c>
      <c r="CB187">
        <v>34.95317142857143</v>
      </c>
      <c r="CC187">
        <v>3.6064085714285712</v>
      </c>
      <c r="CD187">
        <v>3.5322300000000011</v>
      </c>
      <c r="CE187">
        <v>27.129200000000001</v>
      </c>
      <c r="CF187">
        <v>26.77544285714286</v>
      </c>
      <c r="CG187">
        <v>1199.994285714286</v>
      </c>
      <c r="CH187">
        <v>0.49997714285714279</v>
      </c>
      <c r="CI187">
        <v>0.5000228571428571</v>
      </c>
      <c r="CJ187">
        <v>0</v>
      </c>
      <c r="CK187">
        <v>772.21457142857139</v>
      </c>
      <c r="CL187">
        <v>4.9990899999999998</v>
      </c>
      <c r="CM187">
        <v>8403.2585714285706</v>
      </c>
      <c r="CN187">
        <v>9557.7371428571441</v>
      </c>
      <c r="CO187">
        <v>44.125</v>
      </c>
      <c r="CP187">
        <v>46.811999999999998</v>
      </c>
      <c r="CQ187">
        <v>45</v>
      </c>
      <c r="CR187">
        <v>45.686999999999998</v>
      </c>
      <c r="CS187">
        <v>45.482000000000014</v>
      </c>
      <c r="CT187">
        <v>597.47</v>
      </c>
      <c r="CU187">
        <v>597.52428571428572</v>
      </c>
      <c r="CV187">
        <v>0</v>
      </c>
      <c r="CW187">
        <v>1670959685.2</v>
      </c>
      <c r="CX187">
        <v>0</v>
      </c>
      <c r="CY187">
        <v>1670954496.5999999</v>
      </c>
      <c r="CZ187" t="s">
        <v>356</v>
      </c>
      <c r="DA187">
        <v>1670954495.5999999</v>
      </c>
      <c r="DB187">
        <v>1670954496.5999999</v>
      </c>
      <c r="DC187">
        <v>16</v>
      </c>
      <c r="DD187">
        <v>-7.6999999999999999E-2</v>
      </c>
      <c r="DE187">
        <v>-1.0999999999999999E-2</v>
      </c>
      <c r="DF187">
        <v>-4.38</v>
      </c>
      <c r="DG187">
        <v>0.152</v>
      </c>
      <c r="DH187">
        <v>415</v>
      </c>
      <c r="DI187">
        <v>32</v>
      </c>
      <c r="DJ187">
        <v>0.4</v>
      </c>
      <c r="DK187">
        <v>0.41</v>
      </c>
      <c r="DL187">
        <v>-20.573664999999998</v>
      </c>
      <c r="DM187">
        <v>0.92630544090059985</v>
      </c>
      <c r="DN187">
        <v>0.1232871800918489</v>
      </c>
      <c r="DO187">
        <v>0</v>
      </c>
      <c r="DP187">
        <v>0.74755249999999995</v>
      </c>
      <c r="DQ187">
        <v>-2.5838161350846541E-2</v>
      </c>
      <c r="DR187">
        <v>1.1344795434471261E-2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365</v>
      </c>
      <c r="EA187">
        <v>3.2964600000000002</v>
      </c>
      <c r="EB187">
        <v>2.6249899999999999</v>
      </c>
      <c r="EC187">
        <v>0.200541</v>
      </c>
      <c r="ED187">
        <v>0.20083899999999999</v>
      </c>
      <c r="EE187">
        <v>0.14394999999999999</v>
      </c>
      <c r="EF187">
        <v>0.140407</v>
      </c>
      <c r="EG187">
        <v>24187.1</v>
      </c>
      <c r="EH187">
        <v>24597.8</v>
      </c>
      <c r="EI187">
        <v>28153</v>
      </c>
      <c r="EJ187">
        <v>29631</v>
      </c>
      <c r="EK187">
        <v>33167.800000000003</v>
      </c>
      <c r="EL187">
        <v>35357.800000000003</v>
      </c>
      <c r="EM187">
        <v>39736.400000000001</v>
      </c>
      <c r="EN187">
        <v>42341.599999999999</v>
      </c>
      <c r="EO187">
        <v>2.2270300000000001</v>
      </c>
      <c r="EP187">
        <v>2.19252</v>
      </c>
      <c r="EQ187">
        <v>0.115462</v>
      </c>
      <c r="ER187">
        <v>0</v>
      </c>
      <c r="ES187">
        <v>31.590199999999999</v>
      </c>
      <c r="ET187">
        <v>999.9</v>
      </c>
      <c r="EU187">
        <v>72.599999999999994</v>
      </c>
      <c r="EV187">
        <v>34.299999999999997</v>
      </c>
      <c r="EW187">
        <v>39.035299999999999</v>
      </c>
      <c r="EX187">
        <v>57.764499999999998</v>
      </c>
      <c r="EY187">
        <v>-2.7003200000000001</v>
      </c>
      <c r="EZ187">
        <v>2</v>
      </c>
      <c r="FA187">
        <v>0.448849</v>
      </c>
      <c r="FB187">
        <v>0.40426200000000001</v>
      </c>
      <c r="FC187">
        <v>20.270700000000001</v>
      </c>
      <c r="FD187">
        <v>5.2172900000000002</v>
      </c>
      <c r="FE187">
        <v>12.004</v>
      </c>
      <c r="FF187">
        <v>4.9864499999999996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1.8622799999999999</v>
      </c>
      <c r="FN187">
        <v>1.8643000000000001</v>
      </c>
      <c r="FO187">
        <v>1.8603499999999999</v>
      </c>
      <c r="FP187">
        <v>1.86103</v>
      </c>
      <c r="FQ187">
        <v>1.8602000000000001</v>
      </c>
      <c r="FR187">
        <v>1.86188</v>
      </c>
      <c r="FS187">
        <v>1.85842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-5.39</v>
      </c>
      <c r="GH187">
        <v>0.15240000000000001</v>
      </c>
      <c r="GI187">
        <v>-3.43048097447471</v>
      </c>
      <c r="GJ187">
        <v>-2.7043828418459848E-3</v>
      </c>
      <c r="GK187">
        <v>1.1637646390227569E-6</v>
      </c>
      <c r="GL187">
        <v>-2.7935288173591201E-10</v>
      </c>
      <c r="GM187">
        <v>0.15243500000000409</v>
      </c>
      <c r="GN187">
        <v>0</v>
      </c>
      <c r="GO187">
        <v>0</v>
      </c>
      <c r="GP187">
        <v>0</v>
      </c>
      <c r="GQ187">
        <v>5</v>
      </c>
      <c r="GR187">
        <v>2087</v>
      </c>
      <c r="GS187">
        <v>4</v>
      </c>
      <c r="GT187">
        <v>31</v>
      </c>
      <c r="GU187">
        <v>86</v>
      </c>
      <c r="GV187">
        <v>85.9</v>
      </c>
      <c r="GW187">
        <v>3.0786099999999998</v>
      </c>
      <c r="GX187">
        <v>2.52563</v>
      </c>
      <c r="GY187">
        <v>2.04834</v>
      </c>
      <c r="GZ187">
        <v>2.6171899999999999</v>
      </c>
      <c r="HA187">
        <v>2.1972700000000001</v>
      </c>
      <c r="HB187">
        <v>2.34253</v>
      </c>
      <c r="HC187">
        <v>39.994199999999999</v>
      </c>
      <c r="HD187">
        <v>13.851800000000001</v>
      </c>
      <c r="HE187">
        <v>18</v>
      </c>
      <c r="HF187">
        <v>705.83299999999997</v>
      </c>
      <c r="HG187">
        <v>754.05499999999995</v>
      </c>
      <c r="HH187">
        <v>30.9998</v>
      </c>
      <c r="HI187">
        <v>33.101500000000001</v>
      </c>
      <c r="HJ187">
        <v>30</v>
      </c>
      <c r="HK187">
        <v>32.975499999999997</v>
      </c>
      <c r="HL187">
        <v>32.967700000000001</v>
      </c>
      <c r="HM187">
        <v>61.6282</v>
      </c>
      <c r="HN187">
        <v>13.054600000000001</v>
      </c>
      <c r="HO187">
        <v>100</v>
      </c>
      <c r="HP187">
        <v>31</v>
      </c>
      <c r="HQ187">
        <v>1150.6199999999999</v>
      </c>
      <c r="HR187">
        <v>34.901000000000003</v>
      </c>
      <c r="HS187">
        <v>99.199200000000005</v>
      </c>
      <c r="HT187">
        <v>98.197400000000002</v>
      </c>
    </row>
    <row r="188" spans="1:228" x14ac:dyDescent="0.2">
      <c r="A188">
        <v>173</v>
      </c>
      <c r="B188">
        <v>1670959657</v>
      </c>
      <c r="C188">
        <v>686.40000009536743</v>
      </c>
      <c r="D188" t="s">
        <v>705</v>
      </c>
      <c r="E188" t="s">
        <v>706</v>
      </c>
      <c r="F188">
        <v>4</v>
      </c>
      <c r="G188">
        <v>1670959654.6875</v>
      </c>
      <c r="H188">
        <f t="shared" si="68"/>
        <v>1.8381066886974176E-3</v>
      </c>
      <c r="I188">
        <f t="shared" si="69"/>
        <v>1.8381066886974176</v>
      </c>
      <c r="J188">
        <f t="shared" si="70"/>
        <v>24.827103590714973</v>
      </c>
      <c r="K188">
        <f t="shared" si="71"/>
        <v>1119.5262499999999</v>
      </c>
      <c r="L188">
        <f t="shared" si="72"/>
        <v>744.68125641701192</v>
      </c>
      <c r="M188">
        <f t="shared" si="73"/>
        <v>75.327617451304661</v>
      </c>
      <c r="N188">
        <f t="shared" si="74"/>
        <v>113.24475318802605</v>
      </c>
      <c r="O188">
        <f t="shared" si="75"/>
        <v>0.11496824261575883</v>
      </c>
      <c r="P188">
        <f t="shared" si="76"/>
        <v>3.6783984741604141</v>
      </c>
      <c r="Q188">
        <f t="shared" si="77"/>
        <v>0.11300866294499073</v>
      </c>
      <c r="R188">
        <f t="shared" si="78"/>
        <v>7.0803692695369125E-2</v>
      </c>
      <c r="S188">
        <f t="shared" si="79"/>
        <v>226.12448286101707</v>
      </c>
      <c r="T188">
        <f t="shared" si="80"/>
        <v>34.028142547922144</v>
      </c>
      <c r="U188">
        <f t="shared" si="81"/>
        <v>33.458712499999997</v>
      </c>
      <c r="V188">
        <f t="shared" si="82"/>
        <v>5.1837902666412754</v>
      </c>
      <c r="W188">
        <f t="shared" si="83"/>
        <v>70.106547145059636</v>
      </c>
      <c r="X188">
        <f t="shared" si="84"/>
        <v>3.6100154533782218</v>
      </c>
      <c r="Y188">
        <f t="shared" si="85"/>
        <v>5.1493271318991454</v>
      </c>
      <c r="Z188">
        <f t="shared" si="86"/>
        <v>1.5737748132630536</v>
      </c>
      <c r="AA188">
        <f t="shared" si="87"/>
        <v>-81.060504971556114</v>
      </c>
      <c r="AB188">
        <f t="shared" si="88"/>
        <v>-23.611262769788944</v>
      </c>
      <c r="AC188">
        <f t="shared" si="89"/>
        <v>-1.4758236522945112</v>
      </c>
      <c r="AD188">
        <f t="shared" si="90"/>
        <v>119.97689146737753</v>
      </c>
      <c r="AE188">
        <f t="shared" si="91"/>
        <v>47.789133260548226</v>
      </c>
      <c r="AF188">
        <f t="shared" si="92"/>
        <v>1.8289785677021126</v>
      </c>
      <c r="AG188">
        <f t="shared" si="93"/>
        <v>24.827103590714973</v>
      </c>
      <c r="AH188">
        <v>1181.2677910935031</v>
      </c>
      <c r="AI188">
        <v>1164.0081818181809</v>
      </c>
      <c r="AJ188">
        <v>1.6834326053140169</v>
      </c>
      <c r="AK188">
        <v>63.959090836484933</v>
      </c>
      <c r="AL188">
        <f t="shared" si="94"/>
        <v>1.8381066886974176</v>
      </c>
      <c r="AM188">
        <v>34.954479008544382</v>
      </c>
      <c r="AN188">
        <v>35.690752121212128</v>
      </c>
      <c r="AO188">
        <v>2.9562037095359661E-5</v>
      </c>
      <c r="AP188">
        <v>94.062117317295773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47247.7060343009</v>
      </c>
      <c r="AV188">
        <f t="shared" si="98"/>
        <v>1200.04</v>
      </c>
      <c r="AW188">
        <f t="shared" si="99"/>
        <v>1025.960076093791</v>
      </c>
      <c r="AX188">
        <f t="shared" si="100"/>
        <v>0.85493823213708797</v>
      </c>
      <c r="AY188">
        <f t="shared" si="101"/>
        <v>0.18843078802458008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1670959654.6875</v>
      </c>
      <c r="BF188">
        <v>1119.5262499999999</v>
      </c>
      <c r="BG188">
        <v>1140.2325000000001</v>
      </c>
      <c r="BH188">
        <v>35.688249999999996</v>
      </c>
      <c r="BI188">
        <v>34.955462500000003</v>
      </c>
      <c r="BJ188">
        <v>1124.9237499999999</v>
      </c>
      <c r="BK188">
        <v>35.535812499999999</v>
      </c>
      <c r="BL188">
        <v>649.84799999999996</v>
      </c>
      <c r="BM188">
        <v>101.0545</v>
      </c>
      <c r="BN188">
        <v>9.9674087500000008E-2</v>
      </c>
      <c r="BO188">
        <v>33.339650000000013</v>
      </c>
      <c r="BP188">
        <v>33.458712499999997</v>
      </c>
      <c r="BQ188">
        <v>999.9</v>
      </c>
      <c r="BR188">
        <v>0</v>
      </c>
      <c r="BS188">
        <v>0</v>
      </c>
      <c r="BT188">
        <v>9002.3449999999993</v>
      </c>
      <c r="BU188">
        <v>0</v>
      </c>
      <c r="BV188">
        <v>216.2465</v>
      </c>
      <c r="BW188">
        <v>-20.7075125</v>
      </c>
      <c r="BX188">
        <v>1160.95875</v>
      </c>
      <c r="BY188">
        <v>1181.5350000000001</v>
      </c>
      <c r="BZ188">
        <v>0.73277575000000006</v>
      </c>
      <c r="CA188">
        <v>1140.2325000000001</v>
      </c>
      <c r="CB188">
        <v>34.955462500000003</v>
      </c>
      <c r="CC188">
        <v>3.606455</v>
      </c>
      <c r="CD188">
        <v>3.5324062500000002</v>
      </c>
      <c r="CE188">
        <v>27.129412500000001</v>
      </c>
      <c r="CF188">
        <v>26.7763125</v>
      </c>
      <c r="CG188">
        <v>1200.04</v>
      </c>
      <c r="CH188">
        <v>0.49997612499999999</v>
      </c>
      <c r="CI188">
        <v>0.50002387500000001</v>
      </c>
      <c r="CJ188">
        <v>0</v>
      </c>
      <c r="CK188">
        <v>772.91137499999991</v>
      </c>
      <c r="CL188">
        <v>4.9990899999999998</v>
      </c>
      <c r="CM188">
        <v>8410.9637500000008</v>
      </c>
      <c r="CN188">
        <v>9558.098750000001</v>
      </c>
      <c r="CO188">
        <v>44.125</v>
      </c>
      <c r="CP188">
        <v>46.811999999999998</v>
      </c>
      <c r="CQ188">
        <v>45</v>
      </c>
      <c r="CR188">
        <v>45.686999999999998</v>
      </c>
      <c r="CS188">
        <v>45.468499999999999</v>
      </c>
      <c r="CT188">
        <v>597.49125000000004</v>
      </c>
      <c r="CU188">
        <v>597.54875000000004</v>
      </c>
      <c r="CV188">
        <v>0</v>
      </c>
      <c r="CW188">
        <v>1670959689.4000001</v>
      </c>
      <c r="CX188">
        <v>0</v>
      </c>
      <c r="CY188">
        <v>1670954496.5999999</v>
      </c>
      <c r="CZ188" t="s">
        <v>356</v>
      </c>
      <c r="DA188">
        <v>1670954495.5999999</v>
      </c>
      <c r="DB188">
        <v>1670954496.5999999</v>
      </c>
      <c r="DC188">
        <v>16</v>
      </c>
      <c r="DD188">
        <v>-7.6999999999999999E-2</v>
      </c>
      <c r="DE188">
        <v>-1.0999999999999999E-2</v>
      </c>
      <c r="DF188">
        <v>-4.38</v>
      </c>
      <c r="DG188">
        <v>0.152</v>
      </c>
      <c r="DH188">
        <v>415</v>
      </c>
      <c r="DI188">
        <v>32</v>
      </c>
      <c r="DJ188">
        <v>0.4</v>
      </c>
      <c r="DK188">
        <v>0.41</v>
      </c>
      <c r="DL188">
        <v>-20.573437500000001</v>
      </c>
      <c r="DM188">
        <v>0.19335647279547299</v>
      </c>
      <c r="DN188">
        <v>0.13084939374620749</v>
      </c>
      <c r="DO188">
        <v>0</v>
      </c>
      <c r="DP188">
        <v>0.74669897499999993</v>
      </c>
      <c r="DQ188">
        <v>-0.1173717861163233</v>
      </c>
      <c r="DR188">
        <v>1.208251512824937E-2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357</v>
      </c>
      <c r="EA188">
        <v>3.2967900000000001</v>
      </c>
      <c r="EB188">
        <v>2.6254200000000001</v>
      </c>
      <c r="EC188">
        <v>0.201262</v>
      </c>
      <c r="ED188">
        <v>0.20158499999999999</v>
      </c>
      <c r="EE188">
        <v>0.14396200000000001</v>
      </c>
      <c r="EF188">
        <v>0.14041200000000001</v>
      </c>
      <c r="EG188">
        <v>24165.599999999999</v>
      </c>
      <c r="EH188">
        <v>24574.3</v>
      </c>
      <c r="EI188">
        <v>28153.4</v>
      </c>
      <c r="EJ188">
        <v>29630.400000000001</v>
      </c>
      <c r="EK188">
        <v>33168.1</v>
      </c>
      <c r="EL188">
        <v>35357.1</v>
      </c>
      <c r="EM188">
        <v>39737.199999999997</v>
      </c>
      <c r="EN188">
        <v>42341</v>
      </c>
      <c r="EO188">
        <v>2.2270300000000001</v>
      </c>
      <c r="EP188">
        <v>2.1922799999999998</v>
      </c>
      <c r="EQ188">
        <v>0.115193</v>
      </c>
      <c r="ER188">
        <v>0</v>
      </c>
      <c r="ES188">
        <v>31.590199999999999</v>
      </c>
      <c r="ET188">
        <v>999.9</v>
      </c>
      <c r="EU188">
        <v>72.599999999999994</v>
      </c>
      <c r="EV188">
        <v>34.4</v>
      </c>
      <c r="EW188">
        <v>39.253300000000003</v>
      </c>
      <c r="EX188">
        <v>57.764499999999998</v>
      </c>
      <c r="EY188">
        <v>-2.84856</v>
      </c>
      <c r="EZ188">
        <v>2</v>
      </c>
      <c r="FA188">
        <v>0.44888699999999998</v>
      </c>
      <c r="FB188">
        <v>0.40149000000000001</v>
      </c>
      <c r="FC188">
        <v>20.270700000000001</v>
      </c>
      <c r="FD188">
        <v>5.21699</v>
      </c>
      <c r="FE188">
        <v>12.0047</v>
      </c>
      <c r="FF188">
        <v>4.9862000000000002</v>
      </c>
      <c r="FG188">
        <v>3.2845499999999999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1.8622700000000001</v>
      </c>
      <c r="FN188">
        <v>1.8643000000000001</v>
      </c>
      <c r="FO188">
        <v>1.8603499999999999</v>
      </c>
      <c r="FP188">
        <v>1.8610599999999999</v>
      </c>
      <c r="FQ188">
        <v>1.8602000000000001</v>
      </c>
      <c r="FR188">
        <v>1.86188</v>
      </c>
      <c r="FS188">
        <v>1.8584400000000001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-5.4</v>
      </c>
      <c r="GH188">
        <v>0.1525</v>
      </c>
      <c r="GI188">
        <v>-3.43048097447471</v>
      </c>
      <c r="GJ188">
        <v>-2.7043828418459848E-3</v>
      </c>
      <c r="GK188">
        <v>1.1637646390227569E-6</v>
      </c>
      <c r="GL188">
        <v>-2.7935288173591201E-10</v>
      </c>
      <c r="GM188">
        <v>0.15243500000000409</v>
      </c>
      <c r="GN188">
        <v>0</v>
      </c>
      <c r="GO188">
        <v>0</v>
      </c>
      <c r="GP188">
        <v>0</v>
      </c>
      <c r="GQ188">
        <v>5</v>
      </c>
      <c r="GR188">
        <v>2087</v>
      </c>
      <c r="GS188">
        <v>4</v>
      </c>
      <c r="GT188">
        <v>31</v>
      </c>
      <c r="GU188">
        <v>86</v>
      </c>
      <c r="GV188">
        <v>86</v>
      </c>
      <c r="GW188">
        <v>3.0944799999999999</v>
      </c>
      <c r="GX188">
        <v>2.52319</v>
      </c>
      <c r="GY188">
        <v>2.04834</v>
      </c>
      <c r="GZ188">
        <v>2.6171899999999999</v>
      </c>
      <c r="HA188">
        <v>2.1972700000000001</v>
      </c>
      <c r="HB188">
        <v>2.3535200000000001</v>
      </c>
      <c r="HC188">
        <v>39.994199999999999</v>
      </c>
      <c r="HD188">
        <v>13.8431</v>
      </c>
      <c r="HE188">
        <v>18</v>
      </c>
      <c r="HF188">
        <v>705.81700000000001</v>
      </c>
      <c r="HG188">
        <v>753.81299999999999</v>
      </c>
      <c r="HH188">
        <v>30.999500000000001</v>
      </c>
      <c r="HI188">
        <v>33.100900000000003</v>
      </c>
      <c r="HJ188">
        <v>30</v>
      </c>
      <c r="HK188">
        <v>32.974200000000003</v>
      </c>
      <c r="HL188">
        <v>32.967700000000001</v>
      </c>
      <c r="HM188">
        <v>61.878399999999999</v>
      </c>
      <c r="HN188">
        <v>13.054600000000001</v>
      </c>
      <c r="HO188">
        <v>100</v>
      </c>
      <c r="HP188">
        <v>31</v>
      </c>
      <c r="HQ188">
        <v>1157.3</v>
      </c>
      <c r="HR188">
        <v>34.901000000000003</v>
      </c>
      <c r="HS188">
        <v>99.200999999999993</v>
      </c>
      <c r="HT188">
        <v>98.195800000000006</v>
      </c>
    </row>
    <row r="189" spans="1:228" x14ac:dyDescent="0.2">
      <c r="A189">
        <v>174</v>
      </c>
      <c r="B189">
        <v>1670959661</v>
      </c>
      <c r="C189">
        <v>690.40000009536743</v>
      </c>
      <c r="D189" t="s">
        <v>707</v>
      </c>
      <c r="E189" t="s">
        <v>708</v>
      </c>
      <c r="F189">
        <v>4</v>
      </c>
      <c r="G189">
        <v>1670959659</v>
      </c>
      <c r="H189">
        <f t="shared" si="68"/>
        <v>1.8177537915837309E-3</v>
      </c>
      <c r="I189">
        <f t="shared" si="69"/>
        <v>1.817753791583731</v>
      </c>
      <c r="J189">
        <f t="shared" si="70"/>
        <v>24.77745699180884</v>
      </c>
      <c r="K189">
        <f t="shared" si="71"/>
        <v>1126.6457142857139</v>
      </c>
      <c r="L189">
        <f t="shared" si="72"/>
        <v>748.41625723192669</v>
      </c>
      <c r="M189">
        <f t="shared" si="73"/>
        <v>75.705152142868144</v>
      </c>
      <c r="N189">
        <f t="shared" si="74"/>
        <v>113.96450088694282</v>
      </c>
      <c r="O189">
        <f t="shared" si="75"/>
        <v>0.11366894829383598</v>
      </c>
      <c r="P189">
        <f t="shared" si="76"/>
        <v>3.6773520289400059</v>
      </c>
      <c r="Q189">
        <f t="shared" si="77"/>
        <v>0.11175247690632538</v>
      </c>
      <c r="R189">
        <f t="shared" si="78"/>
        <v>7.0014793935347208E-2</v>
      </c>
      <c r="S189">
        <f t="shared" si="79"/>
        <v>226.11705352222154</v>
      </c>
      <c r="T189">
        <f t="shared" si="80"/>
        <v>34.021150176363257</v>
      </c>
      <c r="U189">
        <f t="shared" si="81"/>
        <v>33.459114285714293</v>
      </c>
      <c r="V189">
        <f t="shared" si="82"/>
        <v>5.1839069040127823</v>
      </c>
      <c r="W189">
        <f t="shared" si="83"/>
        <v>70.15246453262705</v>
      </c>
      <c r="X189">
        <f t="shared" si="84"/>
        <v>3.6100709213732154</v>
      </c>
      <c r="Y189">
        <f t="shared" si="85"/>
        <v>5.1460357742588148</v>
      </c>
      <c r="Z189">
        <f t="shared" si="86"/>
        <v>1.5738359826395669</v>
      </c>
      <c r="AA189">
        <f t="shared" si="87"/>
        <v>-80.162942208842537</v>
      </c>
      <c r="AB189">
        <f t="shared" si="88"/>
        <v>-25.945706015343191</v>
      </c>
      <c r="AC189">
        <f t="shared" si="89"/>
        <v>-1.6221122966649426</v>
      </c>
      <c r="AD189">
        <f t="shared" si="90"/>
        <v>118.38629300137087</v>
      </c>
      <c r="AE189">
        <f t="shared" si="91"/>
        <v>48.289442595721532</v>
      </c>
      <c r="AF189">
        <f t="shared" si="92"/>
        <v>1.8168817734185636</v>
      </c>
      <c r="AG189">
        <f t="shared" si="93"/>
        <v>24.77745699180884</v>
      </c>
      <c r="AH189">
        <v>1188.3817469654871</v>
      </c>
      <c r="AI189">
        <v>1170.948363636363</v>
      </c>
      <c r="AJ189">
        <v>1.735721772281227</v>
      </c>
      <c r="AK189">
        <v>63.959090836484933</v>
      </c>
      <c r="AL189">
        <f t="shared" si="94"/>
        <v>1.817753791583731</v>
      </c>
      <c r="AM189">
        <v>34.959151762958619</v>
      </c>
      <c r="AN189">
        <v>35.687195151515148</v>
      </c>
      <c r="AO189">
        <v>-2.3659480696843731E-5</v>
      </c>
      <c r="AP189">
        <v>94.062117317295773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47230.773557712957</v>
      </c>
      <c r="AV189">
        <f t="shared" si="98"/>
        <v>1199.997142857143</v>
      </c>
      <c r="AW189">
        <f t="shared" si="99"/>
        <v>1025.9237707369025</v>
      </c>
      <c r="AX189">
        <f t="shared" si="100"/>
        <v>0.85493851118196917</v>
      </c>
      <c r="AY189">
        <f t="shared" si="101"/>
        <v>0.18843132658120026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1670959659</v>
      </c>
      <c r="BF189">
        <v>1126.6457142857139</v>
      </c>
      <c r="BG189">
        <v>1147.548571428571</v>
      </c>
      <c r="BH189">
        <v>35.688928571428583</v>
      </c>
      <c r="BI189">
        <v>34.961371428571432</v>
      </c>
      <c r="BJ189">
        <v>1132.05</v>
      </c>
      <c r="BK189">
        <v>35.536471428571431</v>
      </c>
      <c r="BL189">
        <v>650.19028571428578</v>
      </c>
      <c r="BM189">
        <v>101.05328571428571</v>
      </c>
      <c r="BN189">
        <v>0.1005192857142857</v>
      </c>
      <c r="BO189">
        <v>33.328242857142861</v>
      </c>
      <c r="BP189">
        <v>33.459114285714293</v>
      </c>
      <c r="BQ189">
        <v>999.89999999999986</v>
      </c>
      <c r="BR189">
        <v>0</v>
      </c>
      <c r="BS189">
        <v>0</v>
      </c>
      <c r="BT189">
        <v>8998.8385714285723</v>
      </c>
      <c r="BU189">
        <v>0</v>
      </c>
      <c r="BV189">
        <v>194.82857142857139</v>
      </c>
      <c r="BW189">
        <v>-20.90297142857143</v>
      </c>
      <c r="BX189">
        <v>1168.3428571428569</v>
      </c>
      <c r="BY189">
        <v>1189.1199999999999</v>
      </c>
      <c r="BZ189">
        <v>0.72753742857142856</v>
      </c>
      <c r="CA189">
        <v>1147.548571428571</v>
      </c>
      <c r="CB189">
        <v>34.961371428571432</v>
      </c>
      <c r="CC189">
        <v>3.6064757142857138</v>
      </c>
      <c r="CD189">
        <v>3.532955714285714</v>
      </c>
      <c r="CE189">
        <v>27.129528571428569</v>
      </c>
      <c r="CF189">
        <v>26.778942857142859</v>
      </c>
      <c r="CG189">
        <v>1199.997142857143</v>
      </c>
      <c r="CH189">
        <v>0.49996771428571429</v>
      </c>
      <c r="CI189">
        <v>0.50003228571428571</v>
      </c>
      <c r="CJ189">
        <v>0</v>
      </c>
      <c r="CK189">
        <v>773.78842857142865</v>
      </c>
      <c r="CL189">
        <v>4.9990899999999998</v>
      </c>
      <c r="CM189">
        <v>8419.574285714285</v>
      </c>
      <c r="CN189">
        <v>9557.7171428571437</v>
      </c>
      <c r="CO189">
        <v>44.107000000000014</v>
      </c>
      <c r="CP189">
        <v>46.811999999999998</v>
      </c>
      <c r="CQ189">
        <v>45</v>
      </c>
      <c r="CR189">
        <v>45.686999999999998</v>
      </c>
      <c r="CS189">
        <v>45.473000000000013</v>
      </c>
      <c r="CT189">
        <v>597.45857142857142</v>
      </c>
      <c r="CU189">
        <v>597.53857142857146</v>
      </c>
      <c r="CV189">
        <v>0</v>
      </c>
      <c r="CW189">
        <v>1670959693</v>
      </c>
      <c r="CX189">
        <v>0</v>
      </c>
      <c r="CY189">
        <v>1670954496.5999999</v>
      </c>
      <c r="CZ189" t="s">
        <v>356</v>
      </c>
      <c r="DA189">
        <v>1670954495.5999999</v>
      </c>
      <c r="DB189">
        <v>1670954496.5999999</v>
      </c>
      <c r="DC189">
        <v>16</v>
      </c>
      <c r="DD189">
        <v>-7.6999999999999999E-2</v>
      </c>
      <c r="DE189">
        <v>-1.0999999999999999E-2</v>
      </c>
      <c r="DF189">
        <v>-4.38</v>
      </c>
      <c r="DG189">
        <v>0.152</v>
      </c>
      <c r="DH189">
        <v>415</v>
      </c>
      <c r="DI189">
        <v>32</v>
      </c>
      <c r="DJ189">
        <v>0.4</v>
      </c>
      <c r="DK189">
        <v>0.41</v>
      </c>
      <c r="DL189">
        <v>-20.625912499999998</v>
      </c>
      <c r="DM189">
        <v>-1.124900938086258</v>
      </c>
      <c r="DN189">
        <v>0.18884230615450051</v>
      </c>
      <c r="DO189">
        <v>0</v>
      </c>
      <c r="DP189">
        <v>0.74032987499999992</v>
      </c>
      <c r="DQ189">
        <v>-0.10749614634146509</v>
      </c>
      <c r="DR189">
        <v>1.0966961560039091E-2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3.29698</v>
      </c>
      <c r="EB189">
        <v>2.6253199999999999</v>
      </c>
      <c r="EC189">
        <v>0.202015</v>
      </c>
      <c r="ED189">
        <v>0.202316</v>
      </c>
      <c r="EE189">
        <v>0.143953</v>
      </c>
      <c r="EF189">
        <v>0.140429</v>
      </c>
      <c r="EG189">
        <v>24142.7</v>
      </c>
      <c r="EH189">
        <v>24552.3</v>
      </c>
      <c r="EI189">
        <v>28153.4</v>
      </c>
      <c r="EJ189">
        <v>29631.1</v>
      </c>
      <c r="EK189">
        <v>33168.5</v>
      </c>
      <c r="EL189">
        <v>35356.9</v>
      </c>
      <c r="EM189">
        <v>39737.199999999997</v>
      </c>
      <c r="EN189">
        <v>42341.5</v>
      </c>
      <c r="EO189">
        <v>2.2272799999999999</v>
      </c>
      <c r="EP189">
        <v>2.1922199999999998</v>
      </c>
      <c r="EQ189">
        <v>0.115454</v>
      </c>
      <c r="ER189">
        <v>0</v>
      </c>
      <c r="ES189">
        <v>31.589600000000001</v>
      </c>
      <c r="ET189">
        <v>999.9</v>
      </c>
      <c r="EU189">
        <v>72.599999999999994</v>
      </c>
      <c r="EV189">
        <v>34.4</v>
      </c>
      <c r="EW189">
        <v>39.246699999999997</v>
      </c>
      <c r="EX189">
        <v>57.854500000000002</v>
      </c>
      <c r="EY189">
        <v>-2.8765999999999998</v>
      </c>
      <c r="EZ189">
        <v>2</v>
      </c>
      <c r="FA189">
        <v>0.44883400000000001</v>
      </c>
      <c r="FB189">
        <v>0.39950400000000003</v>
      </c>
      <c r="FC189">
        <v>20.270700000000001</v>
      </c>
      <c r="FD189">
        <v>5.21699</v>
      </c>
      <c r="FE189">
        <v>12.004899999999999</v>
      </c>
      <c r="FF189">
        <v>4.9863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1.86226</v>
      </c>
      <c r="FN189">
        <v>1.8643099999999999</v>
      </c>
      <c r="FO189">
        <v>1.8603499999999999</v>
      </c>
      <c r="FP189">
        <v>1.8610800000000001</v>
      </c>
      <c r="FQ189">
        <v>1.8602000000000001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-5.41</v>
      </c>
      <c r="GH189">
        <v>0.1525</v>
      </c>
      <c r="GI189">
        <v>-3.43048097447471</v>
      </c>
      <c r="GJ189">
        <v>-2.7043828418459848E-3</v>
      </c>
      <c r="GK189">
        <v>1.1637646390227569E-6</v>
      </c>
      <c r="GL189">
        <v>-2.7935288173591201E-10</v>
      </c>
      <c r="GM189">
        <v>0.15243500000000409</v>
      </c>
      <c r="GN189">
        <v>0</v>
      </c>
      <c r="GO189">
        <v>0</v>
      </c>
      <c r="GP189">
        <v>0</v>
      </c>
      <c r="GQ189">
        <v>5</v>
      </c>
      <c r="GR189">
        <v>2087</v>
      </c>
      <c r="GS189">
        <v>4</v>
      </c>
      <c r="GT189">
        <v>31</v>
      </c>
      <c r="GU189">
        <v>86.1</v>
      </c>
      <c r="GV189">
        <v>86.1</v>
      </c>
      <c r="GW189">
        <v>3.1091299999999999</v>
      </c>
      <c r="GX189">
        <v>2.5317400000000001</v>
      </c>
      <c r="GY189">
        <v>2.04834</v>
      </c>
      <c r="GZ189">
        <v>2.6171899999999999</v>
      </c>
      <c r="HA189">
        <v>2.1972700000000001</v>
      </c>
      <c r="HB189">
        <v>2.3071299999999999</v>
      </c>
      <c r="HC189">
        <v>39.994199999999999</v>
      </c>
      <c r="HD189">
        <v>13.7818</v>
      </c>
      <c r="HE189">
        <v>18</v>
      </c>
      <c r="HF189">
        <v>706.02599999999995</v>
      </c>
      <c r="HG189">
        <v>753.73800000000006</v>
      </c>
      <c r="HH189">
        <v>30.999500000000001</v>
      </c>
      <c r="HI189">
        <v>33.100900000000003</v>
      </c>
      <c r="HJ189">
        <v>30</v>
      </c>
      <c r="HK189">
        <v>32.974200000000003</v>
      </c>
      <c r="HL189">
        <v>32.965499999999999</v>
      </c>
      <c r="HM189">
        <v>62.162999999999997</v>
      </c>
      <c r="HN189">
        <v>13.054600000000001</v>
      </c>
      <c r="HO189">
        <v>100</v>
      </c>
      <c r="HP189">
        <v>31</v>
      </c>
      <c r="HQ189">
        <v>1163.98</v>
      </c>
      <c r="HR189">
        <v>34.901000000000003</v>
      </c>
      <c r="HS189">
        <v>99.201099999999997</v>
      </c>
      <c r="HT189">
        <v>98.197400000000002</v>
      </c>
    </row>
    <row r="190" spans="1:228" x14ac:dyDescent="0.2">
      <c r="A190">
        <v>175</v>
      </c>
      <c r="B190">
        <v>1670959665</v>
      </c>
      <c r="C190">
        <v>694.40000009536743</v>
      </c>
      <c r="D190" t="s">
        <v>709</v>
      </c>
      <c r="E190" t="s">
        <v>710</v>
      </c>
      <c r="F190">
        <v>4</v>
      </c>
      <c r="G190">
        <v>1670959662.6875</v>
      </c>
      <c r="H190">
        <f t="shared" si="68"/>
        <v>1.8037238245771966E-3</v>
      </c>
      <c r="I190">
        <f t="shared" si="69"/>
        <v>1.8037238245771965</v>
      </c>
      <c r="J190">
        <f t="shared" si="70"/>
        <v>25.26778873800334</v>
      </c>
      <c r="K190">
        <f t="shared" si="71"/>
        <v>1132.7249999999999</v>
      </c>
      <c r="L190">
        <f t="shared" si="72"/>
        <v>744.92200884429042</v>
      </c>
      <c r="M190">
        <f t="shared" si="73"/>
        <v>75.352599604324411</v>
      </c>
      <c r="N190">
        <f t="shared" si="74"/>
        <v>114.58081835873061</v>
      </c>
      <c r="O190">
        <f t="shared" si="75"/>
        <v>0.11286372360811332</v>
      </c>
      <c r="P190">
        <f t="shared" si="76"/>
        <v>3.6660061557995833</v>
      </c>
      <c r="Q190">
        <f t="shared" si="77"/>
        <v>0.11096832269797612</v>
      </c>
      <c r="R190">
        <f t="shared" si="78"/>
        <v>6.9522844523850644E-2</v>
      </c>
      <c r="S190">
        <f t="shared" si="79"/>
        <v>226.11557961158877</v>
      </c>
      <c r="T190">
        <f t="shared" si="80"/>
        <v>34.014681298233114</v>
      </c>
      <c r="U190">
        <f t="shared" si="81"/>
        <v>33.454962500000001</v>
      </c>
      <c r="V190">
        <f t="shared" si="82"/>
        <v>5.1827017612509225</v>
      </c>
      <c r="W190">
        <f t="shared" si="83"/>
        <v>70.19501815282787</v>
      </c>
      <c r="X190">
        <f t="shared" si="84"/>
        <v>3.6099469637317694</v>
      </c>
      <c r="Y190">
        <f t="shared" si="85"/>
        <v>5.1427395543544554</v>
      </c>
      <c r="Z190">
        <f t="shared" si="86"/>
        <v>1.5727547975191531</v>
      </c>
      <c r="AA190">
        <f t="shared" si="87"/>
        <v>-79.544220663854375</v>
      </c>
      <c r="AB190">
        <f t="shared" si="88"/>
        <v>-27.304204152843798</v>
      </c>
      <c r="AC190">
        <f t="shared" si="89"/>
        <v>-1.7121974045923127</v>
      </c>
      <c r="AD190">
        <f t="shared" si="90"/>
        <v>117.55495739029828</v>
      </c>
      <c r="AE190">
        <f t="shared" si="91"/>
        <v>48.085368628973342</v>
      </c>
      <c r="AF190">
        <f t="shared" si="92"/>
        <v>1.8038937552337213</v>
      </c>
      <c r="AG190">
        <f t="shared" si="93"/>
        <v>25.26778873800334</v>
      </c>
      <c r="AH190">
        <v>1195.105512662923</v>
      </c>
      <c r="AI190">
        <v>1177.6858787878789</v>
      </c>
      <c r="AJ190">
        <v>1.676745813022662</v>
      </c>
      <c r="AK190">
        <v>63.959090836484933</v>
      </c>
      <c r="AL190">
        <f t="shared" si="94"/>
        <v>1.8037238245771965</v>
      </c>
      <c r="AM190">
        <v>34.96375621167919</v>
      </c>
      <c r="AN190">
        <v>35.68610787878788</v>
      </c>
      <c r="AO190">
        <v>2.502734162036017E-5</v>
      </c>
      <c r="AP190">
        <v>94.062117317295773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47030.024316323048</v>
      </c>
      <c r="AV190">
        <f t="shared" si="98"/>
        <v>1199.98875</v>
      </c>
      <c r="AW190">
        <f t="shared" si="99"/>
        <v>1025.9166510940875</v>
      </c>
      <c r="AX190">
        <f t="shared" si="100"/>
        <v>0.85493855762738402</v>
      </c>
      <c r="AY190">
        <f t="shared" si="101"/>
        <v>0.18843141622085105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1670959662.6875</v>
      </c>
      <c r="BF190">
        <v>1132.7249999999999</v>
      </c>
      <c r="BG190">
        <v>1153.5474999999999</v>
      </c>
      <c r="BH190">
        <v>35.687275</v>
      </c>
      <c r="BI190">
        <v>34.964712499999997</v>
      </c>
      <c r="BJ190">
        <v>1138.1387500000001</v>
      </c>
      <c r="BK190">
        <v>35.534837499999988</v>
      </c>
      <c r="BL190">
        <v>650.00575000000003</v>
      </c>
      <c r="BM190">
        <v>101.05500000000001</v>
      </c>
      <c r="BN190">
        <v>0.100018525</v>
      </c>
      <c r="BO190">
        <v>33.316812499999997</v>
      </c>
      <c r="BP190">
        <v>33.454962500000001</v>
      </c>
      <c r="BQ190">
        <v>999.9</v>
      </c>
      <c r="BR190">
        <v>0</v>
      </c>
      <c r="BS190">
        <v>0</v>
      </c>
      <c r="BT190">
        <v>8959.53125</v>
      </c>
      <c r="BU190">
        <v>0</v>
      </c>
      <c r="BV190">
        <v>178.55275</v>
      </c>
      <c r="BW190">
        <v>-20.821987499999999</v>
      </c>
      <c r="BX190">
        <v>1174.64625</v>
      </c>
      <c r="BY190">
        <v>1195.3412499999999</v>
      </c>
      <c r="BZ190">
        <v>0.72257812499999996</v>
      </c>
      <c r="CA190">
        <v>1153.5474999999999</v>
      </c>
      <c r="CB190">
        <v>34.964712499999997</v>
      </c>
      <c r="CC190">
        <v>3.6063749999999999</v>
      </c>
      <c r="CD190">
        <v>3.5333524999999999</v>
      </c>
      <c r="CE190">
        <v>27.129024999999999</v>
      </c>
      <c r="CF190">
        <v>26.780862500000001</v>
      </c>
      <c r="CG190">
        <v>1199.98875</v>
      </c>
      <c r="CH190">
        <v>0.499965875</v>
      </c>
      <c r="CI190">
        <v>0.500034125</v>
      </c>
      <c r="CJ190">
        <v>0</v>
      </c>
      <c r="CK190">
        <v>774.38637500000004</v>
      </c>
      <c r="CL190">
        <v>4.9990899999999998</v>
      </c>
      <c r="CM190">
        <v>8426.8824999999997</v>
      </c>
      <c r="CN190">
        <v>9557.6687500000007</v>
      </c>
      <c r="CO190">
        <v>44.085624999999993</v>
      </c>
      <c r="CP190">
        <v>46.811999999999998</v>
      </c>
      <c r="CQ190">
        <v>45</v>
      </c>
      <c r="CR190">
        <v>45.686999999999998</v>
      </c>
      <c r="CS190">
        <v>45.460624999999993</v>
      </c>
      <c r="CT190">
        <v>597.45249999999987</v>
      </c>
      <c r="CU190">
        <v>597.53625</v>
      </c>
      <c r="CV190">
        <v>0</v>
      </c>
      <c r="CW190">
        <v>1670959697.2</v>
      </c>
      <c r="CX190">
        <v>0</v>
      </c>
      <c r="CY190">
        <v>1670954496.5999999</v>
      </c>
      <c r="CZ190" t="s">
        <v>356</v>
      </c>
      <c r="DA190">
        <v>1670954495.5999999</v>
      </c>
      <c r="DB190">
        <v>1670954496.5999999</v>
      </c>
      <c r="DC190">
        <v>16</v>
      </c>
      <c r="DD190">
        <v>-7.6999999999999999E-2</v>
      </c>
      <c r="DE190">
        <v>-1.0999999999999999E-2</v>
      </c>
      <c r="DF190">
        <v>-4.38</v>
      </c>
      <c r="DG190">
        <v>0.152</v>
      </c>
      <c r="DH190">
        <v>415</v>
      </c>
      <c r="DI190">
        <v>32</v>
      </c>
      <c r="DJ190">
        <v>0.4</v>
      </c>
      <c r="DK190">
        <v>0.41</v>
      </c>
      <c r="DL190">
        <v>-20.673717499999999</v>
      </c>
      <c r="DM190">
        <v>-1.4004754221387901</v>
      </c>
      <c r="DN190">
        <v>0.1968097023618248</v>
      </c>
      <c r="DO190">
        <v>0</v>
      </c>
      <c r="DP190">
        <v>0.73326915000000004</v>
      </c>
      <c r="DQ190">
        <v>-7.8148480300188713E-2</v>
      </c>
      <c r="DR190">
        <v>7.9379003853348937E-3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365</v>
      </c>
      <c r="EA190">
        <v>3.2966899999999999</v>
      </c>
      <c r="EB190">
        <v>2.62521</v>
      </c>
      <c r="EC190">
        <v>0.202741</v>
      </c>
      <c r="ED190">
        <v>0.20304900000000001</v>
      </c>
      <c r="EE190">
        <v>0.143952</v>
      </c>
      <c r="EF190">
        <v>0.14044100000000001</v>
      </c>
      <c r="EG190">
        <v>24120.2</v>
      </c>
      <c r="EH190">
        <v>24529.7</v>
      </c>
      <c r="EI190">
        <v>28152.9</v>
      </c>
      <c r="EJ190">
        <v>29631.1</v>
      </c>
      <c r="EK190">
        <v>33168.199999999997</v>
      </c>
      <c r="EL190">
        <v>35356.5</v>
      </c>
      <c r="EM190">
        <v>39736.699999999997</v>
      </c>
      <c r="EN190">
        <v>42341.599999999999</v>
      </c>
      <c r="EO190">
        <v>2.2270300000000001</v>
      </c>
      <c r="EP190">
        <v>2.1924299999999999</v>
      </c>
      <c r="EQ190">
        <v>0.114791</v>
      </c>
      <c r="ER190">
        <v>0</v>
      </c>
      <c r="ES190">
        <v>31.586099999999998</v>
      </c>
      <c r="ET190">
        <v>999.9</v>
      </c>
      <c r="EU190">
        <v>72.599999999999994</v>
      </c>
      <c r="EV190">
        <v>34.4</v>
      </c>
      <c r="EW190">
        <v>39.248199999999997</v>
      </c>
      <c r="EX190">
        <v>57.854500000000002</v>
      </c>
      <c r="EY190">
        <v>-2.7644199999999999</v>
      </c>
      <c r="EZ190">
        <v>2</v>
      </c>
      <c r="FA190">
        <v>0.44880599999999998</v>
      </c>
      <c r="FB190">
        <v>0.39710000000000001</v>
      </c>
      <c r="FC190">
        <v>20.270800000000001</v>
      </c>
      <c r="FD190">
        <v>5.21699</v>
      </c>
      <c r="FE190">
        <v>12.004099999999999</v>
      </c>
      <c r="FF190">
        <v>4.9866000000000001</v>
      </c>
      <c r="FG190">
        <v>3.2844500000000001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1.8622700000000001</v>
      </c>
      <c r="FN190">
        <v>1.8643000000000001</v>
      </c>
      <c r="FO190">
        <v>1.8603499999999999</v>
      </c>
      <c r="FP190">
        <v>1.8610500000000001</v>
      </c>
      <c r="FQ190">
        <v>1.8602000000000001</v>
      </c>
      <c r="FR190">
        <v>1.86188</v>
      </c>
      <c r="FS190">
        <v>1.8584499999999999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-5.42</v>
      </c>
      <c r="GH190">
        <v>0.15240000000000001</v>
      </c>
      <c r="GI190">
        <v>-3.43048097447471</v>
      </c>
      <c r="GJ190">
        <v>-2.7043828418459848E-3</v>
      </c>
      <c r="GK190">
        <v>1.1637646390227569E-6</v>
      </c>
      <c r="GL190">
        <v>-2.7935288173591201E-10</v>
      </c>
      <c r="GM190">
        <v>0.15243500000000409</v>
      </c>
      <c r="GN190">
        <v>0</v>
      </c>
      <c r="GO190">
        <v>0</v>
      </c>
      <c r="GP190">
        <v>0</v>
      </c>
      <c r="GQ190">
        <v>5</v>
      </c>
      <c r="GR190">
        <v>2087</v>
      </c>
      <c r="GS190">
        <v>4</v>
      </c>
      <c r="GT190">
        <v>31</v>
      </c>
      <c r="GU190">
        <v>86.2</v>
      </c>
      <c r="GV190">
        <v>86.1</v>
      </c>
      <c r="GW190">
        <v>3.12256</v>
      </c>
      <c r="GX190">
        <v>2.5268600000000001</v>
      </c>
      <c r="GY190">
        <v>2.04834</v>
      </c>
      <c r="GZ190">
        <v>2.6171899999999999</v>
      </c>
      <c r="HA190">
        <v>2.1972700000000001</v>
      </c>
      <c r="HB190">
        <v>2.2924799999999999</v>
      </c>
      <c r="HC190">
        <v>39.994199999999999</v>
      </c>
      <c r="HD190">
        <v>13.8256</v>
      </c>
      <c r="HE190">
        <v>18</v>
      </c>
      <c r="HF190">
        <v>705.81700000000001</v>
      </c>
      <c r="HG190">
        <v>753.92200000000003</v>
      </c>
      <c r="HH190">
        <v>30.999400000000001</v>
      </c>
      <c r="HI190">
        <v>33.100900000000003</v>
      </c>
      <c r="HJ190">
        <v>29.9999</v>
      </c>
      <c r="HK190">
        <v>32.974200000000003</v>
      </c>
      <c r="HL190">
        <v>32.964799999999997</v>
      </c>
      <c r="HM190">
        <v>62.449399999999997</v>
      </c>
      <c r="HN190">
        <v>13.054600000000001</v>
      </c>
      <c r="HO190">
        <v>100</v>
      </c>
      <c r="HP190">
        <v>31</v>
      </c>
      <c r="HQ190">
        <v>1170.6600000000001</v>
      </c>
      <c r="HR190">
        <v>34.901000000000003</v>
      </c>
      <c r="HS190">
        <v>99.1995</v>
      </c>
      <c r="HT190">
        <v>98.197400000000002</v>
      </c>
    </row>
    <row r="191" spans="1:228" x14ac:dyDescent="0.2">
      <c r="A191">
        <v>176</v>
      </c>
      <c r="B191">
        <v>1670959669</v>
      </c>
      <c r="C191">
        <v>698.40000009536743</v>
      </c>
      <c r="D191" t="s">
        <v>711</v>
      </c>
      <c r="E191" t="s">
        <v>712</v>
      </c>
      <c r="F191">
        <v>4</v>
      </c>
      <c r="G191">
        <v>1670959667</v>
      </c>
      <c r="H191">
        <f t="shared" si="68"/>
        <v>1.7958612595985637E-3</v>
      </c>
      <c r="I191">
        <f t="shared" si="69"/>
        <v>1.7958612595985637</v>
      </c>
      <c r="J191">
        <f t="shared" si="70"/>
        <v>25.019419764866459</v>
      </c>
      <c r="K191">
        <f t="shared" si="71"/>
        <v>1139.8114285714289</v>
      </c>
      <c r="L191">
        <f t="shared" si="72"/>
        <v>754.85402778337414</v>
      </c>
      <c r="M191">
        <f t="shared" si="73"/>
        <v>76.357795256190457</v>
      </c>
      <c r="N191">
        <f t="shared" si="74"/>
        <v>115.29843451865339</v>
      </c>
      <c r="O191">
        <f t="shared" si="75"/>
        <v>0.11267695355318558</v>
      </c>
      <c r="P191">
        <f t="shared" si="76"/>
        <v>3.6757306478584972</v>
      </c>
      <c r="Q191">
        <f t="shared" si="77"/>
        <v>0.11079267189966732</v>
      </c>
      <c r="R191">
        <f t="shared" si="78"/>
        <v>6.9412090420003736E-2</v>
      </c>
      <c r="S191">
        <f t="shared" si="79"/>
        <v>226.1090979504757</v>
      </c>
      <c r="T191">
        <f t="shared" si="80"/>
        <v>34.002423464540342</v>
      </c>
      <c r="U191">
        <f t="shared" si="81"/>
        <v>33.43985714285715</v>
      </c>
      <c r="V191">
        <f t="shared" si="82"/>
        <v>5.1783191710494165</v>
      </c>
      <c r="W191">
        <f t="shared" si="83"/>
        <v>70.241710520449914</v>
      </c>
      <c r="X191">
        <f t="shared" si="84"/>
        <v>3.6098903608695379</v>
      </c>
      <c r="Y191">
        <f t="shared" si="85"/>
        <v>5.1392403945210976</v>
      </c>
      <c r="Z191">
        <f t="shared" si="86"/>
        <v>1.5684288101798787</v>
      </c>
      <c r="AA191">
        <f t="shared" si="87"/>
        <v>-79.197481548296665</v>
      </c>
      <c r="AB191">
        <f t="shared" si="88"/>
        <v>-26.78921099820608</v>
      </c>
      <c r="AC191">
        <f t="shared" si="89"/>
        <v>-1.6752352828004431</v>
      </c>
      <c r="AD191">
        <f t="shared" si="90"/>
        <v>118.44717012117255</v>
      </c>
      <c r="AE191">
        <f t="shared" si="91"/>
        <v>48.242292917073144</v>
      </c>
      <c r="AF191">
        <f t="shared" si="92"/>
        <v>1.7887087870330927</v>
      </c>
      <c r="AG191">
        <f t="shared" si="93"/>
        <v>25.019419764866459</v>
      </c>
      <c r="AH191">
        <v>1202.0153739399359</v>
      </c>
      <c r="AI191">
        <v>1184.5601212121201</v>
      </c>
      <c r="AJ191">
        <v>1.71349891887757</v>
      </c>
      <c r="AK191">
        <v>63.959090836484933</v>
      </c>
      <c r="AL191">
        <f t="shared" si="94"/>
        <v>1.7958612595985637</v>
      </c>
      <c r="AM191">
        <v>34.967606230165579</v>
      </c>
      <c r="AN191">
        <v>35.686964848484841</v>
      </c>
      <c r="AO191">
        <v>-1.143837866618854E-5</v>
      </c>
      <c r="AP191">
        <v>94.062117317295773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47205.475430409344</v>
      </c>
      <c r="AV191">
        <f t="shared" si="98"/>
        <v>1199.957142857143</v>
      </c>
      <c r="AW191">
        <f t="shared" si="99"/>
        <v>1025.8893564510238</v>
      </c>
      <c r="AX191">
        <f t="shared" si="100"/>
        <v>0.85493833055432522</v>
      </c>
      <c r="AY191">
        <f t="shared" si="101"/>
        <v>0.1884309779698477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1670959667</v>
      </c>
      <c r="BF191">
        <v>1139.8114285714289</v>
      </c>
      <c r="BG191">
        <v>1160.6957142857141</v>
      </c>
      <c r="BH191">
        <v>35.686471428571437</v>
      </c>
      <c r="BI191">
        <v>34.970042857142857</v>
      </c>
      <c r="BJ191">
        <v>1145.232857142857</v>
      </c>
      <c r="BK191">
        <v>35.534042857142857</v>
      </c>
      <c r="BL191">
        <v>650.053</v>
      </c>
      <c r="BM191">
        <v>101.0555714285714</v>
      </c>
      <c r="BN191">
        <v>0.1001387428571429</v>
      </c>
      <c r="BO191">
        <v>33.304671428571432</v>
      </c>
      <c r="BP191">
        <v>33.43985714285715</v>
      </c>
      <c r="BQ191">
        <v>999.89999999999986</v>
      </c>
      <c r="BR191">
        <v>0</v>
      </c>
      <c r="BS191">
        <v>0</v>
      </c>
      <c r="BT191">
        <v>8993.0357142857138</v>
      </c>
      <c r="BU191">
        <v>0</v>
      </c>
      <c r="BV191">
        <v>162.09742857142859</v>
      </c>
      <c r="BW191">
        <v>-20.885485714285711</v>
      </c>
      <c r="BX191">
        <v>1181.992857142857</v>
      </c>
      <c r="BY191">
        <v>1202.76</v>
      </c>
      <c r="BZ191">
        <v>0.71643614285714285</v>
      </c>
      <c r="CA191">
        <v>1160.6957142857141</v>
      </c>
      <c r="CB191">
        <v>34.970042857142857</v>
      </c>
      <c r="CC191">
        <v>3.606315714285715</v>
      </c>
      <c r="CD191">
        <v>3.5339171428571432</v>
      </c>
      <c r="CE191">
        <v>27.12875714285715</v>
      </c>
      <c r="CF191">
        <v>26.783571428571431</v>
      </c>
      <c r="CG191">
        <v>1199.957142857143</v>
      </c>
      <c r="CH191">
        <v>0.49997200000000003</v>
      </c>
      <c r="CI191">
        <v>0.50002800000000003</v>
      </c>
      <c r="CJ191">
        <v>0</v>
      </c>
      <c r="CK191">
        <v>775.12057142857145</v>
      </c>
      <c r="CL191">
        <v>4.9990899999999998</v>
      </c>
      <c r="CM191">
        <v>8435.1200000000008</v>
      </c>
      <c r="CN191">
        <v>9557.4057142857146</v>
      </c>
      <c r="CO191">
        <v>44.061999999999998</v>
      </c>
      <c r="CP191">
        <v>46.75</v>
      </c>
      <c r="CQ191">
        <v>45</v>
      </c>
      <c r="CR191">
        <v>45.686999999999998</v>
      </c>
      <c r="CS191">
        <v>45.436999999999998</v>
      </c>
      <c r="CT191">
        <v>597.4457142857143</v>
      </c>
      <c r="CU191">
        <v>597.51142857142861</v>
      </c>
      <c r="CV191">
        <v>0</v>
      </c>
      <c r="CW191">
        <v>1670959701.4000001</v>
      </c>
      <c r="CX191">
        <v>0</v>
      </c>
      <c r="CY191">
        <v>1670954496.5999999</v>
      </c>
      <c r="CZ191" t="s">
        <v>356</v>
      </c>
      <c r="DA191">
        <v>1670954495.5999999</v>
      </c>
      <c r="DB191">
        <v>1670954496.5999999</v>
      </c>
      <c r="DC191">
        <v>16</v>
      </c>
      <c r="DD191">
        <v>-7.6999999999999999E-2</v>
      </c>
      <c r="DE191">
        <v>-1.0999999999999999E-2</v>
      </c>
      <c r="DF191">
        <v>-4.38</v>
      </c>
      <c r="DG191">
        <v>0.152</v>
      </c>
      <c r="DH191">
        <v>415</v>
      </c>
      <c r="DI191">
        <v>32</v>
      </c>
      <c r="DJ191">
        <v>0.4</v>
      </c>
      <c r="DK191">
        <v>0.41</v>
      </c>
      <c r="DL191">
        <v>-20.733392500000001</v>
      </c>
      <c r="DM191">
        <v>-1.723140337711087</v>
      </c>
      <c r="DN191">
        <v>0.200975428084505</v>
      </c>
      <c r="DO191">
        <v>0</v>
      </c>
      <c r="DP191">
        <v>0.72756834999999997</v>
      </c>
      <c r="DQ191">
        <v>-6.8827046904315986E-2</v>
      </c>
      <c r="DR191">
        <v>6.9212936021743818E-3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365</v>
      </c>
      <c r="EA191">
        <v>3.29664</v>
      </c>
      <c r="EB191">
        <v>2.6249400000000001</v>
      </c>
      <c r="EC191">
        <v>0.20347499999999999</v>
      </c>
      <c r="ED191">
        <v>0.203765</v>
      </c>
      <c r="EE191">
        <v>0.143957</v>
      </c>
      <c r="EF191">
        <v>0.140455</v>
      </c>
      <c r="EG191">
        <v>24097.9</v>
      </c>
      <c r="EH191">
        <v>24507.599999999999</v>
      </c>
      <c r="EI191">
        <v>28152.9</v>
      </c>
      <c r="EJ191">
        <v>29631.1</v>
      </c>
      <c r="EK191">
        <v>33168.1</v>
      </c>
      <c r="EL191">
        <v>35356</v>
      </c>
      <c r="EM191">
        <v>39736.800000000003</v>
      </c>
      <c r="EN191">
        <v>42341.599999999999</v>
      </c>
      <c r="EO191">
        <v>2.2271200000000002</v>
      </c>
      <c r="EP191">
        <v>2.19265</v>
      </c>
      <c r="EQ191">
        <v>0.11443300000000001</v>
      </c>
      <c r="ER191">
        <v>0</v>
      </c>
      <c r="ES191">
        <v>31.581299999999999</v>
      </c>
      <c r="ET191">
        <v>999.9</v>
      </c>
      <c r="EU191">
        <v>72.599999999999994</v>
      </c>
      <c r="EV191">
        <v>34.4</v>
      </c>
      <c r="EW191">
        <v>39.249499999999998</v>
      </c>
      <c r="EX191">
        <v>58.124499999999998</v>
      </c>
      <c r="EY191">
        <v>-2.7443900000000001</v>
      </c>
      <c r="EZ191">
        <v>2</v>
      </c>
      <c r="FA191">
        <v>0.44842700000000002</v>
      </c>
      <c r="FB191">
        <v>0.39454800000000001</v>
      </c>
      <c r="FC191">
        <v>20.270800000000001</v>
      </c>
      <c r="FD191">
        <v>5.2168400000000004</v>
      </c>
      <c r="FE191">
        <v>12.0047</v>
      </c>
      <c r="FF191">
        <v>4.9865500000000003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1.86226</v>
      </c>
      <c r="FN191">
        <v>1.8643099999999999</v>
      </c>
      <c r="FO191">
        <v>1.8603499999999999</v>
      </c>
      <c r="FP191">
        <v>1.8610899999999999</v>
      </c>
      <c r="FQ191">
        <v>1.8602000000000001</v>
      </c>
      <c r="FR191">
        <v>1.86188</v>
      </c>
      <c r="FS191">
        <v>1.85846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-5.43</v>
      </c>
      <c r="GH191">
        <v>0.15240000000000001</v>
      </c>
      <c r="GI191">
        <v>-3.43048097447471</v>
      </c>
      <c r="GJ191">
        <v>-2.7043828418459848E-3</v>
      </c>
      <c r="GK191">
        <v>1.1637646390227569E-6</v>
      </c>
      <c r="GL191">
        <v>-2.7935288173591201E-10</v>
      </c>
      <c r="GM191">
        <v>0.15243500000000409</v>
      </c>
      <c r="GN191">
        <v>0</v>
      </c>
      <c r="GO191">
        <v>0</v>
      </c>
      <c r="GP191">
        <v>0</v>
      </c>
      <c r="GQ191">
        <v>5</v>
      </c>
      <c r="GR191">
        <v>2087</v>
      </c>
      <c r="GS191">
        <v>4</v>
      </c>
      <c r="GT191">
        <v>31</v>
      </c>
      <c r="GU191">
        <v>86.2</v>
      </c>
      <c r="GV191">
        <v>86.2</v>
      </c>
      <c r="GW191">
        <v>3.1372100000000001</v>
      </c>
      <c r="GX191">
        <v>2.51709</v>
      </c>
      <c r="GY191">
        <v>2.04834</v>
      </c>
      <c r="GZ191">
        <v>2.6171899999999999</v>
      </c>
      <c r="HA191">
        <v>2.1972700000000001</v>
      </c>
      <c r="HB191">
        <v>2.34253</v>
      </c>
      <c r="HC191">
        <v>40.019399999999997</v>
      </c>
      <c r="HD191">
        <v>13.8256</v>
      </c>
      <c r="HE191">
        <v>18</v>
      </c>
      <c r="HF191">
        <v>705.89099999999996</v>
      </c>
      <c r="HG191">
        <v>754.14</v>
      </c>
      <c r="HH191">
        <v>30.999400000000001</v>
      </c>
      <c r="HI191">
        <v>33.098500000000001</v>
      </c>
      <c r="HJ191">
        <v>29.9999</v>
      </c>
      <c r="HK191">
        <v>32.973300000000002</v>
      </c>
      <c r="HL191">
        <v>32.964799999999997</v>
      </c>
      <c r="HM191">
        <v>62.741999999999997</v>
      </c>
      <c r="HN191">
        <v>13.054600000000001</v>
      </c>
      <c r="HO191">
        <v>100</v>
      </c>
      <c r="HP191">
        <v>31</v>
      </c>
      <c r="HQ191">
        <v>1177.3399999999999</v>
      </c>
      <c r="HR191">
        <v>34.901000000000003</v>
      </c>
      <c r="HS191">
        <v>99.199700000000007</v>
      </c>
      <c r="HT191">
        <v>98.197599999999994</v>
      </c>
    </row>
    <row r="192" spans="1:228" x14ac:dyDescent="0.2">
      <c r="A192">
        <v>177</v>
      </c>
      <c r="B192">
        <v>1670959673</v>
      </c>
      <c r="C192">
        <v>702.40000009536743</v>
      </c>
      <c r="D192" t="s">
        <v>713</v>
      </c>
      <c r="E192" t="s">
        <v>714</v>
      </c>
      <c r="F192">
        <v>4</v>
      </c>
      <c r="G192">
        <v>1670959670.6875</v>
      </c>
      <c r="H192">
        <f t="shared" si="68"/>
        <v>1.7929737547655387E-3</v>
      </c>
      <c r="I192">
        <f t="shared" si="69"/>
        <v>1.7929737547655387</v>
      </c>
      <c r="J192">
        <f t="shared" si="70"/>
        <v>24.856206401598751</v>
      </c>
      <c r="K192">
        <f t="shared" si="71"/>
        <v>1145.8487500000001</v>
      </c>
      <c r="L192">
        <f t="shared" si="72"/>
        <v>762.79907546750803</v>
      </c>
      <c r="M192">
        <f t="shared" si="73"/>
        <v>77.160635035095979</v>
      </c>
      <c r="N192">
        <f t="shared" si="74"/>
        <v>115.90787147976431</v>
      </c>
      <c r="O192">
        <f t="shared" si="75"/>
        <v>0.11258531217933204</v>
      </c>
      <c r="P192">
        <f t="shared" si="76"/>
        <v>3.6788248954927107</v>
      </c>
      <c r="Q192">
        <f t="shared" si="77"/>
        <v>0.11070562053713416</v>
      </c>
      <c r="R192">
        <f t="shared" si="78"/>
        <v>6.9357281566941945E-2</v>
      </c>
      <c r="S192">
        <f t="shared" si="79"/>
        <v>226.11625236084862</v>
      </c>
      <c r="T192">
        <f t="shared" si="80"/>
        <v>33.998189652097068</v>
      </c>
      <c r="U192">
        <f t="shared" si="81"/>
        <v>33.436037499999998</v>
      </c>
      <c r="V192">
        <f t="shared" si="82"/>
        <v>5.1772114704129804</v>
      </c>
      <c r="W192">
        <f t="shared" si="83"/>
        <v>70.262494376105025</v>
      </c>
      <c r="X192">
        <f t="shared" si="84"/>
        <v>3.6100837444472709</v>
      </c>
      <c r="Y192">
        <f t="shared" si="85"/>
        <v>5.1379954220284469</v>
      </c>
      <c r="Z192">
        <f t="shared" si="86"/>
        <v>1.5671277259657095</v>
      </c>
      <c r="AA192">
        <f t="shared" si="87"/>
        <v>-79.070142585160255</v>
      </c>
      <c r="AB192">
        <f t="shared" si="88"/>
        <v>-26.911282853721595</v>
      </c>
      <c r="AC192">
        <f t="shared" si="89"/>
        <v>-1.6813864439229333</v>
      </c>
      <c r="AD192">
        <f t="shared" si="90"/>
        <v>118.45344047804383</v>
      </c>
      <c r="AE192">
        <f t="shared" si="91"/>
        <v>48.352394062658469</v>
      </c>
      <c r="AF192">
        <f t="shared" si="92"/>
        <v>1.7886422375232467</v>
      </c>
      <c r="AG192">
        <f t="shared" si="93"/>
        <v>24.856206401598751</v>
      </c>
      <c r="AH192">
        <v>1208.792998064923</v>
      </c>
      <c r="AI192">
        <v>1191.3739393939391</v>
      </c>
      <c r="AJ192">
        <v>1.7204889264008509</v>
      </c>
      <c r="AK192">
        <v>63.959090836484933</v>
      </c>
      <c r="AL192">
        <f t="shared" si="94"/>
        <v>1.7929737547655387</v>
      </c>
      <c r="AM192">
        <v>34.972034033281091</v>
      </c>
      <c r="AN192">
        <v>35.690348484848478</v>
      </c>
      <c r="AO192">
        <v>1.6534675500574968E-5</v>
      </c>
      <c r="AP192">
        <v>94.062117317295773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47261.387822825338</v>
      </c>
      <c r="AV192">
        <f t="shared" si="98"/>
        <v>1199.9974999999999</v>
      </c>
      <c r="AW192">
        <f t="shared" si="99"/>
        <v>1025.9236260937039</v>
      </c>
      <c r="AX192">
        <f t="shared" si="100"/>
        <v>0.85493813619920378</v>
      </c>
      <c r="AY192">
        <f t="shared" si="101"/>
        <v>0.18843060286446317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1670959670.6875</v>
      </c>
      <c r="BF192">
        <v>1145.8487500000001</v>
      </c>
      <c r="BG192">
        <v>1166.79125</v>
      </c>
      <c r="BH192">
        <v>35.688775</v>
      </c>
      <c r="BI192">
        <v>34.972099999999998</v>
      </c>
      <c r="BJ192">
        <v>1151.2762499999999</v>
      </c>
      <c r="BK192">
        <v>35.536349999999999</v>
      </c>
      <c r="BL192">
        <v>649.80375000000004</v>
      </c>
      <c r="BM192">
        <v>101.05525</v>
      </c>
      <c r="BN192">
        <v>9.9349575000000009E-2</v>
      </c>
      <c r="BO192">
        <v>33.300350000000002</v>
      </c>
      <c r="BP192">
        <v>33.436037499999998</v>
      </c>
      <c r="BQ192">
        <v>999.9</v>
      </c>
      <c r="BR192">
        <v>0</v>
      </c>
      <c r="BS192">
        <v>0</v>
      </c>
      <c r="BT192">
        <v>9003.7512499999993</v>
      </c>
      <c r="BU192">
        <v>0</v>
      </c>
      <c r="BV192">
        <v>151.25049999999999</v>
      </c>
      <c r="BW192">
        <v>-20.9399625</v>
      </c>
      <c r="BX192">
        <v>1188.2574999999999</v>
      </c>
      <c r="BY192">
        <v>1209.0725</v>
      </c>
      <c r="BZ192">
        <v>0.71671487500000008</v>
      </c>
      <c r="CA192">
        <v>1166.79125</v>
      </c>
      <c r="CB192">
        <v>34.972099999999998</v>
      </c>
      <c r="CC192">
        <v>3.6065437500000002</v>
      </c>
      <c r="CD192">
        <v>3.5341162499999998</v>
      </c>
      <c r="CE192">
        <v>27.129825</v>
      </c>
      <c r="CF192">
        <v>26.784537499999999</v>
      </c>
      <c r="CG192">
        <v>1199.9974999999999</v>
      </c>
      <c r="CH192">
        <v>0.49997950000000002</v>
      </c>
      <c r="CI192">
        <v>0.50002049999999998</v>
      </c>
      <c r="CJ192">
        <v>0</v>
      </c>
      <c r="CK192">
        <v>776.00350000000003</v>
      </c>
      <c r="CL192">
        <v>4.9990899999999998</v>
      </c>
      <c r="CM192">
        <v>8443.1137500000004</v>
      </c>
      <c r="CN192">
        <v>9557.7712500000016</v>
      </c>
      <c r="CO192">
        <v>44.061999999999998</v>
      </c>
      <c r="CP192">
        <v>46.773249999999997</v>
      </c>
      <c r="CQ192">
        <v>44.984250000000003</v>
      </c>
      <c r="CR192">
        <v>45.632750000000001</v>
      </c>
      <c r="CS192">
        <v>45.444875000000003</v>
      </c>
      <c r="CT192">
        <v>597.47374999999988</v>
      </c>
      <c r="CU192">
        <v>597.52374999999995</v>
      </c>
      <c r="CV192">
        <v>0</v>
      </c>
      <c r="CW192">
        <v>1670959705</v>
      </c>
      <c r="CX192">
        <v>0</v>
      </c>
      <c r="CY192">
        <v>1670954496.5999999</v>
      </c>
      <c r="CZ192" t="s">
        <v>356</v>
      </c>
      <c r="DA192">
        <v>1670954495.5999999</v>
      </c>
      <c r="DB192">
        <v>1670954496.5999999</v>
      </c>
      <c r="DC192">
        <v>16</v>
      </c>
      <c r="DD192">
        <v>-7.6999999999999999E-2</v>
      </c>
      <c r="DE192">
        <v>-1.0999999999999999E-2</v>
      </c>
      <c r="DF192">
        <v>-4.38</v>
      </c>
      <c r="DG192">
        <v>0.152</v>
      </c>
      <c r="DH192">
        <v>415</v>
      </c>
      <c r="DI192">
        <v>32</v>
      </c>
      <c r="DJ192">
        <v>0.4</v>
      </c>
      <c r="DK192">
        <v>0.41</v>
      </c>
      <c r="DL192">
        <v>-20.844465853658541</v>
      </c>
      <c r="DM192">
        <v>-0.78123344947734663</v>
      </c>
      <c r="DN192">
        <v>0.11261536006172609</v>
      </c>
      <c r="DO192">
        <v>0</v>
      </c>
      <c r="DP192">
        <v>0.72361607317073173</v>
      </c>
      <c r="DQ192">
        <v>-6.2878055749128275E-2</v>
      </c>
      <c r="DR192">
        <v>6.6354623467865196E-3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365</v>
      </c>
      <c r="EA192">
        <v>3.2963900000000002</v>
      </c>
      <c r="EB192">
        <v>2.6248200000000002</v>
      </c>
      <c r="EC192">
        <v>0.204207</v>
      </c>
      <c r="ED192">
        <v>0.20451900000000001</v>
      </c>
      <c r="EE192">
        <v>0.143959</v>
      </c>
      <c r="EF192">
        <v>0.140457</v>
      </c>
      <c r="EG192">
        <v>24076.2</v>
      </c>
      <c r="EH192">
        <v>24484</v>
      </c>
      <c r="EI192">
        <v>28153.5</v>
      </c>
      <c r="EJ192">
        <v>29630.7</v>
      </c>
      <c r="EK192">
        <v>33168.1</v>
      </c>
      <c r="EL192">
        <v>35355.5</v>
      </c>
      <c r="EM192">
        <v>39736.800000000003</v>
      </c>
      <c r="EN192">
        <v>42341</v>
      </c>
      <c r="EO192">
        <v>2.2268500000000002</v>
      </c>
      <c r="EP192">
        <v>2.19285</v>
      </c>
      <c r="EQ192">
        <v>0.114679</v>
      </c>
      <c r="ER192">
        <v>0</v>
      </c>
      <c r="ES192">
        <v>31.575700000000001</v>
      </c>
      <c r="ET192">
        <v>999.9</v>
      </c>
      <c r="EU192">
        <v>72.599999999999994</v>
      </c>
      <c r="EV192">
        <v>34.4</v>
      </c>
      <c r="EW192">
        <v>39.247300000000003</v>
      </c>
      <c r="EX192">
        <v>57.734499999999997</v>
      </c>
      <c r="EY192">
        <v>-2.7163499999999998</v>
      </c>
      <c r="EZ192">
        <v>2</v>
      </c>
      <c r="FA192">
        <v>0.44828499999999999</v>
      </c>
      <c r="FB192">
        <v>0.392484</v>
      </c>
      <c r="FC192">
        <v>20.270800000000001</v>
      </c>
      <c r="FD192">
        <v>5.2168400000000004</v>
      </c>
      <c r="FE192">
        <v>12.004300000000001</v>
      </c>
      <c r="FF192">
        <v>4.9863</v>
      </c>
      <c r="FG192">
        <v>3.2844799999999998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1.8622799999999999</v>
      </c>
      <c r="FN192">
        <v>1.8643000000000001</v>
      </c>
      <c r="FO192">
        <v>1.8603499999999999</v>
      </c>
      <c r="FP192">
        <v>1.8610800000000001</v>
      </c>
      <c r="FQ192">
        <v>1.8602000000000001</v>
      </c>
      <c r="FR192">
        <v>1.86188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-5.43</v>
      </c>
      <c r="GH192">
        <v>0.15240000000000001</v>
      </c>
      <c r="GI192">
        <v>-3.43048097447471</v>
      </c>
      <c r="GJ192">
        <v>-2.7043828418459848E-3</v>
      </c>
      <c r="GK192">
        <v>1.1637646390227569E-6</v>
      </c>
      <c r="GL192">
        <v>-2.7935288173591201E-10</v>
      </c>
      <c r="GM192">
        <v>0.15243500000000409</v>
      </c>
      <c r="GN192">
        <v>0</v>
      </c>
      <c r="GO192">
        <v>0</v>
      </c>
      <c r="GP192">
        <v>0</v>
      </c>
      <c r="GQ192">
        <v>5</v>
      </c>
      <c r="GR192">
        <v>2087</v>
      </c>
      <c r="GS192">
        <v>4</v>
      </c>
      <c r="GT192">
        <v>31</v>
      </c>
      <c r="GU192">
        <v>86.3</v>
      </c>
      <c r="GV192">
        <v>86.3</v>
      </c>
      <c r="GW192">
        <v>3.1518600000000001</v>
      </c>
      <c r="GX192">
        <v>2.51953</v>
      </c>
      <c r="GY192">
        <v>2.04834</v>
      </c>
      <c r="GZ192">
        <v>2.6171899999999999</v>
      </c>
      <c r="HA192">
        <v>2.1972700000000001</v>
      </c>
      <c r="HB192">
        <v>2.3559600000000001</v>
      </c>
      <c r="HC192">
        <v>40.019399999999997</v>
      </c>
      <c r="HD192">
        <v>13.8256</v>
      </c>
      <c r="HE192">
        <v>18</v>
      </c>
      <c r="HF192">
        <v>705.63699999999994</v>
      </c>
      <c r="HG192">
        <v>754.32600000000002</v>
      </c>
      <c r="HH192">
        <v>30.999400000000001</v>
      </c>
      <c r="HI192">
        <v>33.097900000000003</v>
      </c>
      <c r="HJ192">
        <v>30</v>
      </c>
      <c r="HK192">
        <v>32.971299999999999</v>
      </c>
      <c r="HL192">
        <v>32.964100000000002</v>
      </c>
      <c r="HM192">
        <v>63.0214</v>
      </c>
      <c r="HN192">
        <v>13.054600000000001</v>
      </c>
      <c r="HO192">
        <v>100</v>
      </c>
      <c r="HP192">
        <v>31</v>
      </c>
      <c r="HQ192">
        <v>1184.02</v>
      </c>
      <c r="HR192">
        <v>34.901000000000003</v>
      </c>
      <c r="HS192">
        <v>99.200599999999994</v>
      </c>
      <c r="HT192">
        <v>98.196200000000005</v>
      </c>
    </row>
    <row r="193" spans="1:228" x14ac:dyDescent="0.2">
      <c r="A193">
        <v>178</v>
      </c>
      <c r="B193">
        <v>1670959677</v>
      </c>
      <c r="C193">
        <v>706.40000009536743</v>
      </c>
      <c r="D193" t="s">
        <v>715</v>
      </c>
      <c r="E193" t="s">
        <v>716</v>
      </c>
      <c r="F193">
        <v>4</v>
      </c>
      <c r="G193">
        <v>1670959675</v>
      </c>
      <c r="H193">
        <f t="shared" si="68"/>
        <v>1.7910204987380007E-3</v>
      </c>
      <c r="I193">
        <f t="shared" si="69"/>
        <v>1.7910204987380007</v>
      </c>
      <c r="J193">
        <f t="shared" si="70"/>
        <v>25.825512297558266</v>
      </c>
      <c r="K193">
        <f t="shared" si="71"/>
        <v>1152.998571428571</v>
      </c>
      <c r="L193">
        <f t="shared" si="72"/>
        <v>756.24370211117832</v>
      </c>
      <c r="M193">
        <f t="shared" si="73"/>
        <v>76.497026914115381</v>
      </c>
      <c r="N193">
        <f t="shared" si="74"/>
        <v>116.63034350472014</v>
      </c>
      <c r="O193">
        <f t="shared" si="75"/>
        <v>0.11265588284199785</v>
      </c>
      <c r="P193">
        <f t="shared" si="76"/>
        <v>3.6827229436563869</v>
      </c>
      <c r="Q193">
        <f t="shared" si="77"/>
        <v>0.11077581146769383</v>
      </c>
      <c r="R193">
        <f t="shared" si="78"/>
        <v>6.9401185597080223E-2</v>
      </c>
      <c r="S193">
        <f t="shared" si="79"/>
        <v>226.12382880797031</v>
      </c>
      <c r="T193">
        <f t="shared" si="80"/>
        <v>33.992919263557546</v>
      </c>
      <c r="U193">
        <f t="shared" si="81"/>
        <v>33.426757142857142</v>
      </c>
      <c r="V193">
        <f t="shared" si="82"/>
        <v>5.1745210153373273</v>
      </c>
      <c r="W193">
        <f t="shared" si="83"/>
        <v>70.282232107856842</v>
      </c>
      <c r="X193">
        <f t="shared" si="84"/>
        <v>3.6100813707296568</v>
      </c>
      <c r="Y193">
        <f t="shared" si="85"/>
        <v>5.1365491141339064</v>
      </c>
      <c r="Z193">
        <f t="shared" si="86"/>
        <v>1.5644396446076705</v>
      </c>
      <c r="AA193">
        <f t="shared" si="87"/>
        <v>-78.984003994345827</v>
      </c>
      <c r="AB193">
        <f t="shared" si="88"/>
        <v>-26.094217513047319</v>
      </c>
      <c r="AC193">
        <f t="shared" si="89"/>
        <v>-1.6284974245999169</v>
      </c>
      <c r="AD193">
        <f t="shared" si="90"/>
        <v>119.41710987597727</v>
      </c>
      <c r="AE193">
        <f t="shared" si="91"/>
        <v>48.813174074971272</v>
      </c>
      <c r="AF193">
        <f t="shared" si="92"/>
        <v>1.7831180212830757</v>
      </c>
      <c r="AG193">
        <f t="shared" si="93"/>
        <v>25.825512297558266</v>
      </c>
      <c r="AH193">
        <v>1215.9572230899821</v>
      </c>
      <c r="AI193">
        <v>1198.2099393939391</v>
      </c>
      <c r="AJ193">
        <v>1.6987603986875219</v>
      </c>
      <c r="AK193">
        <v>63.959090836484933</v>
      </c>
      <c r="AL193">
        <f t="shared" si="94"/>
        <v>1.7910204987380007</v>
      </c>
      <c r="AM193">
        <v>34.973215861099362</v>
      </c>
      <c r="AN193">
        <v>35.690835151515131</v>
      </c>
      <c r="AO193">
        <v>-2.9504656627560861E-5</v>
      </c>
      <c r="AP193">
        <v>94.062117317295773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47331.766913852131</v>
      </c>
      <c r="AV193">
        <f t="shared" si="98"/>
        <v>1200.032857142857</v>
      </c>
      <c r="AW193">
        <f t="shared" si="99"/>
        <v>1025.9543278797773</v>
      </c>
      <c r="AX193">
        <f t="shared" si="100"/>
        <v>0.85493853086861216</v>
      </c>
      <c r="AY193">
        <f t="shared" si="101"/>
        <v>0.1884313645764214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1670959675</v>
      </c>
      <c r="BF193">
        <v>1152.998571428571</v>
      </c>
      <c r="BG193">
        <v>1174.1300000000001</v>
      </c>
      <c r="BH193">
        <v>35.688985714285707</v>
      </c>
      <c r="BI193">
        <v>34.974699999999999</v>
      </c>
      <c r="BJ193">
        <v>1158.4328571428571</v>
      </c>
      <c r="BK193">
        <v>35.536542857142862</v>
      </c>
      <c r="BL193">
        <v>649.96357142857141</v>
      </c>
      <c r="BM193">
        <v>101.05414285714281</v>
      </c>
      <c r="BN193">
        <v>9.9792971428571436E-2</v>
      </c>
      <c r="BO193">
        <v>33.29532857142857</v>
      </c>
      <c r="BP193">
        <v>33.426757142857142</v>
      </c>
      <c r="BQ193">
        <v>999.89999999999986</v>
      </c>
      <c r="BR193">
        <v>0</v>
      </c>
      <c r="BS193">
        <v>0</v>
      </c>
      <c r="BT193">
        <v>9017.3200000000015</v>
      </c>
      <c r="BU193">
        <v>0</v>
      </c>
      <c r="BV193">
        <v>139.00399999999999</v>
      </c>
      <c r="BW193">
        <v>-21.131742857142861</v>
      </c>
      <c r="BX193">
        <v>1195.6671428571431</v>
      </c>
      <c r="BY193">
        <v>1216.6828571428571</v>
      </c>
      <c r="BZ193">
        <v>0.71428671428571444</v>
      </c>
      <c r="CA193">
        <v>1174.1300000000001</v>
      </c>
      <c r="CB193">
        <v>34.974699999999999</v>
      </c>
      <c r="CC193">
        <v>3.6065200000000002</v>
      </c>
      <c r="CD193">
        <v>3.5343371428571428</v>
      </c>
      <c r="CE193">
        <v>27.129728571428579</v>
      </c>
      <c r="CF193">
        <v>26.785628571428571</v>
      </c>
      <c r="CG193">
        <v>1200.032857142857</v>
      </c>
      <c r="CH193">
        <v>0.49996571428571418</v>
      </c>
      <c r="CI193">
        <v>0.50003428571428576</v>
      </c>
      <c r="CJ193">
        <v>0</v>
      </c>
      <c r="CK193">
        <v>776.68285714285707</v>
      </c>
      <c r="CL193">
        <v>4.9990899999999998</v>
      </c>
      <c r="CM193">
        <v>8451.5700000000015</v>
      </c>
      <c r="CN193">
        <v>9558.0000000000018</v>
      </c>
      <c r="CO193">
        <v>44.061999999999998</v>
      </c>
      <c r="CP193">
        <v>46.75</v>
      </c>
      <c r="CQ193">
        <v>44.982000000000014</v>
      </c>
      <c r="CR193">
        <v>45.625</v>
      </c>
      <c r="CS193">
        <v>45.454999999999998</v>
      </c>
      <c r="CT193">
        <v>597.47571428571428</v>
      </c>
      <c r="CU193">
        <v>597.55714285714282</v>
      </c>
      <c r="CV193">
        <v>0</v>
      </c>
      <c r="CW193">
        <v>1670959709.2</v>
      </c>
      <c r="CX193">
        <v>0</v>
      </c>
      <c r="CY193">
        <v>1670954496.5999999</v>
      </c>
      <c r="CZ193" t="s">
        <v>356</v>
      </c>
      <c r="DA193">
        <v>1670954495.5999999</v>
      </c>
      <c r="DB193">
        <v>1670954496.5999999</v>
      </c>
      <c r="DC193">
        <v>16</v>
      </c>
      <c r="DD193">
        <v>-7.6999999999999999E-2</v>
      </c>
      <c r="DE193">
        <v>-1.0999999999999999E-2</v>
      </c>
      <c r="DF193">
        <v>-4.38</v>
      </c>
      <c r="DG193">
        <v>0.152</v>
      </c>
      <c r="DH193">
        <v>415</v>
      </c>
      <c r="DI193">
        <v>32</v>
      </c>
      <c r="DJ193">
        <v>0.4</v>
      </c>
      <c r="DK193">
        <v>0.41</v>
      </c>
      <c r="DL193">
        <v>-20.921229268292681</v>
      </c>
      <c r="DM193">
        <v>-0.76503554006972707</v>
      </c>
      <c r="DN193">
        <v>0.10978688944763181</v>
      </c>
      <c r="DO193">
        <v>0</v>
      </c>
      <c r="DP193">
        <v>0.72102431707317072</v>
      </c>
      <c r="DQ193">
        <v>-5.8001289198605969E-2</v>
      </c>
      <c r="DR193">
        <v>6.2282802325812356E-3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365</v>
      </c>
      <c r="EA193">
        <v>3.2967499999999998</v>
      </c>
      <c r="EB193">
        <v>2.6254200000000001</v>
      </c>
      <c r="EC193">
        <v>0.20493400000000001</v>
      </c>
      <c r="ED193">
        <v>0.20522799999999999</v>
      </c>
      <c r="EE193">
        <v>0.14396900000000001</v>
      </c>
      <c r="EF193">
        <v>0.14046700000000001</v>
      </c>
      <c r="EG193">
        <v>24054</v>
      </c>
      <c r="EH193">
        <v>24462</v>
      </c>
      <c r="EI193">
        <v>28153.3</v>
      </c>
      <c r="EJ193">
        <v>29630.6</v>
      </c>
      <c r="EK193">
        <v>33167.599999999999</v>
      </c>
      <c r="EL193">
        <v>35355.1</v>
      </c>
      <c r="EM193">
        <v>39736.6</v>
      </c>
      <c r="EN193">
        <v>42341</v>
      </c>
      <c r="EO193">
        <v>2.2270500000000002</v>
      </c>
      <c r="EP193">
        <v>2.1926800000000002</v>
      </c>
      <c r="EQ193">
        <v>0.114359</v>
      </c>
      <c r="ER193">
        <v>0</v>
      </c>
      <c r="ES193">
        <v>31.570799999999998</v>
      </c>
      <c r="ET193">
        <v>999.9</v>
      </c>
      <c r="EU193">
        <v>72.599999999999994</v>
      </c>
      <c r="EV193">
        <v>34.4</v>
      </c>
      <c r="EW193">
        <v>39.249400000000001</v>
      </c>
      <c r="EX193">
        <v>57.554499999999997</v>
      </c>
      <c r="EY193">
        <v>-2.6762800000000002</v>
      </c>
      <c r="EZ193">
        <v>2</v>
      </c>
      <c r="FA193">
        <v>0.44824700000000001</v>
      </c>
      <c r="FB193">
        <v>0.39098899999999998</v>
      </c>
      <c r="FC193">
        <v>20.270900000000001</v>
      </c>
      <c r="FD193">
        <v>5.2165400000000002</v>
      </c>
      <c r="FE193">
        <v>12.004300000000001</v>
      </c>
      <c r="FF193">
        <v>4.9863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1.8622799999999999</v>
      </c>
      <c r="FN193">
        <v>1.8643099999999999</v>
      </c>
      <c r="FO193">
        <v>1.8603499999999999</v>
      </c>
      <c r="FP193">
        <v>1.8611</v>
      </c>
      <c r="FQ193">
        <v>1.8602000000000001</v>
      </c>
      <c r="FR193">
        <v>1.86188</v>
      </c>
      <c r="FS193">
        <v>1.8584700000000001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-5.44</v>
      </c>
      <c r="GH193">
        <v>0.15240000000000001</v>
      </c>
      <c r="GI193">
        <v>-3.43048097447471</v>
      </c>
      <c r="GJ193">
        <v>-2.7043828418459848E-3</v>
      </c>
      <c r="GK193">
        <v>1.1637646390227569E-6</v>
      </c>
      <c r="GL193">
        <v>-2.7935288173591201E-10</v>
      </c>
      <c r="GM193">
        <v>0.15243500000000409</v>
      </c>
      <c r="GN193">
        <v>0</v>
      </c>
      <c r="GO193">
        <v>0</v>
      </c>
      <c r="GP193">
        <v>0</v>
      </c>
      <c r="GQ193">
        <v>5</v>
      </c>
      <c r="GR193">
        <v>2087</v>
      </c>
      <c r="GS193">
        <v>4</v>
      </c>
      <c r="GT193">
        <v>31</v>
      </c>
      <c r="GU193">
        <v>86.4</v>
      </c>
      <c r="GV193">
        <v>86.3</v>
      </c>
      <c r="GW193">
        <v>3.1665000000000001</v>
      </c>
      <c r="GX193">
        <v>2.52319</v>
      </c>
      <c r="GY193">
        <v>2.04834</v>
      </c>
      <c r="GZ193">
        <v>2.6171899999999999</v>
      </c>
      <c r="HA193">
        <v>2.1972700000000001</v>
      </c>
      <c r="HB193">
        <v>2.3339799999999999</v>
      </c>
      <c r="HC193">
        <v>40.019399999999997</v>
      </c>
      <c r="HD193">
        <v>13.8256</v>
      </c>
      <c r="HE193">
        <v>18</v>
      </c>
      <c r="HF193">
        <v>705.80499999999995</v>
      </c>
      <c r="HG193">
        <v>754.12699999999995</v>
      </c>
      <c r="HH193">
        <v>30.999500000000001</v>
      </c>
      <c r="HI193">
        <v>33.097700000000003</v>
      </c>
      <c r="HJ193">
        <v>30</v>
      </c>
      <c r="HK193">
        <v>32.971299999999999</v>
      </c>
      <c r="HL193">
        <v>32.9619</v>
      </c>
      <c r="HM193">
        <v>63.313600000000001</v>
      </c>
      <c r="HN193">
        <v>13.054600000000001</v>
      </c>
      <c r="HO193">
        <v>100</v>
      </c>
      <c r="HP193">
        <v>31</v>
      </c>
      <c r="HQ193">
        <v>1190.7</v>
      </c>
      <c r="HR193">
        <v>34.901000000000003</v>
      </c>
      <c r="HS193">
        <v>99.2</v>
      </c>
      <c r="HT193">
        <v>98.195899999999995</v>
      </c>
    </row>
    <row r="194" spans="1:228" x14ac:dyDescent="0.2">
      <c r="A194">
        <v>179</v>
      </c>
      <c r="B194">
        <v>1670959681</v>
      </c>
      <c r="C194">
        <v>710.40000009536743</v>
      </c>
      <c r="D194" t="s">
        <v>717</v>
      </c>
      <c r="E194" t="s">
        <v>718</v>
      </c>
      <c r="F194">
        <v>4</v>
      </c>
      <c r="G194">
        <v>1670959678.6875</v>
      </c>
      <c r="H194">
        <f t="shared" si="68"/>
        <v>1.7888724917235988E-3</v>
      </c>
      <c r="I194">
        <f t="shared" si="69"/>
        <v>1.7888724917235987</v>
      </c>
      <c r="J194">
        <f t="shared" si="70"/>
        <v>25.499395699524143</v>
      </c>
      <c r="K194">
        <f t="shared" si="71"/>
        <v>1159.0262499999999</v>
      </c>
      <c r="L194">
        <f t="shared" si="72"/>
        <v>766.53615123499878</v>
      </c>
      <c r="M194">
        <f t="shared" si="73"/>
        <v>77.538340887252588</v>
      </c>
      <c r="N194">
        <f t="shared" si="74"/>
        <v>117.24035758128606</v>
      </c>
      <c r="O194">
        <f t="shared" si="75"/>
        <v>0.11258501555865291</v>
      </c>
      <c r="P194">
        <f t="shared" si="76"/>
        <v>3.676116797220391</v>
      </c>
      <c r="Q194">
        <f t="shared" si="77"/>
        <v>0.11070397396160815</v>
      </c>
      <c r="R194">
        <f t="shared" si="78"/>
        <v>6.9356369983631302E-2</v>
      </c>
      <c r="S194">
        <f t="shared" si="79"/>
        <v>226.11064982251403</v>
      </c>
      <c r="T194">
        <f t="shared" si="80"/>
        <v>33.980263578029096</v>
      </c>
      <c r="U194">
        <f t="shared" si="81"/>
        <v>33.425387499999999</v>
      </c>
      <c r="V194">
        <f t="shared" si="82"/>
        <v>5.1741240471458312</v>
      </c>
      <c r="W194">
        <f t="shared" si="83"/>
        <v>70.347323035344928</v>
      </c>
      <c r="X194">
        <f t="shared" si="84"/>
        <v>3.6105431665712708</v>
      </c>
      <c r="Y194">
        <f t="shared" si="85"/>
        <v>5.1324528223443684</v>
      </c>
      <c r="Z194">
        <f t="shared" si="86"/>
        <v>1.5635808805745604</v>
      </c>
      <c r="AA194">
        <f t="shared" si="87"/>
        <v>-78.889276885010716</v>
      </c>
      <c r="AB194">
        <f t="shared" si="88"/>
        <v>-28.595879170651305</v>
      </c>
      <c r="AC194">
        <f t="shared" si="89"/>
        <v>-1.7876925623618229</v>
      </c>
      <c r="AD194">
        <f t="shared" si="90"/>
        <v>116.83780120449018</v>
      </c>
      <c r="AE194">
        <f t="shared" si="91"/>
        <v>48.870223391350549</v>
      </c>
      <c r="AF194">
        <f t="shared" si="92"/>
        <v>1.7862675931160665</v>
      </c>
      <c r="AG194">
        <f t="shared" si="93"/>
        <v>25.499395699524143</v>
      </c>
      <c r="AH194">
        <v>1222.685750847387</v>
      </c>
      <c r="AI194">
        <v>1205.031999999999</v>
      </c>
      <c r="AJ194">
        <v>1.7119866298069599</v>
      </c>
      <c r="AK194">
        <v>63.959090836484933</v>
      </c>
      <c r="AL194">
        <f t="shared" si="94"/>
        <v>1.7888724917235987</v>
      </c>
      <c r="AM194">
        <v>34.977730552884012</v>
      </c>
      <c r="AN194">
        <v>35.693875757575761</v>
      </c>
      <c r="AO194">
        <v>4.0978052341410177E-5</v>
      </c>
      <c r="AP194">
        <v>94.062117317295773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47215.990430353821</v>
      </c>
      <c r="AV194">
        <f t="shared" si="98"/>
        <v>1199.9662499999999</v>
      </c>
      <c r="AW194">
        <f t="shared" si="99"/>
        <v>1025.8970574209918</v>
      </c>
      <c r="AX194">
        <f t="shared" si="100"/>
        <v>0.85493825965604597</v>
      </c>
      <c r="AY194">
        <f t="shared" si="101"/>
        <v>0.18843084113616865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1670959678.6875</v>
      </c>
      <c r="BF194">
        <v>1159.0262499999999</v>
      </c>
      <c r="BG194">
        <v>1180.1812500000001</v>
      </c>
      <c r="BH194">
        <v>35.693462500000003</v>
      </c>
      <c r="BI194">
        <v>34.978124999999999</v>
      </c>
      <c r="BJ194">
        <v>1164.4675</v>
      </c>
      <c r="BK194">
        <v>35.541012499999987</v>
      </c>
      <c r="BL194">
        <v>650.15124999999989</v>
      </c>
      <c r="BM194">
        <v>101.05374999999999</v>
      </c>
      <c r="BN194">
        <v>0.10043661249999999</v>
      </c>
      <c r="BO194">
        <v>33.281100000000009</v>
      </c>
      <c r="BP194">
        <v>33.425387499999999</v>
      </c>
      <c r="BQ194">
        <v>999.9</v>
      </c>
      <c r="BR194">
        <v>0</v>
      </c>
      <c r="BS194">
        <v>0</v>
      </c>
      <c r="BT194">
        <v>8994.53125</v>
      </c>
      <c r="BU194">
        <v>0</v>
      </c>
      <c r="BV194">
        <v>131.952125</v>
      </c>
      <c r="BW194">
        <v>-21.154575000000001</v>
      </c>
      <c r="BX194">
        <v>1201.9275</v>
      </c>
      <c r="BY194">
        <v>1222.9575</v>
      </c>
      <c r="BZ194">
        <v>0.71529712499999998</v>
      </c>
      <c r="CA194">
        <v>1180.1812500000001</v>
      </c>
      <c r="CB194">
        <v>34.978124999999999</v>
      </c>
      <c r="CC194">
        <v>3.6069537500000002</v>
      </c>
      <c r="CD194">
        <v>3.5346687499999998</v>
      </c>
      <c r="CE194">
        <v>27.131775000000001</v>
      </c>
      <c r="CF194">
        <v>26.787212499999999</v>
      </c>
      <c r="CG194">
        <v>1199.9662499999999</v>
      </c>
      <c r="CH194">
        <v>0.49997462500000001</v>
      </c>
      <c r="CI194">
        <v>0.50002537500000011</v>
      </c>
      <c r="CJ194">
        <v>0</v>
      </c>
      <c r="CK194">
        <v>777.47524999999996</v>
      </c>
      <c r="CL194">
        <v>4.9990899999999998</v>
      </c>
      <c r="CM194">
        <v>8457.9487499999996</v>
      </c>
      <c r="CN194">
        <v>9557.5037499999999</v>
      </c>
      <c r="CO194">
        <v>44.061999999999998</v>
      </c>
      <c r="CP194">
        <v>46.75</v>
      </c>
      <c r="CQ194">
        <v>45</v>
      </c>
      <c r="CR194">
        <v>45.625</v>
      </c>
      <c r="CS194">
        <v>45.436999999999998</v>
      </c>
      <c r="CT194">
        <v>597.4537499999999</v>
      </c>
      <c r="CU194">
        <v>597.51375000000007</v>
      </c>
      <c r="CV194">
        <v>0</v>
      </c>
      <c r="CW194">
        <v>1670959713.4000001</v>
      </c>
      <c r="CX194">
        <v>0</v>
      </c>
      <c r="CY194">
        <v>1670954496.5999999</v>
      </c>
      <c r="CZ194" t="s">
        <v>356</v>
      </c>
      <c r="DA194">
        <v>1670954495.5999999</v>
      </c>
      <c r="DB194">
        <v>1670954496.5999999</v>
      </c>
      <c r="DC194">
        <v>16</v>
      </c>
      <c r="DD194">
        <v>-7.6999999999999999E-2</v>
      </c>
      <c r="DE194">
        <v>-1.0999999999999999E-2</v>
      </c>
      <c r="DF194">
        <v>-4.38</v>
      </c>
      <c r="DG194">
        <v>0.152</v>
      </c>
      <c r="DH194">
        <v>415</v>
      </c>
      <c r="DI194">
        <v>32</v>
      </c>
      <c r="DJ194">
        <v>0.4</v>
      </c>
      <c r="DK194">
        <v>0.41</v>
      </c>
      <c r="DL194">
        <v>-20.973925000000001</v>
      </c>
      <c r="DM194">
        <v>-1.3087181988742771</v>
      </c>
      <c r="DN194">
        <v>0.13725825430552441</v>
      </c>
      <c r="DO194">
        <v>0</v>
      </c>
      <c r="DP194">
        <v>0.71739502499999996</v>
      </c>
      <c r="DQ194">
        <v>-2.755469043152127E-2</v>
      </c>
      <c r="DR194">
        <v>3.300647084190467E-3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365</v>
      </c>
      <c r="EA194">
        <v>3.2972999999999999</v>
      </c>
      <c r="EB194">
        <v>2.6261299999999999</v>
      </c>
      <c r="EC194">
        <v>0.20565600000000001</v>
      </c>
      <c r="ED194">
        <v>0.20596800000000001</v>
      </c>
      <c r="EE194">
        <v>0.14396600000000001</v>
      </c>
      <c r="EF194">
        <v>0.140455</v>
      </c>
      <c r="EG194">
        <v>24031.5</v>
      </c>
      <c r="EH194">
        <v>24439.3</v>
      </c>
      <c r="EI194">
        <v>28152.6</v>
      </c>
      <c r="EJ194">
        <v>29630.7</v>
      </c>
      <c r="EK194">
        <v>33167.1</v>
      </c>
      <c r="EL194">
        <v>35355.599999999999</v>
      </c>
      <c r="EM194">
        <v>39735.800000000003</v>
      </c>
      <c r="EN194">
        <v>42340.9</v>
      </c>
      <c r="EO194">
        <v>2.2277499999999999</v>
      </c>
      <c r="EP194">
        <v>2.1922000000000001</v>
      </c>
      <c r="EQ194">
        <v>0.114389</v>
      </c>
      <c r="ER194">
        <v>0</v>
      </c>
      <c r="ES194">
        <v>31.565000000000001</v>
      </c>
      <c r="ET194">
        <v>999.9</v>
      </c>
      <c r="EU194">
        <v>72.599999999999994</v>
      </c>
      <c r="EV194">
        <v>34.4</v>
      </c>
      <c r="EW194">
        <v>39.250700000000002</v>
      </c>
      <c r="EX194">
        <v>57.704500000000003</v>
      </c>
      <c r="EY194">
        <v>-2.8645900000000002</v>
      </c>
      <c r="EZ194">
        <v>2</v>
      </c>
      <c r="FA194">
        <v>0.44826199999999999</v>
      </c>
      <c r="FB194">
        <v>0.38897100000000001</v>
      </c>
      <c r="FC194">
        <v>20.270700000000001</v>
      </c>
      <c r="FD194">
        <v>5.2163899999999996</v>
      </c>
      <c r="FE194">
        <v>12.0044</v>
      </c>
      <c r="FF194">
        <v>4.9861500000000003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1.8622700000000001</v>
      </c>
      <c r="FN194">
        <v>1.86432</v>
      </c>
      <c r="FO194">
        <v>1.8603400000000001</v>
      </c>
      <c r="FP194">
        <v>1.8611</v>
      </c>
      <c r="FQ194">
        <v>1.8602000000000001</v>
      </c>
      <c r="FR194">
        <v>1.86188</v>
      </c>
      <c r="FS194">
        <v>1.85846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-5.45</v>
      </c>
      <c r="GH194">
        <v>0.1525</v>
      </c>
      <c r="GI194">
        <v>-3.43048097447471</v>
      </c>
      <c r="GJ194">
        <v>-2.7043828418459848E-3</v>
      </c>
      <c r="GK194">
        <v>1.1637646390227569E-6</v>
      </c>
      <c r="GL194">
        <v>-2.7935288173591201E-10</v>
      </c>
      <c r="GM194">
        <v>0.15243500000000409</v>
      </c>
      <c r="GN194">
        <v>0</v>
      </c>
      <c r="GO194">
        <v>0</v>
      </c>
      <c r="GP194">
        <v>0</v>
      </c>
      <c r="GQ194">
        <v>5</v>
      </c>
      <c r="GR194">
        <v>2087</v>
      </c>
      <c r="GS194">
        <v>4</v>
      </c>
      <c r="GT194">
        <v>31</v>
      </c>
      <c r="GU194">
        <v>86.4</v>
      </c>
      <c r="GV194">
        <v>86.4</v>
      </c>
      <c r="GW194">
        <v>3.1787100000000001</v>
      </c>
      <c r="GX194">
        <v>2.5305200000000001</v>
      </c>
      <c r="GY194">
        <v>2.04834</v>
      </c>
      <c r="GZ194">
        <v>2.6184099999999999</v>
      </c>
      <c r="HA194">
        <v>2.1972700000000001</v>
      </c>
      <c r="HB194">
        <v>2.3132299999999999</v>
      </c>
      <c r="HC194">
        <v>40.019399999999997</v>
      </c>
      <c r="HD194">
        <v>13.834300000000001</v>
      </c>
      <c r="HE194">
        <v>18</v>
      </c>
      <c r="HF194">
        <v>706.39099999999996</v>
      </c>
      <c r="HG194">
        <v>753.66700000000003</v>
      </c>
      <c r="HH194">
        <v>30.999500000000001</v>
      </c>
      <c r="HI194">
        <v>33.094900000000003</v>
      </c>
      <c r="HJ194">
        <v>30</v>
      </c>
      <c r="HK194">
        <v>32.971299999999999</v>
      </c>
      <c r="HL194">
        <v>32.9619</v>
      </c>
      <c r="HM194">
        <v>63.594099999999997</v>
      </c>
      <c r="HN194">
        <v>13.333500000000001</v>
      </c>
      <c r="HO194">
        <v>100</v>
      </c>
      <c r="HP194">
        <v>31</v>
      </c>
      <c r="HQ194">
        <v>1197.3800000000001</v>
      </c>
      <c r="HR194">
        <v>34.787799999999997</v>
      </c>
      <c r="HS194">
        <v>99.197699999999998</v>
      </c>
      <c r="HT194">
        <v>98.195999999999998</v>
      </c>
    </row>
    <row r="195" spans="1:228" x14ac:dyDescent="0.2">
      <c r="A195">
        <v>180</v>
      </c>
      <c r="B195">
        <v>1670959685</v>
      </c>
      <c r="C195">
        <v>714.40000009536743</v>
      </c>
      <c r="D195" t="s">
        <v>719</v>
      </c>
      <c r="E195" t="s">
        <v>720</v>
      </c>
      <c r="F195">
        <v>4</v>
      </c>
      <c r="G195">
        <v>1670959683</v>
      </c>
      <c r="H195">
        <f t="shared" si="68"/>
        <v>1.807305847429768E-3</v>
      </c>
      <c r="I195">
        <f t="shared" si="69"/>
        <v>1.8073058474297681</v>
      </c>
      <c r="J195">
        <f t="shared" si="70"/>
        <v>25.912906832817068</v>
      </c>
      <c r="K195">
        <f t="shared" si="71"/>
        <v>1166.244285714286</v>
      </c>
      <c r="L195">
        <f t="shared" si="72"/>
        <v>772.07094888935865</v>
      </c>
      <c r="M195">
        <f t="shared" si="73"/>
        <v>78.096224345344581</v>
      </c>
      <c r="N195">
        <f t="shared" si="74"/>
        <v>117.96749445065716</v>
      </c>
      <c r="O195">
        <f t="shared" si="75"/>
        <v>0.11395115040435282</v>
      </c>
      <c r="P195">
        <f t="shared" si="76"/>
        <v>3.6680439142378756</v>
      </c>
      <c r="Q195">
        <f t="shared" si="77"/>
        <v>0.11202044022133539</v>
      </c>
      <c r="R195">
        <f t="shared" si="78"/>
        <v>7.0183516938221974E-2</v>
      </c>
      <c r="S195">
        <f t="shared" si="79"/>
        <v>226.12267080709219</v>
      </c>
      <c r="T195">
        <f t="shared" si="80"/>
        <v>33.971645699371713</v>
      </c>
      <c r="U195">
        <f t="shared" si="81"/>
        <v>33.417271428571418</v>
      </c>
      <c r="V195">
        <f t="shared" si="82"/>
        <v>5.1717722824360859</v>
      </c>
      <c r="W195">
        <f t="shared" si="83"/>
        <v>70.374435712815142</v>
      </c>
      <c r="X195">
        <f t="shared" si="84"/>
        <v>3.6106676332684695</v>
      </c>
      <c r="Y195">
        <f t="shared" si="85"/>
        <v>5.1306523408627047</v>
      </c>
      <c r="Z195">
        <f t="shared" si="86"/>
        <v>1.5611046491676164</v>
      </c>
      <c r="AA195">
        <f t="shared" si="87"/>
        <v>-79.702187871652768</v>
      </c>
      <c r="AB195">
        <f t="shared" si="88"/>
        <v>-28.165475536266243</v>
      </c>
      <c r="AC195">
        <f t="shared" si="89"/>
        <v>-1.7645366294199656</v>
      </c>
      <c r="AD195">
        <f t="shared" si="90"/>
        <v>116.4904707697532</v>
      </c>
      <c r="AE195">
        <f t="shared" si="91"/>
        <v>48.90575859324332</v>
      </c>
      <c r="AF195">
        <f t="shared" si="92"/>
        <v>1.8505053398294393</v>
      </c>
      <c r="AG195">
        <f t="shared" si="93"/>
        <v>25.912906832817068</v>
      </c>
      <c r="AH195">
        <v>1229.723381881668</v>
      </c>
      <c r="AI195">
        <v>1211.9458181818179</v>
      </c>
      <c r="AJ195">
        <v>1.6976827365035601</v>
      </c>
      <c r="AK195">
        <v>63.959090836484933</v>
      </c>
      <c r="AL195">
        <f t="shared" si="94"/>
        <v>1.8073058474297681</v>
      </c>
      <c r="AM195">
        <v>34.970062267815713</v>
      </c>
      <c r="AN195">
        <v>35.693552727272717</v>
      </c>
      <c r="AO195">
        <v>6.1362584277884876E-5</v>
      </c>
      <c r="AP195">
        <v>94.062117317295773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47072.81694636793</v>
      </c>
      <c r="AV195">
        <f t="shared" si="98"/>
        <v>1200.032857142857</v>
      </c>
      <c r="AW195">
        <f t="shared" si="99"/>
        <v>1025.9537278793223</v>
      </c>
      <c r="AX195">
        <f t="shared" si="100"/>
        <v>0.85493803088192311</v>
      </c>
      <c r="AY195">
        <f t="shared" si="101"/>
        <v>0.18843039960211155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1670959683</v>
      </c>
      <c r="BF195">
        <v>1166.244285714286</v>
      </c>
      <c r="BG195">
        <v>1187.4528571428571</v>
      </c>
      <c r="BH195">
        <v>35.695599999999999</v>
      </c>
      <c r="BI195">
        <v>34.954457142857137</v>
      </c>
      <c r="BJ195">
        <v>1171.694285714286</v>
      </c>
      <c r="BK195">
        <v>35.543171428571434</v>
      </c>
      <c r="BL195">
        <v>650.07928571428579</v>
      </c>
      <c r="BM195">
        <v>101.0514285714286</v>
      </c>
      <c r="BN195">
        <v>0.1001876857142857</v>
      </c>
      <c r="BO195">
        <v>33.274842857142858</v>
      </c>
      <c r="BP195">
        <v>33.417271428571418</v>
      </c>
      <c r="BQ195">
        <v>999.89999999999986</v>
      </c>
      <c r="BR195">
        <v>0</v>
      </c>
      <c r="BS195">
        <v>0</v>
      </c>
      <c r="BT195">
        <v>8966.8757142857139</v>
      </c>
      <c r="BU195">
        <v>0</v>
      </c>
      <c r="BV195">
        <v>124.825</v>
      </c>
      <c r="BW195">
        <v>-21.20945714285714</v>
      </c>
      <c r="BX195">
        <v>1209.4142857142861</v>
      </c>
      <c r="BY195">
        <v>1230.464285714286</v>
      </c>
      <c r="BZ195">
        <v>0.74115757142857142</v>
      </c>
      <c r="CA195">
        <v>1187.4528571428571</v>
      </c>
      <c r="CB195">
        <v>34.954457142857137</v>
      </c>
      <c r="CC195">
        <v>3.6070914285714291</v>
      </c>
      <c r="CD195">
        <v>3.5322</v>
      </c>
      <c r="CE195">
        <v>27.13241428571428</v>
      </c>
      <c r="CF195">
        <v>26.775314285714281</v>
      </c>
      <c r="CG195">
        <v>1200.032857142857</v>
      </c>
      <c r="CH195">
        <v>0.49998371428571431</v>
      </c>
      <c r="CI195">
        <v>0.50001628571428569</v>
      </c>
      <c r="CJ195">
        <v>0</v>
      </c>
      <c r="CK195">
        <v>778.3472857142857</v>
      </c>
      <c r="CL195">
        <v>4.9990899999999998</v>
      </c>
      <c r="CM195">
        <v>8467.4714285714272</v>
      </c>
      <c r="CN195">
        <v>9558.0671428571422</v>
      </c>
      <c r="CO195">
        <v>44.061999999999998</v>
      </c>
      <c r="CP195">
        <v>46.75</v>
      </c>
      <c r="CQ195">
        <v>44.991</v>
      </c>
      <c r="CR195">
        <v>45.625</v>
      </c>
      <c r="CS195">
        <v>45.436999999999998</v>
      </c>
      <c r="CT195">
        <v>597.49571428571414</v>
      </c>
      <c r="CU195">
        <v>597.53714285714284</v>
      </c>
      <c r="CV195">
        <v>0</v>
      </c>
      <c r="CW195">
        <v>1670959717</v>
      </c>
      <c r="CX195">
        <v>0</v>
      </c>
      <c r="CY195">
        <v>1670954496.5999999</v>
      </c>
      <c r="CZ195" t="s">
        <v>356</v>
      </c>
      <c r="DA195">
        <v>1670954495.5999999</v>
      </c>
      <c r="DB195">
        <v>1670954496.5999999</v>
      </c>
      <c r="DC195">
        <v>16</v>
      </c>
      <c r="DD195">
        <v>-7.6999999999999999E-2</v>
      </c>
      <c r="DE195">
        <v>-1.0999999999999999E-2</v>
      </c>
      <c r="DF195">
        <v>-4.38</v>
      </c>
      <c r="DG195">
        <v>0.152</v>
      </c>
      <c r="DH195">
        <v>415</v>
      </c>
      <c r="DI195">
        <v>32</v>
      </c>
      <c r="DJ195">
        <v>0.4</v>
      </c>
      <c r="DK195">
        <v>0.41</v>
      </c>
      <c r="DL195">
        <v>-21.0576525</v>
      </c>
      <c r="DM195">
        <v>-1.317238649155684</v>
      </c>
      <c r="DN195">
        <v>0.14097006594930009</v>
      </c>
      <c r="DO195">
        <v>0</v>
      </c>
      <c r="DP195">
        <v>0.719491875</v>
      </c>
      <c r="DQ195">
        <v>4.8735590994371428E-2</v>
      </c>
      <c r="DR195">
        <v>8.9098532260287501E-3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365</v>
      </c>
      <c r="EA195">
        <v>3.29644</v>
      </c>
      <c r="EB195">
        <v>2.6245500000000002</v>
      </c>
      <c r="EC195">
        <v>0.206376</v>
      </c>
      <c r="ED195">
        <v>0.206675</v>
      </c>
      <c r="EE195">
        <v>0.14396500000000001</v>
      </c>
      <c r="EF195">
        <v>0.14033999999999999</v>
      </c>
      <c r="EG195">
        <v>24009.9</v>
      </c>
      <c r="EH195">
        <v>24417.599999999999</v>
      </c>
      <c r="EI195">
        <v>28152.9</v>
      </c>
      <c r="EJ195">
        <v>29630.799999999999</v>
      </c>
      <c r="EK195">
        <v>33167.800000000003</v>
      </c>
      <c r="EL195">
        <v>35361.1</v>
      </c>
      <c r="EM195">
        <v>39736.5</v>
      </c>
      <c r="EN195">
        <v>42341.8</v>
      </c>
      <c r="EO195">
        <v>2.2270799999999999</v>
      </c>
      <c r="EP195">
        <v>2.19272</v>
      </c>
      <c r="EQ195">
        <v>0.114597</v>
      </c>
      <c r="ER195">
        <v>0</v>
      </c>
      <c r="ES195">
        <v>31.560500000000001</v>
      </c>
      <c r="ET195">
        <v>999.9</v>
      </c>
      <c r="EU195">
        <v>72.599999999999994</v>
      </c>
      <c r="EV195">
        <v>34.4</v>
      </c>
      <c r="EW195">
        <v>39.249200000000002</v>
      </c>
      <c r="EX195">
        <v>57.524500000000003</v>
      </c>
      <c r="EY195">
        <v>-2.7684299999999999</v>
      </c>
      <c r="EZ195">
        <v>2</v>
      </c>
      <c r="FA195">
        <v>0.44824399999999998</v>
      </c>
      <c r="FB195">
        <v>0.389428</v>
      </c>
      <c r="FC195">
        <v>20.270600000000002</v>
      </c>
      <c r="FD195">
        <v>5.2156399999999996</v>
      </c>
      <c r="FE195">
        <v>12.004300000000001</v>
      </c>
      <c r="FF195">
        <v>4.9857500000000003</v>
      </c>
      <c r="FG195">
        <v>3.2842500000000001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1.86225</v>
      </c>
      <c r="FN195">
        <v>1.8643000000000001</v>
      </c>
      <c r="FO195">
        <v>1.8603499999999999</v>
      </c>
      <c r="FP195">
        <v>1.8611</v>
      </c>
      <c r="FQ195">
        <v>1.8602000000000001</v>
      </c>
      <c r="FR195">
        <v>1.86188</v>
      </c>
      <c r="FS195">
        <v>1.8584799999999999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-5.46</v>
      </c>
      <c r="GH195">
        <v>0.15240000000000001</v>
      </c>
      <c r="GI195">
        <v>-3.43048097447471</v>
      </c>
      <c r="GJ195">
        <v>-2.7043828418459848E-3</v>
      </c>
      <c r="GK195">
        <v>1.1637646390227569E-6</v>
      </c>
      <c r="GL195">
        <v>-2.7935288173591201E-10</v>
      </c>
      <c r="GM195">
        <v>0.15243500000000409</v>
      </c>
      <c r="GN195">
        <v>0</v>
      </c>
      <c r="GO195">
        <v>0</v>
      </c>
      <c r="GP195">
        <v>0</v>
      </c>
      <c r="GQ195">
        <v>5</v>
      </c>
      <c r="GR195">
        <v>2087</v>
      </c>
      <c r="GS195">
        <v>4</v>
      </c>
      <c r="GT195">
        <v>31</v>
      </c>
      <c r="GU195">
        <v>86.5</v>
      </c>
      <c r="GV195">
        <v>86.5</v>
      </c>
      <c r="GW195">
        <v>3.1945800000000002</v>
      </c>
      <c r="GX195">
        <v>2.5158700000000001</v>
      </c>
      <c r="GY195">
        <v>2.04834</v>
      </c>
      <c r="GZ195">
        <v>2.6171899999999999</v>
      </c>
      <c r="HA195">
        <v>2.1972700000000001</v>
      </c>
      <c r="HB195">
        <v>2.34985</v>
      </c>
      <c r="HC195">
        <v>40.044699999999999</v>
      </c>
      <c r="HD195">
        <v>13.8431</v>
      </c>
      <c r="HE195">
        <v>18</v>
      </c>
      <c r="HF195">
        <v>705.82600000000002</v>
      </c>
      <c r="HG195">
        <v>754.17499999999995</v>
      </c>
      <c r="HH195">
        <v>30.9999</v>
      </c>
      <c r="HI195">
        <v>33.094900000000003</v>
      </c>
      <c r="HJ195">
        <v>30</v>
      </c>
      <c r="HK195">
        <v>32.971299999999999</v>
      </c>
      <c r="HL195">
        <v>32.9619</v>
      </c>
      <c r="HM195">
        <v>63.883600000000001</v>
      </c>
      <c r="HN195">
        <v>13.6137</v>
      </c>
      <c r="HO195">
        <v>100</v>
      </c>
      <c r="HP195">
        <v>31</v>
      </c>
      <c r="HQ195">
        <v>1204.07</v>
      </c>
      <c r="HR195">
        <v>34.741</v>
      </c>
      <c r="HS195">
        <v>99.199299999999994</v>
      </c>
      <c r="HT195">
        <v>98.197400000000002</v>
      </c>
    </row>
    <row r="196" spans="1:228" x14ac:dyDescent="0.2">
      <c r="A196">
        <v>181</v>
      </c>
      <c r="B196">
        <v>1670959689</v>
      </c>
      <c r="C196">
        <v>718.40000009536743</v>
      </c>
      <c r="D196" t="s">
        <v>721</v>
      </c>
      <c r="E196" t="s">
        <v>722</v>
      </c>
      <c r="F196">
        <v>4</v>
      </c>
      <c r="G196">
        <v>1670959686.6875</v>
      </c>
      <c r="H196">
        <f t="shared" si="68"/>
        <v>1.8650298657327249E-3</v>
      </c>
      <c r="I196">
        <f t="shared" si="69"/>
        <v>1.8650298657327249</v>
      </c>
      <c r="J196">
        <f t="shared" si="70"/>
        <v>25.510954555611029</v>
      </c>
      <c r="K196">
        <f t="shared" si="71"/>
        <v>1172.2562499999999</v>
      </c>
      <c r="L196">
        <f t="shared" si="72"/>
        <v>794.63252340858037</v>
      </c>
      <c r="M196">
        <f t="shared" si="73"/>
        <v>80.378975487656092</v>
      </c>
      <c r="N196">
        <f t="shared" si="74"/>
        <v>118.57651632458241</v>
      </c>
      <c r="O196">
        <f t="shared" si="75"/>
        <v>0.11762302007501714</v>
      </c>
      <c r="P196">
        <f t="shared" si="76"/>
        <v>3.6764562081111047</v>
      </c>
      <c r="Q196">
        <f t="shared" si="77"/>
        <v>0.11557170377634661</v>
      </c>
      <c r="R196">
        <f t="shared" si="78"/>
        <v>7.2413637657065266E-2</v>
      </c>
      <c r="S196">
        <f t="shared" si="79"/>
        <v>226.11597861153413</v>
      </c>
      <c r="T196">
        <f t="shared" si="80"/>
        <v>33.954083610363895</v>
      </c>
      <c r="U196">
        <f t="shared" si="81"/>
        <v>33.414324999999998</v>
      </c>
      <c r="V196">
        <f t="shared" si="82"/>
        <v>5.170918736556942</v>
      </c>
      <c r="W196">
        <f t="shared" si="83"/>
        <v>70.365784556249707</v>
      </c>
      <c r="X196">
        <f t="shared" si="84"/>
        <v>3.6094256361063457</v>
      </c>
      <c r="Y196">
        <f t="shared" si="85"/>
        <v>5.1295180731211865</v>
      </c>
      <c r="Z196">
        <f t="shared" si="86"/>
        <v>1.5614931004505963</v>
      </c>
      <c r="AA196">
        <f t="shared" si="87"/>
        <v>-82.247817078813171</v>
      </c>
      <c r="AB196">
        <f t="shared" si="88"/>
        <v>-28.427567484625165</v>
      </c>
      <c r="AC196">
        <f t="shared" si="89"/>
        <v>-1.7768213691779087</v>
      </c>
      <c r="AD196">
        <f t="shared" si="90"/>
        <v>113.66377267891789</v>
      </c>
      <c r="AE196">
        <f t="shared" si="91"/>
        <v>49.246461949616119</v>
      </c>
      <c r="AF196">
        <f t="shared" si="92"/>
        <v>1.9275278487490775</v>
      </c>
      <c r="AG196">
        <f t="shared" si="93"/>
        <v>25.510954555611029</v>
      </c>
      <c r="AH196">
        <v>1236.5964501415151</v>
      </c>
      <c r="AI196">
        <v>1218.7967878787881</v>
      </c>
      <c r="AJ196">
        <v>1.746356836673993</v>
      </c>
      <c r="AK196">
        <v>63.959090836484933</v>
      </c>
      <c r="AL196">
        <f t="shared" si="94"/>
        <v>1.8650298657327249</v>
      </c>
      <c r="AM196">
        <v>34.925418889761268</v>
      </c>
      <c r="AN196">
        <v>35.673108484848477</v>
      </c>
      <c r="AO196">
        <v>-8.4189653982815198E-5</v>
      </c>
      <c r="AP196">
        <v>94.062117317295773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47223.617324684354</v>
      </c>
      <c r="AV196">
        <f t="shared" si="98"/>
        <v>1199.99125</v>
      </c>
      <c r="AW196">
        <f t="shared" si="99"/>
        <v>1025.9187510940592</v>
      </c>
      <c r="AX196">
        <f t="shared" si="100"/>
        <v>0.85493852650513846</v>
      </c>
      <c r="AY196">
        <f t="shared" si="101"/>
        <v>0.18843135615491707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1670959686.6875</v>
      </c>
      <c r="BF196">
        <v>1172.2562499999999</v>
      </c>
      <c r="BG196">
        <v>1193.655</v>
      </c>
      <c r="BH196">
        <v>35.683049999999987</v>
      </c>
      <c r="BI196">
        <v>34.910812500000013</v>
      </c>
      <c r="BJ196">
        <v>1177.7149999999999</v>
      </c>
      <c r="BK196">
        <v>35.530612499999997</v>
      </c>
      <c r="BL196">
        <v>649.88025000000005</v>
      </c>
      <c r="BM196">
        <v>101.052875</v>
      </c>
      <c r="BN196">
        <v>9.95106875E-2</v>
      </c>
      <c r="BO196">
        <v>33.270899999999997</v>
      </c>
      <c r="BP196">
        <v>33.414324999999998</v>
      </c>
      <c r="BQ196">
        <v>999.9</v>
      </c>
      <c r="BR196">
        <v>0</v>
      </c>
      <c r="BS196">
        <v>0</v>
      </c>
      <c r="BT196">
        <v>8995.78125</v>
      </c>
      <c r="BU196">
        <v>0</v>
      </c>
      <c r="BV196">
        <v>120.741</v>
      </c>
      <c r="BW196">
        <v>-21.400212499999999</v>
      </c>
      <c r="BX196">
        <v>1215.635</v>
      </c>
      <c r="BY196">
        <v>1236.835</v>
      </c>
      <c r="BZ196">
        <v>0.77223162499999998</v>
      </c>
      <c r="CA196">
        <v>1193.655</v>
      </c>
      <c r="CB196">
        <v>34.910812500000013</v>
      </c>
      <c r="CC196">
        <v>3.60587875</v>
      </c>
      <c r="CD196">
        <v>3.5278437500000002</v>
      </c>
      <c r="CE196">
        <v>27.1267</v>
      </c>
      <c r="CF196">
        <v>26.754337499999998</v>
      </c>
      <c r="CG196">
        <v>1199.99125</v>
      </c>
      <c r="CH196">
        <v>0.49996787500000001</v>
      </c>
      <c r="CI196">
        <v>0.50003212499999994</v>
      </c>
      <c r="CJ196">
        <v>0</v>
      </c>
      <c r="CK196">
        <v>779.14875000000006</v>
      </c>
      <c r="CL196">
        <v>4.9990899999999998</v>
      </c>
      <c r="CM196">
        <v>8474.4087499999987</v>
      </c>
      <c r="CN196">
        <v>9557.661250000001</v>
      </c>
      <c r="CO196">
        <v>44.054250000000003</v>
      </c>
      <c r="CP196">
        <v>46.75</v>
      </c>
      <c r="CQ196">
        <v>44.968499999999999</v>
      </c>
      <c r="CR196">
        <v>45.601374999999997</v>
      </c>
      <c r="CS196">
        <v>45.436999999999998</v>
      </c>
      <c r="CT196">
        <v>597.45499999999993</v>
      </c>
      <c r="CU196">
        <v>597.53625</v>
      </c>
      <c r="CV196">
        <v>0</v>
      </c>
      <c r="CW196">
        <v>1670959721.2</v>
      </c>
      <c r="CX196">
        <v>0</v>
      </c>
      <c r="CY196">
        <v>1670954496.5999999</v>
      </c>
      <c r="CZ196" t="s">
        <v>356</v>
      </c>
      <c r="DA196">
        <v>1670954495.5999999</v>
      </c>
      <c r="DB196">
        <v>1670954496.5999999</v>
      </c>
      <c r="DC196">
        <v>16</v>
      </c>
      <c r="DD196">
        <v>-7.6999999999999999E-2</v>
      </c>
      <c r="DE196">
        <v>-1.0999999999999999E-2</v>
      </c>
      <c r="DF196">
        <v>-4.38</v>
      </c>
      <c r="DG196">
        <v>0.152</v>
      </c>
      <c r="DH196">
        <v>415</v>
      </c>
      <c r="DI196">
        <v>32</v>
      </c>
      <c r="DJ196">
        <v>0.4</v>
      </c>
      <c r="DK196">
        <v>0.41</v>
      </c>
      <c r="DL196">
        <v>-21.154859999999999</v>
      </c>
      <c r="DM196">
        <v>-1.5523114446529089</v>
      </c>
      <c r="DN196">
        <v>0.16411330202028121</v>
      </c>
      <c r="DO196">
        <v>0</v>
      </c>
      <c r="DP196">
        <v>0.72995265000000009</v>
      </c>
      <c r="DQ196">
        <v>0.1886549493433386</v>
      </c>
      <c r="DR196">
        <v>2.2061123461362971E-2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3.2966600000000001</v>
      </c>
      <c r="EB196">
        <v>2.6250200000000001</v>
      </c>
      <c r="EC196">
        <v>0.20710899999999999</v>
      </c>
      <c r="ED196">
        <v>0.20741299999999999</v>
      </c>
      <c r="EE196">
        <v>0.14390700000000001</v>
      </c>
      <c r="EF196">
        <v>0.14022399999999999</v>
      </c>
      <c r="EG196">
        <v>23987.9</v>
      </c>
      <c r="EH196">
        <v>24395.3</v>
      </c>
      <c r="EI196">
        <v>28153.1</v>
      </c>
      <c r="EJ196">
        <v>29631.4</v>
      </c>
      <c r="EK196">
        <v>33170</v>
      </c>
      <c r="EL196">
        <v>35366.199999999997</v>
      </c>
      <c r="EM196">
        <v>39736.5</v>
      </c>
      <c r="EN196">
        <v>42342.2</v>
      </c>
      <c r="EO196">
        <v>2.22695</v>
      </c>
      <c r="EP196">
        <v>2.1926299999999999</v>
      </c>
      <c r="EQ196">
        <v>0.11415400000000001</v>
      </c>
      <c r="ER196">
        <v>0</v>
      </c>
      <c r="ES196">
        <v>31.556699999999999</v>
      </c>
      <c r="ET196">
        <v>999.9</v>
      </c>
      <c r="EU196">
        <v>72.599999999999994</v>
      </c>
      <c r="EV196">
        <v>34.4</v>
      </c>
      <c r="EW196">
        <v>39.252800000000001</v>
      </c>
      <c r="EX196">
        <v>58.244500000000002</v>
      </c>
      <c r="EY196">
        <v>-2.69631</v>
      </c>
      <c r="EZ196">
        <v>2</v>
      </c>
      <c r="FA196">
        <v>0.44820100000000002</v>
      </c>
      <c r="FB196">
        <v>0.38848300000000002</v>
      </c>
      <c r="FC196">
        <v>20.270800000000001</v>
      </c>
      <c r="FD196">
        <v>5.2171399999999997</v>
      </c>
      <c r="FE196">
        <v>12.0044</v>
      </c>
      <c r="FF196">
        <v>4.9863999999999997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1.86226</v>
      </c>
      <c r="FN196">
        <v>1.8643099999999999</v>
      </c>
      <c r="FO196">
        <v>1.8603499999999999</v>
      </c>
      <c r="FP196">
        <v>1.8610800000000001</v>
      </c>
      <c r="FQ196">
        <v>1.8602000000000001</v>
      </c>
      <c r="FR196">
        <v>1.86188</v>
      </c>
      <c r="FS196">
        <v>1.8584799999999999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-5.46</v>
      </c>
      <c r="GH196">
        <v>0.15240000000000001</v>
      </c>
      <c r="GI196">
        <v>-3.43048097447471</v>
      </c>
      <c r="GJ196">
        <v>-2.7043828418459848E-3</v>
      </c>
      <c r="GK196">
        <v>1.1637646390227569E-6</v>
      </c>
      <c r="GL196">
        <v>-2.7935288173591201E-10</v>
      </c>
      <c r="GM196">
        <v>0.15243500000000409</v>
      </c>
      <c r="GN196">
        <v>0</v>
      </c>
      <c r="GO196">
        <v>0</v>
      </c>
      <c r="GP196">
        <v>0</v>
      </c>
      <c r="GQ196">
        <v>5</v>
      </c>
      <c r="GR196">
        <v>2087</v>
      </c>
      <c r="GS196">
        <v>4</v>
      </c>
      <c r="GT196">
        <v>31</v>
      </c>
      <c r="GU196">
        <v>86.6</v>
      </c>
      <c r="GV196">
        <v>86.5</v>
      </c>
      <c r="GW196">
        <v>3.2092299999999998</v>
      </c>
      <c r="GX196">
        <v>2.52441</v>
      </c>
      <c r="GY196">
        <v>2.04834</v>
      </c>
      <c r="GZ196">
        <v>2.6171899999999999</v>
      </c>
      <c r="HA196">
        <v>2.1972700000000001</v>
      </c>
      <c r="HB196">
        <v>2.34863</v>
      </c>
      <c r="HC196">
        <v>40.044699999999999</v>
      </c>
      <c r="HD196">
        <v>13.8256</v>
      </c>
      <c r="HE196">
        <v>18</v>
      </c>
      <c r="HF196">
        <v>705.69799999999998</v>
      </c>
      <c r="HG196">
        <v>754.07899999999995</v>
      </c>
      <c r="HH196">
        <v>30.9998</v>
      </c>
      <c r="HI196">
        <v>33.094200000000001</v>
      </c>
      <c r="HJ196">
        <v>29.9999</v>
      </c>
      <c r="HK196">
        <v>32.969099999999997</v>
      </c>
      <c r="HL196">
        <v>32.9619</v>
      </c>
      <c r="HM196">
        <v>64.166799999999995</v>
      </c>
      <c r="HN196">
        <v>13.897399999999999</v>
      </c>
      <c r="HO196">
        <v>100</v>
      </c>
      <c r="HP196">
        <v>31</v>
      </c>
      <c r="HQ196">
        <v>1210.75</v>
      </c>
      <c r="HR196">
        <v>34.706699999999998</v>
      </c>
      <c r="HS196">
        <v>99.199600000000004</v>
      </c>
      <c r="HT196">
        <v>98.198800000000006</v>
      </c>
    </row>
    <row r="197" spans="1:228" x14ac:dyDescent="0.2">
      <c r="A197">
        <v>182</v>
      </c>
      <c r="B197">
        <v>1670959693</v>
      </c>
      <c r="C197">
        <v>722.40000009536743</v>
      </c>
      <c r="D197" t="s">
        <v>723</v>
      </c>
      <c r="E197" t="s">
        <v>724</v>
      </c>
      <c r="F197">
        <v>4</v>
      </c>
      <c r="G197">
        <v>1670959691</v>
      </c>
      <c r="H197">
        <f t="shared" si="68"/>
        <v>1.7910201527512155E-3</v>
      </c>
      <c r="I197">
        <f t="shared" si="69"/>
        <v>1.7910201527512155</v>
      </c>
      <c r="J197">
        <f t="shared" si="70"/>
        <v>26.383336433699849</v>
      </c>
      <c r="K197">
        <f t="shared" si="71"/>
        <v>1179.43</v>
      </c>
      <c r="L197">
        <f t="shared" si="72"/>
        <v>774.99416180679066</v>
      </c>
      <c r="M197">
        <f t="shared" si="73"/>
        <v>78.392429110568642</v>
      </c>
      <c r="N197">
        <f t="shared" si="74"/>
        <v>119.30203764416001</v>
      </c>
      <c r="O197">
        <f t="shared" si="75"/>
        <v>0.11292741091249871</v>
      </c>
      <c r="P197">
        <f t="shared" si="76"/>
        <v>3.6694041008062475</v>
      </c>
      <c r="Q197">
        <f t="shared" si="77"/>
        <v>0.11103161503486236</v>
      </c>
      <c r="R197">
        <f t="shared" si="78"/>
        <v>6.9562438110812669E-2</v>
      </c>
      <c r="S197">
        <f t="shared" si="79"/>
        <v>226.11802809336851</v>
      </c>
      <c r="T197">
        <f t="shared" si="80"/>
        <v>33.959260608296745</v>
      </c>
      <c r="U197">
        <f t="shared" si="81"/>
        <v>33.403357142857139</v>
      </c>
      <c r="V197">
        <f t="shared" si="82"/>
        <v>5.1677425536385355</v>
      </c>
      <c r="W197">
        <f t="shared" si="83"/>
        <v>70.361396416523974</v>
      </c>
      <c r="X197">
        <f t="shared" si="84"/>
        <v>3.6068534417131111</v>
      </c>
      <c r="Y197">
        <f t="shared" si="85"/>
        <v>5.1261822894493632</v>
      </c>
      <c r="Z197">
        <f t="shared" si="86"/>
        <v>1.5608891119254245</v>
      </c>
      <c r="AA197">
        <f t="shared" si="87"/>
        <v>-78.983988736328598</v>
      </c>
      <c r="AB197">
        <f t="shared" si="88"/>
        <v>-28.498091879895906</v>
      </c>
      <c r="AC197">
        <f t="shared" si="89"/>
        <v>-1.7844554729125781</v>
      </c>
      <c r="AD197">
        <f t="shared" si="90"/>
        <v>116.85149200423142</v>
      </c>
      <c r="AE197">
        <f t="shared" si="91"/>
        <v>49.316712042883601</v>
      </c>
      <c r="AF197">
        <f t="shared" si="92"/>
        <v>1.9371175993292618</v>
      </c>
      <c r="AG197">
        <f t="shared" si="93"/>
        <v>26.383336433699849</v>
      </c>
      <c r="AH197">
        <v>1243.5082373275541</v>
      </c>
      <c r="AI197">
        <v>1225.568787878788</v>
      </c>
      <c r="AJ197">
        <v>1.687185979869815</v>
      </c>
      <c r="AK197">
        <v>63.959090836484933</v>
      </c>
      <c r="AL197">
        <f t="shared" si="94"/>
        <v>1.7910201527512155</v>
      </c>
      <c r="AM197">
        <v>34.887195414541381</v>
      </c>
      <c r="AN197">
        <v>35.650258181818167</v>
      </c>
      <c r="AO197">
        <v>-7.9576040969264739E-3</v>
      </c>
      <c r="AP197">
        <v>94.062117317295773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47099.490322313504</v>
      </c>
      <c r="AV197">
        <f t="shared" si="98"/>
        <v>1200.004285714286</v>
      </c>
      <c r="AW197">
        <f t="shared" si="99"/>
        <v>1025.9296850224709</v>
      </c>
      <c r="AX197">
        <f t="shared" si="100"/>
        <v>0.85493835083413927</v>
      </c>
      <c r="AY197">
        <f t="shared" si="101"/>
        <v>0.1884310171098888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1670959691</v>
      </c>
      <c r="BF197">
        <v>1179.43</v>
      </c>
      <c r="BG197">
        <v>1200.8628571428569</v>
      </c>
      <c r="BH197">
        <v>35.657657142857147</v>
      </c>
      <c r="BI197">
        <v>34.881757142857147</v>
      </c>
      <c r="BJ197">
        <v>1184.8957142857139</v>
      </c>
      <c r="BK197">
        <v>35.505228571428567</v>
      </c>
      <c r="BL197">
        <v>650.04771428571428</v>
      </c>
      <c r="BM197">
        <v>101.05200000000001</v>
      </c>
      <c r="BN197">
        <v>0.10028342857142861</v>
      </c>
      <c r="BO197">
        <v>33.259300000000003</v>
      </c>
      <c r="BP197">
        <v>33.403357142857139</v>
      </c>
      <c r="BQ197">
        <v>999.89999999999986</v>
      </c>
      <c r="BR197">
        <v>0</v>
      </c>
      <c r="BS197">
        <v>0</v>
      </c>
      <c r="BT197">
        <v>8971.517142857143</v>
      </c>
      <c r="BU197">
        <v>0</v>
      </c>
      <c r="BV197">
        <v>117.1168571428571</v>
      </c>
      <c r="BW197">
        <v>-21.431271428571431</v>
      </c>
      <c r="BX197">
        <v>1223.042857142857</v>
      </c>
      <c r="BY197">
        <v>1244.265714285714</v>
      </c>
      <c r="BZ197">
        <v>0.77589300000000005</v>
      </c>
      <c r="CA197">
        <v>1200.8628571428569</v>
      </c>
      <c r="CB197">
        <v>34.881757142857147</v>
      </c>
      <c r="CC197">
        <v>3.6032771428571428</v>
      </c>
      <c r="CD197">
        <v>3.5248699999999999</v>
      </c>
      <c r="CE197">
        <v>27.114371428571431</v>
      </c>
      <c r="CF197">
        <v>26.74</v>
      </c>
      <c r="CG197">
        <v>1200.004285714286</v>
      </c>
      <c r="CH197">
        <v>0.49997200000000003</v>
      </c>
      <c r="CI197">
        <v>0.50002800000000003</v>
      </c>
      <c r="CJ197">
        <v>0</v>
      </c>
      <c r="CK197">
        <v>779.84257142857132</v>
      </c>
      <c r="CL197">
        <v>4.9990899999999998</v>
      </c>
      <c r="CM197">
        <v>8483.4757142857143</v>
      </c>
      <c r="CN197">
        <v>9557.7871428571434</v>
      </c>
      <c r="CO197">
        <v>44.061999999999998</v>
      </c>
      <c r="CP197">
        <v>46.75</v>
      </c>
      <c r="CQ197">
        <v>44.946000000000012</v>
      </c>
      <c r="CR197">
        <v>45.580000000000013</v>
      </c>
      <c r="CS197">
        <v>45.436999999999998</v>
      </c>
      <c r="CT197">
        <v>597.46857142857141</v>
      </c>
      <c r="CU197">
        <v>597.53571428571433</v>
      </c>
      <c r="CV197">
        <v>0</v>
      </c>
      <c r="CW197">
        <v>1670959725.4000001</v>
      </c>
      <c r="CX197">
        <v>0</v>
      </c>
      <c r="CY197">
        <v>1670954496.5999999</v>
      </c>
      <c r="CZ197" t="s">
        <v>356</v>
      </c>
      <c r="DA197">
        <v>1670954495.5999999</v>
      </c>
      <c r="DB197">
        <v>1670954496.5999999</v>
      </c>
      <c r="DC197">
        <v>16</v>
      </c>
      <c r="DD197">
        <v>-7.6999999999999999E-2</v>
      </c>
      <c r="DE197">
        <v>-1.0999999999999999E-2</v>
      </c>
      <c r="DF197">
        <v>-4.38</v>
      </c>
      <c r="DG197">
        <v>0.152</v>
      </c>
      <c r="DH197">
        <v>415</v>
      </c>
      <c r="DI197">
        <v>32</v>
      </c>
      <c r="DJ197">
        <v>0.4</v>
      </c>
      <c r="DK197">
        <v>0.41</v>
      </c>
      <c r="DL197">
        <v>-21.259612499999999</v>
      </c>
      <c r="DM197">
        <v>-1.2690270168855149</v>
      </c>
      <c r="DN197">
        <v>0.13716336461952969</v>
      </c>
      <c r="DO197">
        <v>0</v>
      </c>
      <c r="DP197">
        <v>0.74217747499999998</v>
      </c>
      <c r="DQ197">
        <v>0.26578076172607801</v>
      </c>
      <c r="DR197">
        <v>2.7509439363596181E-2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3.29698</v>
      </c>
      <c r="EB197">
        <v>2.6257199999999998</v>
      </c>
      <c r="EC197">
        <v>0.20782500000000001</v>
      </c>
      <c r="ED197">
        <v>0.20812800000000001</v>
      </c>
      <c r="EE197">
        <v>0.143842</v>
      </c>
      <c r="EF197">
        <v>0.14017499999999999</v>
      </c>
      <c r="EG197">
        <v>23965.7</v>
      </c>
      <c r="EH197">
        <v>24373</v>
      </c>
      <c r="EI197">
        <v>28152.7</v>
      </c>
      <c r="EJ197">
        <v>29631.1</v>
      </c>
      <c r="EK197">
        <v>33172.300000000003</v>
      </c>
      <c r="EL197">
        <v>35367.9</v>
      </c>
      <c r="EM197">
        <v>39736.1</v>
      </c>
      <c r="EN197">
        <v>42341.7</v>
      </c>
      <c r="EO197">
        <v>2.2275499999999999</v>
      </c>
      <c r="EP197">
        <v>2.1922000000000001</v>
      </c>
      <c r="EQ197">
        <v>0.114024</v>
      </c>
      <c r="ER197">
        <v>0</v>
      </c>
      <c r="ES197">
        <v>31.552800000000001</v>
      </c>
      <c r="ET197">
        <v>999.9</v>
      </c>
      <c r="EU197">
        <v>72.599999999999994</v>
      </c>
      <c r="EV197">
        <v>34.4</v>
      </c>
      <c r="EW197">
        <v>39.252200000000002</v>
      </c>
      <c r="EX197">
        <v>57.794499999999999</v>
      </c>
      <c r="EY197">
        <v>-2.7524000000000002</v>
      </c>
      <c r="EZ197">
        <v>2</v>
      </c>
      <c r="FA197">
        <v>0.44792399999999999</v>
      </c>
      <c r="FB197">
        <v>0.388243</v>
      </c>
      <c r="FC197">
        <v>20.270800000000001</v>
      </c>
      <c r="FD197">
        <v>5.2175900000000004</v>
      </c>
      <c r="FE197">
        <v>12.004099999999999</v>
      </c>
      <c r="FF197">
        <v>4.9863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1.86225</v>
      </c>
      <c r="FN197">
        <v>1.86429</v>
      </c>
      <c r="FO197">
        <v>1.8603499999999999</v>
      </c>
      <c r="FP197">
        <v>1.8610899999999999</v>
      </c>
      <c r="FQ197">
        <v>1.8602000000000001</v>
      </c>
      <c r="FR197">
        <v>1.86188</v>
      </c>
      <c r="FS197">
        <v>1.8584499999999999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-5.47</v>
      </c>
      <c r="GH197">
        <v>0.1525</v>
      </c>
      <c r="GI197">
        <v>-3.43048097447471</v>
      </c>
      <c r="GJ197">
        <v>-2.7043828418459848E-3</v>
      </c>
      <c r="GK197">
        <v>1.1637646390227569E-6</v>
      </c>
      <c r="GL197">
        <v>-2.7935288173591201E-10</v>
      </c>
      <c r="GM197">
        <v>0.15243500000000409</v>
      </c>
      <c r="GN197">
        <v>0</v>
      </c>
      <c r="GO197">
        <v>0</v>
      </c>
      <c r="GP197">
        <v>0</v>
      </c>
      <c r="GQ197">
        <v>5</v>
      </c>
      <c r="GR197">
        <v>2087</v>
      </c>
      <c r="GS197">
        <v>4</v>
      </c>
      <c r="GT197">
        <v>31</v>
      </c>
      <c r="GU197">
        <v>86.6</v>
      </c>
      <c r="GV197">
        <v>86.6</v>
      </c>
      <c r="GW197">
        <v>3.2226599999999999</v>
      </c>
      <c r="GX197">
        <v>2.5268600000000001</v>
      </c>
      <c r="GY197">
        <v>2.04834</v>
      </c>
      <c r="GZ197">
        <v>2.6184099999999999</v>
      </c>
      <c r="HA197">
        <v>2.1972700000000001</v>
      </c>
      <c r="HB197">
        <v>2.3132299999999999</v>
      </c>
      <c r="HC197">
        <v>40.044699999999999</v>
      </c>
      <c r="HD197">
        <v>13.8256</v>
      </c>
      <c r="HE197">
        <v>18</v>
      </c>
      <c r="HF197">
        <v>706.19100000000003</v>
      </c>
      <c r="HG197">
        <v>753.63099999999997</v>
      </c>
      <c r="HH197">
        <v>30.9999</v>
      </c>
      <c r="HI197">
        <v>33.091999999999999</v>
      </c>
      <c r="HJ197">
        <v>29.9999</v>
      </c>
      <c r="HK197">
        <v>32.968299999999999</v>
      </c>
      <c r="HL197">
        <v>32.9589</v>
      </c>
      <c r="HM197">
        <v>64.450100000000006</v>
      </c>
      <c r="HN197">
        <v>14.169600000000001</v>
      </c>
      <c r="HO197">
        <v>100</v>
      </c>
      <c r="HP197">
        <v>31</v>
      </c>
      <c r="HQ197">
        <v>1217.43</v>
      </c>
      <c r="HR197">
        <v>34.682299999999998</v>
      </c>
      <c r="HS197">
        <v>99.198300000000003</v>
      </c>
      <c r="HT197">
        <v>98.197800000000001</v>
      </c>
    </row>
    <row r="198" spans="1:228" x14ac:dyDescent="0.2">
      <c r="A198">
        <v>183</v>
      </c>
      <c r="B198">
        <v>1670959697</v>
      </c>
      <c r="C198">
        <v>726.40000009536743</v>
      </c>
      <c r="D198" t="s">
        <v>725</v>
      </c>
      <c r="E198" t="s">
        <v>726</v>
      </c>
      <c r="F198">
        <v>4</v>
      </c>
      <c r="G198">
        <v>1670959694.6875</v>
      </c>
      <c r="H198">
        <f t="shared" si="68"/>
        <v>1.8908380103904905E-3</v>
      </c>
      <c r="I198">
        <f t="shared" si="69"/>
        <v>1.8908380103904905</v>
      </c>
      <c r="J198">
        <f t="shared" si="70"/>
        <v>26.080684095616895</v>
      </c>
      <c r="K198">
        <f t="shared" si="71"/>
        <v>1185.54</v>
      </c>
      <c r="L198">
        <f t="shared" si="72"/>
        <v>804.80899776436343</v>
      </c>
      <c r="M198">
        <f t="shared" si="73"/>
        <v>81.406397227297575</v>
      </c>
      <c r="N198">
        <f t="shared" si="74"/>
        <v>119.9173225410525</v>
      </c>
      <c r="O198">
        <f t="shared" si="75"/>
        <v>0.11931581535502898</v>
      </c>
      <c r="P198">
        <f t="shared" si="76"/>
        <v>3.6896643496140888</v>
      </c>
      <c r="Q198">
        <f t="shared" si="77"/>
        <v>0.11721301182783513</v>
      </c>
      <c r="R198">
        <f t="shared" si="78"/>
        <v>7.3443974094257153E-2</v>
      </c>
      <c r="S198">
        <f t="shared" si="79"/>
        <v>226.11226048710822</v>
      </c>
      <c r="T198">
        <f t="shared" si="80"/>
        <v>33.928171780946151</v>
      </c>
      <c r="U198">
        <f t="shared" si="81"/>
        <v>33.3971625</v>
      </c>
      <c r="V198">
        <f t="shared" si="82"/>
        <v>5.1659493964071856</v>
      </c>
      <c r="W198">
        <f t="shared" si="83"/>
        <v>70.35092470739005</v>
      </c>
      <c r="X198">
        <f t="shared" si="84"/>
        <v>3.6049794857170441</v>
      </c>
      <c r="Y198">
        <f t="shared" si="85"/>
        <v>5.1242815936125954</v>
      </c>
      <c r="Z198">
        <f t="shared" si="86"/>
        <v>1.5609699106901416</v>
      </c>
      <c r="AA198">
        <f t="shared" si="87"/>
        <v>-83.385956258220631</v>
      </c>
      <c r="AB198">
        <f t="shared" si="88"/>
        <v>-28.738560218560032</v>
      </c>
      <c r="AC198">
        <f t="shared" si="89"/>
        <v>-1.7895192975008207</v>
      </c>
      <c r="AD198">
        <f t="shared" si="90"/>
        <v>112.19822471282674</v>
      </c>
      <c r="AE198">
        <f t="shared" si="91"/>
        <v>49.547051410907088</v>
      </c>
      <c r="AF198">
        <f t="shared" si="92"/>
        <v>1.9996809138624014</v>
      </c>
      <c r="AG198">
        <f t="shared" si="93"/>
        <v>26.080684095616895</v>
      </c>
      <c r="AH198">
        <v>1250.4583637986259</v>
      </c>
      <c r="AI198">
        <v>1232.489515151515</v>
      </c>
      <c r="AJ198">
        <v>1.728860886140549</v>
      </c>
      <c r="AK198">
        <v>63.959090836484933</v>
      </c>
      <c r="AL198">
        <f t="shared" si="94"/>
        <v>1.8908380103904905</v>
      </c>
      <c r="AM198">
        <v>34.862976395463811</v>
      </c>
      <c r="AN198">
        <v>35.628326666666659</v>
      </c>
      <c r="AO198">
        <v>-1.4060980942545761E-3</v>
      </c>
      <c r="AP198">
        <v>94.062117317295773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47462.331083179488</v>
      </c>
      <c r="AV198">
        <f t="shared" si="98"/>
        <v>1199.9675</v>
      </c>
      <c r="AW198">
        <f t="shared" si="99"/>
        <v>1025.8988385943564</v>
      </c>
      <c r="AX198">
        <f t="shared" si="100"/>
        <v>0.85493885342257725</v>
      </c>
      <c r="AY198">
        <f t="shared" si="101"/>
        <v>0.18843198710557429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1670959694.6875</v>
      </c>
      <c r="BF198">
        <v>1185.54</v>
      </c>
      <c r="BG198">
        <v>1207.1012499999999</v>
      </c>
      <c r="BH198">
        <v>35.639949999999999</v>
      </c>
      <c r="BI198">
        <v>34.839087499999998</v>
      </c>
      <c r="BJ198">
        <v>1191.0137500000001</v>
      </c>
      <c r="BK198">
        <v>35.487549999999999</v>
      </c>
      <c r="BL198">
        <v>650.13824999999997</v>
      </c>
      <c r="BM198">
        <v>101.04975</v>
      </c>
      <c r="BN198">
        <v>0.100209125</v>
      </c>
      <c r="BO198">
        <v>33.252687499999993</v>
      </c>
      <c r="BP198">
        <v>33.3971625</v>
      </c>
      <c r="BQ198">
        <v>999.9</v>
      </c>
      <c r="BR198">
        <v>0</v>
      </c>
      <c r="BS198">
        <v>0</v>
      </c>
      <c r="BT198">
        <v>9041.71875</v>
      </c>
      <c r="BU198">
        <v>0</v>
      </c>
      <c r="BV198">
        <v>114.90225</v>
      </c>
      <c r="BW198">
        <v>-21.560062500000001</v>
      </c>
      <c r="BX198">
        <v>1229.3575000000001</v>
      </c>
      <c r="BY198">
        <v>1250.67625</v>
      </c>
      <c r="BZ198">
        <v>0.80088475000000003</v>
      </c>
      <c r="CA198">
        <v>1207.1012499999999</v>
      </c>
      <c r="CB198">
        <v>34.839087499999998</v>
      </c>
      <c r="CC198">
        <v>3.60141125</v>
      </c>
      <c r="CD198">
        <v>3.5204825</v>
      </c>
      <c r="CE198">
        <v>27.105550000000001</v>
      </c>
      <c r="CF198">
        <v>26.718837499999999</v>
      </c>
      <c r="CG198">
        <v>1199.9675</v>
      </c>
      <c r="CH198">
        <v>0.49995562500000001</v>
      </c>
      <c r="CI198">
        <v>0.5000443750000001</v>
      </c>
      <c r="CJ198">
        <v>0</v>
      </c>
      <c r="CK198">
        <v>780.55825000000004</v>
      </c>
      <c r="CL198">
        <v>4.9990899999999998</v>
      </c>
      <c r="CM198">
        <v>8490.7012499999983</v>
      </c>
      <c r="CN198">
        <v>9557.4412499999999</v>
      </c>
      <c r="CO198">
        <v>44.046499999999988</v>
      </c>
      <c r="CP198">
        <v>46.710625</v>
      </c>
      <c r="CQ198">
        <v>44.944875000000003</v>
      </c>
      <c r="CR198">
        <v>45.561999999999998</v>
      </c>
      <c r="CS198">
        <v>45.398249999999997</v>
      </c>
      <c r="CT198">
        <v>597.42999999999995</v>
      </c>
      <c r="CU198">
        <v>597.53749999999991</v>
      </c>
      <c r="CV198">
        <v>0</v>
      </c>
      <c r="CW198">
        <v>1670959729</v>
      </c>
      <c r="CX198">
        <v>0</v>
      </c>
      <c r="CY198">
        <v>1670954496.5999999</v>
      </c>
      <c r="CZ198" t="s">
        <v>356</v>
      </c>
      <c r="DA198">
        <v>1670954495.5999999</v>
      </c>
      <c r="DB198">
        <v>1670954496.5999999</v>
      </c>
      <c r="DC198">
        <v>16</v>
      </c>
      <c r="DD198">
        <v>-7.6999999999999999E-2</v>
      </c>
      <c r="DE198">
        <v>-1.0999999999999999E-2</v>
      </c>
      <c r="DF198">
        <v>-4.38</v>
      </c>
      <c r="DG198">
        <v>0.152</v>
      </c>
      <c r="DH198">
        <v>415</v>
      </c>
      <c r="DI198">
        <v>32</v>
      </c>
      <c r="DJ198">
        <v>0.4</v>
      </c>
      <c r="DK198">
        <v>0.41</v>
      </c>
      <c r="DL198">
        <v>-21.32544390243903</v>
      </c>
      <c r="DM198">
        <v>-1.5176425087108221</v>
      </c>
      <c r="DN198">
        <v>0.15944113073525559</v>
      </c>
      <c r="DO198">
        <v>0</v>
      </c>
      <c r="DP198">
        <v>0.75457865853658534</v>
      </c>
      <c r="DQ198">
        <v>0.29386258536585569</v>
      </c>
      <c r="DR198">
        <v>3.039092447217831E-2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3.2968899999999999</v>
      </c>
      <c r="EB198">
        <v>2.6256400000000002</v>
      </c>
      <c r="EC198">
        <v>0.20855099999999999</v>
      </c>
      <c r="ED198">
        <v>0.20885300000000001</v>
      </c>
      <c r="EE198">
        <v>0.14377300000000001</v>
      </c>
      <c r="EF198">
        <v>0.13997699999999999</v>
      </c>
      <c r="EG198">
        <v>23944.7</v>
      </c>
      <c r="EH198">
        <v>24351</v>
      </c>
      <c r="EI198">
        <v>28153.8</v>
      </c>
      <c r="EJ198">
        <v>29631.7</v>
      </c>
      <c r="EK198">
        <v>33176.199999999997</v>
      </c>
      <c r="EL198">
        <v>35376.699999999997</v>
      </c>
      <c r="EM198">
        <v>39737.5</v>
      </c>
      <c r="EN198">
        <v>42342.400000000001</v>
      </c>
      <c r="EO198">
        <v>2.22763</v>
      </c>
      <c r="EP198">
        <v>2.1923499999999998</v>
      </c>
      <c r="EQ198">
        <v>0.11430700000000001</v>
      </c>
      <c r="ER198">
        <v>0</v>
      </c>
      <c r="ES198">
        <v>31.5473</v>
      </c>
      <c r="ET198">
        <v>999.9</v>
      </c>
      <c r="EU198">
        <v>72.599999999999994</v>
      </c>
      <c r="EV198">
        <v>34.4</v>
      </c>
      <c r="EW198">
        <v>39.249699999999997</v>
      </c>
      <c r="EX198">
        <v>57.644500000000001</v>
      </c>
      <c r="EY198">
        <v>-2.9407000000000001</v>
      </c>
      <c r="EZ198">
        <v>2</v>
      </c>
      <c r="FA198">
        <v>0.44774399999999998</v>
      </c>
      <c r="FB198">
        <v>0.38784600000000002</v>
      </c>
      <c r="FC198">
        <v>20.271000000000001</v>
      </c>
      <c r="FD198">
        <v>5.2180400000000002</v>
      </c>
      <c r="FE198">
        <v>12.0044</v>
      </c>
      <c r="FF198">
        <v>4.9868499999999996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1.8622799999999999</v>
      </c>
      <c r="FN198">
        <v>1.8642700000000001</v>
      </c>
      <c r="FO198">
        <v>1.8603499999999999</v>
      </c>
      <c r="FP198">
        <v>1.86107</v>
      </c>
      <c r="FQ198">
        <v>1.8602000000000001</v>
      </c>
      <c r="FR198">
        <v>1.86188</v>
      </c>
      <c r="FS198">
        <v>1.8584700000000001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-5.48</v>
      </c>
      <c r="GH198">
        <v>0.1525</v>
      </c>
      <c r="GI198">
        <v>-3.43048097447471</v>
      </c>
      <c r="GJ198">
        <v>-2.7043828418459848E-3</v>
      </c>
      <c r="GK198">
        <v>1.1637646390227569E-6</v>
      </c>
      <c r="GL198">
        <v>-2.7935288173591201E-10</v>
      </c>
      <c r="GM198">
        <v>0.15243500000000409</v>
      </c>
      <c r="GN198">
        <v>0</v>
      </c>
      <c r="GO198">
        <v>0</v>
      </c>
      <c r="GP198">
        <v>0</v>
      </c>
      <c r="GQ198">
        <v>5</v>
      </c>
      <c r="GR198">
        <v>2087</v>
      </c>
      <c r="GS198">
        <v>4</v>
      </c>
      <c r="GT198">
        <v>31</v>
      </c>
      <c r="GU198">
        <v>86.7</v>
      </c>
      <c r="GV198">
        <v>86.7</v>
      </c>
      <c r="GW198">
        <v>3.2360799999999998</v>
      </c>
      <c r="GX198">
        <v>2.5158700000000001</v>
      </c>
      <c r="GY198">
        <v>2.04834</v>
      </c>
      <c r="GZ198">
        <v>2.6171899999999999</v>
      </c>
      <c r="HA198">
        <v>2.1972700000000001</v>
      </c>
      <c r="HB198">
        <v>2.34863</v>
      </c>
      <c r="HC198">
        <v>40.044699999999999</v>
      </c>
      <c r="HD198">
        <v>13.8431</v>
      </c>
      <c r="HE198">
        <v>18</v>
      </c>
      <c r="HF198">
        <v>706.25300000000004</v>
      </c>
      <c r="HG198">
        <v>753.77499999999998</v>
      </c>
      <c r="HH198">
        <v>30.9999</v>
      </c>
      <c r="HI198">
        <v>33.091999999999999</v>
      </c>
      <c r="HJ198">
        <v>30.0001</v>
      </c>
      <c r="HK198">
        <v>32.968299999999999</v>
      </c>
      <c r="HL198">
        <v>32.9589</v>
      </c>
      <c r="HM198">
        <v>64.731800000000007</v>
      </c>
      <c r="HN198">
        <v>14.169600000000001</v>
      </c>
      <c r="HO198">
        <v>100</v>
      </c>
      <c r="HP198">
        <v>31</v>
      </c>
      <c r="HQ198">
        <v>1224.1199999999999</v>
      </c>
      <c r="HR198">
        <v>34.673200000000001</v>
      </c>
      <c r="HS198">
        <v>99.201999999999998</v>
      </c>
      <c r="HT198">
        <v>98.1995</v>
      </c>
    </row>
    <row r="199" spans="1:228" x14ac:dyDescent="0.2">
      <c r="A199">
        <v>184</v>
      </c>
      <c r="B199">
        <v>1670959701</v>
      </c>
      <c r="C199">
        <v>730.40000009536743</v>
      </c>
      <c r="D199" t="s">
        <v>727</v>
      </c>
      <c r="E199" t="s">
        <v>728</v>
      </c>
      <c r="F199">
        <v>4</v>
      </c>
      <c r="G199">
        <v>1670959699</v>
      </c>
      <c r="H199">
        <f t="shared" si="68"/>
        <v>1.8363194286096938E-3</v>
      </c>
      <c r="I199">
        <f t="shared" si="69"/>
        <v>1.8363194286096938</v>
      </c>
      <c r="J199">
        <f t="shared" si="70"/>
        <v>26.452770406251265</v>
      </c>
      <c r="K199">
        <f t="shared" si="71"/>
        <v>1192.735714285714</v>
      </c>
      <c r="L199">
        <f t="shared" si="72"/>
        <v>794.9953070280859</v>
      </c>
      <c r="M199">
        <f t="shared" si="73"/>
        <v>80.412746388893311</v>
      </c>
      <c r="N199">
        <f t="shared" si="74"/>
        <v>120.64367381032132</v>
      </c>
      <c r="O199">
        <f t="shared" si="75"/>
        <v>0.11544877965160118</v>
      </c>
      <c r="P199">
        <f t="shared" si="76"/>
        <v>3.6815499474103572</v>
      </c>
      <c r="Q199">
        <f t="shared" si="77"/>
        <v>0.113474596615375</v>
      </c>
      <c r="R199">
        <f t="shared" si="78"/>
        <v>7.1096183432474994E-2</v>
      </c>
      <c r="S199">
        <f t="shared" si="79"/>
        <v>226.12596352203767</v>
      </c>
      <c r="T199">
        <f t="shared" si="80"/>
        <v>33.947122061707724</v>
      </c>
      <c r="U199">
        <f t="shared" si="81"/>
        <v>33.401799999999987</v>
      </c>
      <c r="V199">
        <f t="shared" si="82"/>
        <v>5.1672917580760318</v>
      </c>
      <c r="W199">
        <f t="shared" si="83"/>
        <v>70.256862985147308</v>
      </c>
      <c r="X199">
        <f t="shared" si="84"/>
        <v>3.6013881086309842</v>
      </c>
      <c r="Y199">
        <f t="shared" si="85"/>
        <v>5.1260303344206211</v>
      </c>
      <c r="Z199">
        <f t="shared" si="86"/>
        <v>1.5659036494450476</v>
      </c>
      <c r="AA199">
        <f t="shared" si="87"/>
        <v>-80.981686801687502</v>
      </c>
      <c r="AB199">
        <f t="shared" si="88"/>
        <v>-28.388270918526779</v>
      </c>
      <c r="AC199">
        <f t="shared" si="89"/>
        <v>-1.7716963224590327</v>
      </c>
      <c r="AD199">
        <f t="shared" si="90"/>
        <v>114.98430947936433</v>
      </c>
      <c r="AE199">
        <f t="shared" si="91"/>
        <v>49.603434011165199</v>
      </c>
      <c r="AF199">
        <f t="shared" si="92"/>
        <v>2.0234327989775984</v>
      </c>
      <c r="AG199">
        <f t="shared" si="93"/>
        <v>26.452770406251265</v>
      </c>
      <c r="AH199">
        <v>1257.332297538481</v>
      </c>
      <c r="AI199">
        <v>1239.315272727272</v>
      </c>
      <c r="AJ199">
        <v>1.699658427062299</v>
      </c>
      <c r="AK199">
        <v>63.959090836484933</v>
      </c>
      <c r="AL199">
        <f t="shared" si="94"/>
        <v>1.8363194286096938</v>
      </c>
      <c r="AM199">
        <v>34.79734837304121</v>
      </c>
      <c r="AN199">
        <v>35.593169696969682</v>
      </c>
      <c r="AO199">
        <v>-1.0494484510485E-2</v>
      </c>
      <c r="AP199">
        <v>94.062117317295773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47316.425900146161</v>
      </c>
      <c r="AV199">
        <f t="shared" si="98"/>
        <v>1200.045714285714</v>
      </c>
      <c r="AW199">
        <f t="shared" si="99"/>
        <v>1025.9651707368068</v>
      </c>
      <c r="AX199">
        <f t="shared" si="100"/>
        <v>0.85493840653185238</v>
      </c>
      <c r="AY199">
        <f t="shared" si="101"/>
        <v>0.18843112460647499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1670959699</v>
      </c>
      <c r="BF199">
        <v>1192.735714285714</v>
      </c>
      <c r="BG199">
        <v>1214.341428571428</v>
      </c>
      <c r="BH199">
        <v>35.604885714285707</v>
      </c>
      <c r="BI199">
        <v>34.794357142857152</v>
      </c>
      <c r="BJ199">
        <v>1198.217142857143</v>
      </c>
      <c r="BK199">
        <v>35.452457142857142</v>
      </c>
      <c r="BL199">
        <v>650.03871428571426</v>
      </c>
      <c r="BM199">
        <v>101.0487142857143</v>
      </c>
      <c r="BN199">
        <v>9.9991471428571427E-2</v>
      </c>
      <c r="BO199">
        <v>33.258771428571428</v>
      </c>
      <c r="BP199">
        <v>33.401799999999987</v>
      </c>
      <c r="BQ199">
        <v>999.89999999999986</v>
      </c>
      <c r="BR199">
        <v>0</v>
      </c>
      <c r="BS199">
        <v>0</v>
      </c>
      <c r="BT199">
        <v>9013.75</v>
      </c>
      <c r="BU199">
        <v>0</v>
      </c>
      <c r="BV199">
        <v>112.923</v>
      </c>
      <c r="BW199">
        <v>-21.603671428571431</v>
      </c>
      <c r="BX199">
        <v>1236.77</v>
      </c>
      <c r="BY199">
        <v>1258.1157142857139</v>
      </c>
      <c r="BZ199">
        <v>0.81054357142857147</v>
      </c>
      <c r="CA199">
        <v>1214.341428571428</v>
      </c>
      <c r="CB199">
        <v>34.794357142857152</v>
      </c>
      <c r="CC199">
        <v>3.5978285714285709</v>
      </c>
      <c r="CD199">
        <v>3.5159228571428569</v>
      </c>
      <c r="CE199">
        <v>27.0886</v>
      </c>
      <c r="CF199">
        <v>26.696842857142851</v>
      </c>
      <c r="CG199">
        <v>1200.045714285714</v>
      </c>
      <c r="CH199">
        <v>0.49997014285714292</v>
      </c>
      <c r="CI199">
        <v>0.50002985714285708</v>
      </c>
      <c r="CJ199">
        <v>0</v>
      </c>
      <c r="CK199">
        <v>781.55271428571427</v>
      </c>
      <c r="CL199">
        <v>4.9990899999999998</v>
      </c>
      <c r="CM199">
        <v>8499.6285714285714</v>
      </c>
      <c r="CN199">
        <v>9558.1</v>
      </c>
      <c r="CO199">
        <v>44.061999999999998</v>
      </c>
      <c r="CP199">
        <v>46.686999999999998</v>
      </c>
      <c r="CQ199">
        <v>44.946000000000012</v>
      </c>
      <c r="CR199">
        <v>45.553142857142859</v>
      </c>
      <c r="CS199">
        <v>45.375</v>
      </c>
      <c r="CT199">
        <v>597.48714285714289</v>
      </c>
      <c r="CU199">
        <v>597.55857142857144</v>
      </c>
      <c r="CV199">
        <v>0</v>
      </c>
      <c r="CW199">
        <v>1670959733.2</v>
      </c>
      <c r="CX199">
        <v>0</v>
      </c>
      <c r="CY199">
        <v>1670954496.5999999</v>
      </c>
      <c r="CZ199" t="s">
        <v>356</v>
      </c>
      <c r="DA199">
        <v>1670954495.5999999</v>
      </c>
      <c r="DB199">
        <v>1670954496.5999999</v>
      </c>
      <c r="DC199">
        <v>16</v>
      </c>
      <c r="DD199">
        <v>-7.6999999999999999E-2</v>
      </c>
      <c r="DE199">
        <v>-1.0999999999999999E-2</v>
      </c>
      <c r="DF199">
        <v>-4.38</v>
      </c>
      <c r="DG199">
        <v>0.152</v>
      </c>
      <c r="DH199">
        <v>415</v>
      </c>
      <c r="DI199">
        <v>32</v>
      </c>
      <c r="DJ199">
        <v>0.4</v>
      </c>
      <c r="DK199">
        <v>0.41</v>
      </c>
      <c r="DL199">
        <v>-21.435849999999999</v>
      </c>
      <c r="DM199">
        <v>-1.344754221388345</v>
      </c>
      <c r="DN199">
        <v>0.14049833806846251</v>
      </c>
      <c r="DO199">
        <v>0</v>
      </c>
      <c r="DP199">
        <v>0.77826224999999993</v>
      </c>
      <c r="DQ199">
        <v>0.28264570356472579</v>
      </c>
      <c r="DR199">
        <v>2.916728882648334E-2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3.29678</v>
      </c>
      <c r="EB199">
        <v>2.6252599999999999</v>
      </c>
      <c r="EC199">
        <v>0.209259</v>
      </c>
      <c r="ED199">
        <v>0.209567</v>
      </c>
      <c r="EE199">
        <v>0.143679</v>
      </c>
      <c r="EF199">
        <v>0.139956</v>
      </c>
      <c r="EG199">
        <v>23922.9</v>
      </c>
      <c r="EH199">
        <v>24329.1</v>
      </c>
      <c r="EI199">
        <v>28153.5</v>
      </c>
      <c r="EJ199">
        <v>29631.8</v>
      </c>
      <c r="EK199">
        <v>33179.4</v>
      </c>
      <c r="EL199">
        <v>35377.5</v>
      </c>
      <c r="EM199">
        <v>39737</v>
      </c>
      <c r="EN199">
        <v>42342.2</v>
      </c>
      <c r="EO199">
        <v>2.2274500000000002</v>
      </c>
      <c r="EP199">
        <v>2.1920999999999999</v>
      </c>
      <c r="EQ199">
        <v>0.114486</v>
      </c>
      <c r="ER199">
        <v>0</v>
      </c>
      <c r="ES199">
        <v>31.541699999999999</v>
      </c>
      <c r="ET199">
        <v>999.9</v>
      </c>
      <c r="EU199">
        <v>72.599999999999994</v>
      </c>
      <c r="EV199">
        <v>34.4</v>
      </c>
      <c r="EW199">
        <v>39.251600000000003</v>
      </c>
      <c r="EX199">
        <v>57.644500000000001</v>
      </c>
      <c r="EY199">
        <v>-2.9246799999999999</v>
      </c>
      <c r="EZ199">
        <v>2</v>
      </c>
      <c r="FA199">
        <v>0.44783499999999998</v>
      </c>
      <c r="FB199">
        <v>0.38807199999999997</v>
      </c>
      <c r="FC199">
        <v>20.271000000000001</v>
      </c>
      <c r="FD199">
        <v>5.2181899999999999</v>
      </c>
      <c r="FE199">
        <v>12.004099999999999</v>
      </c>
      <c r="FF199">
        <v>4.9861000000000004</v>
      </c>
      <c r="FG199">
        <v>3.2846299999999999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1.8622700000000001</v>
      </c>
      <c r="FN199">
        <v>1.86429</v>
      </c>
      <c r="FO199">
        <v>1.8603499999999999</v>
      </c>
      <c r="FP199">
        <v>1.8610899999999999</v>
      </c>
      <c r="FQ199">
        <v>1.8602000000000001</v>
      </c>
      <c r="FR199">
        <v>1.86188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-5.49</v>
      </c>
      <c r="GH199">
        <v>0.15240000000000001</v>
      </c>
      <c r="GI199">
        <v>-3.43048097447471</v>
      </c>
      <c r="GJ199">
        <v>-2.7043828418459848E-3</v>
      </c>
      <c r="GK199">
        <v>1.1637646390227569E-6</v>
      </c>
      <c r="GL199">
        <v>-2.7935288173591201E-10</v>
      </c>
      <c r="GM199">
        <v>0.15243500000000409</v>
      </c>
      <c r="GN199">
        <v>0</v>
      </c>
      <c r="GO199">
        <v>0</v>
      </c>
      <c r="GP199">
        <v>0</v>
      </c>
      <c r="GQ199">
        <v>5</v>
      </c>
      <c r="GR199">
        <v>2087</v>
      </c>
      <c r="GS199">
        <v>4</v>
      </c>
      <c r="GT199">
        <v>31</v>
      </c>
      <c r="GU199">
        <v>86.8</v>
      </c>
      <c r="GV199">
        <v>86.7</v>
      </c>
      <c r="GW199">
        <v>3.2507299999999999</v>
      </c>
      <c r="GX199">
        <v>2.52075</v>
      </c>
      <c r="GY199">
        <v>2.04834</v>
      </c>
      <c r="GZ199">
        <v>2.6184099999999999</v>
      </c>
      <c r="HA199">
        <v>2.1972700000000001</v>
      </c>
      <c r="HB199">
        <v>2.3571800000000001</v>
      </c>
      <c r="HC199">
        <v>40.044699999999999</v>
      </c>
      <c r="HD199">
        <v>13.8256</v>
      </c>
      <c r="HE199">
        <v>18</v>
      </c>
      <c r="HF199">
        <v>706.10699999999997</v>
      </c>
      <c r="HG199">
        <v>753.53300000000002</v>
      </c>
      <c r="HH199">
        <v>31</v>
      </c>
      <c r="HI199">
        <v>33.089599999999997</v>
      </c>
      <c r="HJ199">
        <v>30.0001</v>
      </c>
      <c r="HK199">
        <v>32.968299999999999</v>
      </c>
      <c r="HL199">
        <v>32.9589</v>
      </c>
      <c r="HM199">
        <v>65.009799999999998</v>
      </c>
      <c r="HN199">
        <v>14.4406</v>
      </c>
      <c r="HO199">
        <v>100</v>
      </c>
      <c r="HP199">
        <v>31</v>
      </c>
      <c r="HQ199">
        <v>1230.8</v>
      </c>
      <c r="HR199">
        <v>34.680999999999997</v>
      </c>
      <c r="HS199">
        <v>99.200800000000001</v>
      </c>
      <c r="HT199">
        <v>98.199299999999994</v>
      </c>
    </row>
    <row r="200" spans="1:228" x14ac:dyDescent="0.2">
      <c r="A200">
        <v>185</v>
      </c>
      <c r="B200">
        <v>1670959705</v>
      </c>
      <c r="C200">
        <v>734.40000009536743</v>
      </c>
      <c r="D200" t="s">
        <v>729</v>
      </c>
      <c r="E200" t="s">
        <v>730</v>
      </c>
      <c r="F200">
        <v>4</v>
      </c>
      <c r="G200">
        <v>1670959702.6875</v>
      </c>
      <c r="H200">
        <f t="shared" si="68"/>
        <v>1.875455267092064E-3</v>
      </c>
      <c r="I200">
        <f t="shared" si="69"/>
        <v>1.8754552670920641</v>
      </c>
      <c r="J200">
        <f t="shared" si="70"/>
        <v>26.329496510959817</v>
      </c>
      <c r="K200">
        <f t="shared" si="71"/>
        <v>1198.7825</v>
      </c>
      <c r="L200">
        <f t="shared" si="72"/>
        <v>810.10083170284202</v>
      </c>
      <c r="M200">
        <f t="shared" si="73"/>
        <v>81.940967109504697</v>
      </c>
      <c r="N200">
        <f t="shared" si="74"/>
        <v>121.25576664014822</v>
      </c>
      <c r="O200">
        <f t="shared" si="75"/>
        <v>0.11791126780578377</v>
      </c>
      <c r="P200">
        <f t="shared" si="76"/>
        <v>3.6720116002416279</v>
      </c>
      <c r="Q200">
        <f t="shared" si="77"/>
        <v>0.11584753230428897</v>
      </c>
      <c r="R200">
        <f t="shared" si="78"/>
        <v>7.2587117491987679E-2</v>
      </c>
      <c r="S200">
        <f t="shared" si="79"/>
        <v>226.12925136088225</v>
      </c>
      <c r="T200">
        <f t="shared" si="80"/>
        <v>33.943755260418818</v>
      </c>
      <c r="U200">
        <f t="shared" si="81"/>
        <v>33.395799999999987</v>
      </c>
      <c r="V200">
        <f t="shared" si="82"/>
        <v>5.1655550674838606</v>
      </c>
      <c r="W200">
        <f t="shared" si="83"/>
        <v>70.197857092289155</v>
      </c>
      <c r="X200">
        <f t="shared" si="84"/>
        <v>3.5989973778369819</v>
      </c>
      <c r="Y200">
        <f t="shared" si="85"/>
        <v>5.1269333949971978</v>
      </c>
      <c r="Z200">
        <f t="shared" si="86"/>
        <v>1.5665576896468787</v>
      </c>
      <c r="AA200">
        <f t="shared" si="87"/>
        <v>-82.707577278760027</v>
      </c>
      <c r="AB200">
        <f t="shared" si="88"/>
        <v>-26.505104461001778</v>
      </c>
      <c r="AC200">
        <f t="shared" si="89"/>
        <v>-1.6584425523313775</v>
      </c>
      <c r="AD200">
        <f t="shared" si="90"/>
        <v>115.25812706878908</v>
      </c>
      <c r="AE200">
        <f t="shared" si="91"/>
        <v>49.858011048516936</v>
      </c>
      <c r="AF200">
        <f t="shared" si="92"/>
        <v>2.0071164173255571</v>
      </c>
      <c r="AG200">
        <f t="shared" si="93"/>
        <v>26.329496510959817</v>
      </c>
      <c r="AH200">
        <v>1264.2510858180569</v>
      </c>
      <c r="AI200">
        <v>1246.1519393939391</v>
      </c>
      <c r="AJ200">
        <v>1.7342849831504239</v>
      </c>
      <c r="AK200">
        <v>63.959090836484933</v>
      </c>
      <c r="AL200">
        <f t="shared" si="94"/>
        <v>1.8754552670920641</v>
      </c>
      <c r="AM200">
        <v>34.787831948094293</v>
      </c>
      <c r="AN200">
        <v>35.572555757575728</v>
      </c>
      <c r="AO200">
        <v>-5.8249002266647911E-3</v>
      </c>
      <c r="AP200">
        <v>94.062117317295773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47145.617948360174</v>
      </c>
      <c r="AV200">
        <f t="shared" si="98"/>
        <v>1200.0662500000001</v>
      </c>
      <c r="AW200">
        <f t="shared" si="99"/>
        <v>1025.9824260937212</v>
      </c>
      <c r="AX200">
        <f t="shared" si="100"/>
        <v>0.85493815536744011</v>
      </c>
      <c r="AY200">
        <f t="shared" si="101"/>
        <v>0.18843063985915964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1670959702.6875</v>
      </c>
      <c r="BF200">
        <v>1198.7825</v>
      </c>
      <c r="BG200">
        <v>1220.49125</v>
      </c>
      <c r="BH200">
        <v>35.581112500000003</v>
      </c>
      <c r="BI200">
        <v>34.7770875</v>
      </c>
      <c r="BJ200">
        <v>1204.27</v>
      </c>
      <c r="BK200">
        <v>35.428687500000002</v>
      </c>
      <c r="BL200">
        <v>650.02862500000003</v>
      </c>
      <c r="BM200">
        <v>101.04900000000001</v>
      </c>
      <c r="BN200">
        <v>0.10009638749999999</v>
      </c>
      <c r="BO200">
        <v>33.261912499999987</v>
      </c>
      <c r="BP200">
        <v>33.395799999999987</v>
      </c>
      <c r="BQ200">
        <v>999.9</v>
      </c>
      <c r="BR200">
        <v>0</v>
      </c>
      <c r="BS200">
        <v>0</v>
      </c>
      <c r="BT200">
        <v>8980.78125</v>
      </c>
      <c r="BU200">
        <v>0</v>
      </c>
      <c r="BV200">
        <v>111.45050000000001</v>
      </c>
      <c r="BW200">
        <v>-21.707899999999999</v>
      </c>
      <c r="BX200">
        <v>1243.01125</v>
      </c>
      <c r="BY200">
        <v>1264.4649999999999</v>
      </c>
      <c r="BZ200">
        <v>0.80403887500000004</v>
      </c>
      <c r="CA200">
        <v>1220.49125</v>
      </c>
      <c r="CB200">
        <v>34.7770875</v>
      </c>
      <c r="CC200">
        <v>3.5954324999999998</v>
      </c>
      <c r="CD200">
        <v>3.5141825</v>
      </c>
      <c r="CE200">
        <v>27.077249999999999</v>
      </c>
      <c r="CF200">
        <v>26.688437499999999</v>
      </c>
      <c r="CG200">
        <v>1200.0662500000001</v>
      </c>
      <c r="CH200">
        <v>0.49997787500000002</v>
      </c>
      <c r="CI200">
        <v>0.50002212500000009</v>
      </c>
      <c r="CJ200">
        <v>0</v>
      </c>
      <c r="CK200">
        <v>782.18187499999999</v>
      </c>
      <c r="CL200">
        <v>4.9990899999999998</v>
      </c>
      <c r="CM200">
        <v>8506.9225000000006</v>
      </c>
      <c r="CN200">
        <v>9558.2999999999993</v>
      </c>
      <c r="CO200">
        <v>44.046499999999988</v>
      </c>
      <c r="CP200">
        <v>46.686999999999998</v>
      </c>
      <c r="CQ200">
        <v>44.960624999999993</v>
      </c>
      <c r="CR200">
        <v>45.5</v>
      </c>
      <c r="CS200">
        <v>45.375</v>
      </c>
      <c r="CT200">
        <v>597.50749999999994</v>
      </c>
      <c r="CU200">
        <v>597.55875000000003</v>
      </c>
      <c r="CV200">
        <v>0</v>
      </c>
      <c r="CW200">
        <v>1670959737.4000001</v>
      </c>
      <c r="CX200">
        <v>0</v>
      </c>
      <c r="CY200">
        <v>1670954496.5999999</v>
      </c>
      <c r="CZ200" t="s">
        <v>356</v>
      </c>
      <c r="DA200">
        <v>1670954495.5999999</v>
      </c>
      <c r="DB200">
        <v>1670954496.5999999</v>
      </c>
      <c r="DC200">
        <v>16</v>
      </c>
      <c r="DD200">
        <v>-7.6999999999999999E-2</v>
      </c>
      <c r="DE200">
        <v>-1.0999999999999999E-2</v>
      </c>
      <c r="DF200">
        <v>-4.38</v>
      </c>
      <c r="DG200">
        <v>0.152</v>
      </c>
      <c r="DH200">
        <v>415</v>
      </c>
      <c r="DI200">
        <v>32</v>
      </c>
      <c r="DJ200">
        <v>0.4</v>
      </c>
      <c r="DK200">
        <v>0.41</v>
      </c>
      <c r="DL200">
        <v>-21.533155000000001</v>
      </c>
      <c r="DM200">
        <v>-1.275978236397707</v>
      </c>
      <c r="DN200">
        <v>0.13104278490248919</v>
      </c>
      <c r="DO200">
        <v>0</v>
      </c>
      <c r="DP200">
        <v>0.79200887499999995</v>
      </c>
      <c r="DQ200">
        <v>0.15530434896810319</v>
      </c>
      <c r="DR200">
        <v>1.878210267407179E-2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3.2967399999999998</v>
      </c>
      <c r="EB200">
        <v>2.6253000000000002</v>
      </c>
      <c r="EC200">
        <v>0.20998600000000001</v>
      </c>
      <c r="ED200">
        <v>0.21027399999999999</v>
      </c>
      <c r="EE200">
        <v>0.143627</v>
      </c>
      <c r="EF200">
        <v>0.13986899999999999</v>
      </c>
      <c r="EG200">
        <v>23901.3</v>
      </c>
      <c r="EH200">
        <v>24307.1</v>
      </c>
      <c r="EI200">
        <v>28154</v>
      </c>
      <c r="EJ200">
        <v>29631.5</v>
      </c>
      <c r="EK200">
        <v>33182.1</v>
      </c>
      <c r="EL200">
        <v>35380.9</v>
      </c>
      <c r="EM200">
        <v>39737.699999999997</v>
      </c>
      <c r="EN200">
        <v>42342</v>
      </c>
      <c r="EO200">
        <v>2.2274699999999998</v>
      </c>
      <c r="EP200">
        <v>2.1922199999999998</v>
      </c>
      <c r="EQ200">
        <v>0.114605</v>
      </c>
      <c r="ER200">
        <v>0</v>
      </c>
      <c r="ES200">
        <v>31.539000000000001</v>
      </c>
      <c r="ET200">
        <v>999.9</v>
      </c>
      <c r="EU200">
        <v>72.599999999999994</v>
      </c>
      <c r="EV200">
        <v>34.4</v>
      </c>
      <c r="EW200">
        <v>39.2532</v>
      </c>
      <c r="EX200">
        <v>58.0045</v>
      </c>
      <c r="EY200">
        <v>-2.96875</v>
      </c>
      <c r="EZ200">
        <v>2</v>
      </c>
      <c r="FA200">
        <v>0.44776700000000003</v>
      </c>
      <c r="FB200">
        <v>0.388546</v>
      </c>
      <c r="FC200">
        <v>20.271000000000001</v>
      </c>
      <c r="FD200">
        <v>5.2178899999999997</v>
      </c>
      <c r="FE200">
        <v>12.004</v>
      </c>
      <c r="FF200">
        <v>4.9864499999999996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1.86225</v>
      </c>
      <c r="FN200">
        <v>1.8643099999999999</v>
      </c>
      <c r="FO200">
        <v>1.8603499999999999</v>
      </c>
      <c r="FP200">
        <v>1.86107</v>
      </c>
      <c r="FQ200">
        <v>1.8602000000000001</v>
      </c>
      <c r="FR200">
        <v>1.86188</v>
      </c>
      <c r="FS200">
        <v>1.85843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-5.49</v>
      </c>
      <c r="GH200">
        <v>0.15240000000000001</v>
      </c>
      <c r="GI200">
        <v>-3.43048097447471</v>
      </c>
      <c r="GJ200">
        <v>-2.7043828418459848E-3</v>
      </c>
      <c r="GK200">
        <v>1.1637646390227569E-6</v>
      </c>
      <c r="GL200">
        <v>-2.7935288173591201E-10</v>
      </c>
      <c r="GM200">
        <v>0.15243500000000409</v>
      </c>
      <c r="GN200">
        <v>0</v>
      </c>
      <c r="GO200">
        <v>0</v>
      </c>
      <c r="GP200">
        <v>0</v>
      </c>
      <c r="GQ200">
        <v>5</v>
      </c>
      <c r="GR200">
        <v>2087</v>
      </c>
      <c r="GS200">
        <v>4</v>
      </c>
      <c r="GT200">
        <v>31</v>
      </c>
      <c r="GU200">
        <v>86.8</v>
      </c>
      <c r="GV200">
        <v>86.8</v>
      </c>
      <c r="GW200">
        <v>3.26416</v>
      </c>
      <c r="GX200">
        <v>2.5268600000000001</v>
      </c>
      <c r="GY200">
        <v>2.04834</v>
      </c>
      <c r="GZ200">
        <v>2.6171899999999999</v>
      </c>
      <c r="HA200">
        <v>2.1972700000000001</v>
      </c>
      <c r="HB200">
        <v>2.2961399999999998</v>
      </c>
      <c r="HC200">
        <v>40.07</v>
      </c>
      <c r="HD200">
        <v>13.816800000000001</v>
      </c>
      <c r="HE200">
        <v>18</v>
      </c>
      <c r="HF200">
        <v>706.12800000000004</v>
      </c>
      <c r="HG200">
        <v>753.654</v>
      </c>
      <c r="HH200">
        <v>31.0001</v>
      </c>
      <c r="HI200">
        <v>33.089100000000002</v>
      </c>
      <c r="HJ200">
        <v>30.0001</v>
      </c>
      <c r="HK200">
        <v>32.968299999999999</v>
      </c>
      <c r="HL200">
        <v>32.9589</v>
      </c>
      <c r="HM200">
        <v>65.292900000000003</v>
      </c>
      <c r="HN200">
        <v>14.4406</v>
      </c>
      <c r="HO200">
        <v>100</v>
      </c>
      <c r="HP200">
        <v>31</v>
      </c>
      <c r="HQ200">
        <v>1237.49</v>
      </c>
      <c r="HR200">
        <v>34.680500000000002</v>
      </c>
      <c r="HS200">
        <v>99.202600000000004</v>
      </c>
      <c r="HT200">
        <v>98.198599999999999</v>
      </c>
    </row>
    <row r="201" spans="1:228" x14ac:dyDescent="0.2">
      <c r="A201">
        <v>186</v>
      </c>
      <c r="B201">
        <v>1670959709</v>
      </c>
      <c r="C201">
        <v>738.40000009536743</v>
      </c>
      <c r="D201" t="s">
        <v>731</v>
      </c>
      <c r="E201" t="s">
        <v>732</v>
      </c>
      <c r="F201">
        <v>4</v>
      </c>
      <c r="G201">
        <v>1670959707</v>
      </c>
      <c r="H201">
        <f t="shared" si="68"/>
        <v>1.8826733571366302E-3</v>
      </c>
      <c r="I201">
        <f t="shared" si="69"/>
        <v>1.8826733571366303</v>
      </c>
      <c r="J201">
        <f t="shared" si="70"/>
        <v>26.344338710239185</v>
      </c>
      <c r="K201">
        <f t="shared" si="71"/>
        <v>1206.074285714285</v>
      </c>
      <c r="L201">
        <f t="shared" si="72"/>
        <v>817.52406348078853</v>
      </c>
      <c r="M201">
        <f t="shared" si="73"/>
        <v>82.690948638823727</v>
      </c>
      <c r="N201">
        <f t="shared" si="74"/>
        <v>121.99203824041273</v>
      </c>
      <c r="O201">
        <f t="shared" si="75"/>
        <v>0.11810326358961565</v>
      </c>
      <c r="P201">
        <f t="shared" si="76"/>
        <v>3.6741871854898061</v>
      </c>
      <c r="Q201">
        <f t="shared" si="77"/>
        <v>0.11603406821625831</v>
      </c>
      <c r="R201">
        <f t="shared" si="78"/>
        <v>7.2704181962996328E-2</v>
      </c>
      <c r="S201">
        <f t="shared" si="79"/>
        <v>226.11614490666591</v>
      </c>
      <c r="T201">
        <f t="shared" si="80"/>
        <v>33.939074802050399</v>
      </c>
      <c r="U201">
        <f t="shared" si="81"/>
        <v>33.3996</v>
      </c>
      <c r="V201">
        <f t="shared" si="82"/>
        <v>5.16665491256017</v>
      </c>
      <c r="W201">
        <f t="shared" si="83"/>
        <v>70.161881125885756</v>
      </c>
      <c r="X201">
        <f t="shared" si="84"/>
        <v>3.5966028722014842</v>
      </c>
      <c r="Y201">
        <f t="shared" si="85"/>
        <v>5.1261494339759679</v>
      </c>
      <c r="Z201">
        <f t="shared" si="86"/>
        <v>1.5700520403586857</v>
      </c>
      <c r="AA201">
        <f t="shared" si="87"/>
        <v>-83.025895049725392</v>
      </c>
      <c r="AB201">
        <f t="shared" si="88"/>
        <v>-27.81365200199027</v>
      </c>
      <c r="AC201">
        <f t="shared" si="89"/>
        <v>-1.7392979275249838</v>
      </c>
      <c r="AD201">
        <f t="shared" si="90"/>
        <v>113.53729992742527</v>
      </c>
      <c r="AE201">
        <f t="shared" si="91"/>
        <v>49.558562277321805</v>
      </c>
      <c r="AF201">
        <f t="shared" si="92"/>
        <v>1.9938631723183387</v>
      </c>
      <c r="AG201">
        <f t="shared" si="93"/>
        <v>26.344338710239185</v>
      </c>
      <c r="AH201">
        <v>1271.100397543099</v>
      </c>
      <c r="AI201">
        <v>1253.0922424242419</v>
      </c>
      <c r="AJ201">
        <v>1.7095962973149781</v>
      </c>
      <c r="AK201">
        <v>63.959090836484933</v>
      </c>
      <c r="AL201">
        <f t="shared" si="94"/>
        <v>1.8826733571366303</v>
      </c>
      <c r="AM201">
        <v>34.75937633563035</v>
      </c>
      <c r="AN201">
        <v>35.547671515151507</v>
      </c>
      <c r="AO201">
        <v>-5.9460276808120409E-3</v>
      </c>
      <c r="AP201">
        <v>94.062117317295773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47184.873039901315</v>
      </c>
      <c r="AV201">
        <f t="shared" si="98"/>
        <v>1200</v>
      </c>
      <c r="AW201">
        <f t="shared" si="99"/>
        <v>1025.9254636822102</v>
      </c>
      <c r="AX201">
        <f t="shared" si="100"/>
        <v>0.85493788640184187</v>
      </c>
      <c r="AY201">
        <f t="shared" si="101"/>
        <v>0.18843012075555493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1670959707</v>
      </c>
      <c r="BF201">
        <v>1206.074285714285</v>
      </c>
      <c r="BG201">
        <v>1227.6571428571431</v>
      </c>
      <c r="BH201">
        <v>35.557814285714286</v>
      </c>
      <c r="BI201">
        <v>34.75911428571429</v>
      </c>
      <c r="BJ201">
        <v>1211.57</v>
      </c>
      <c r="BK201">
        <v>35.4054</v>
      </c>
      <c r="BL201">
        <v>650.05728571428574</v>
      </c>
      <c r="BM201">
        <v>101.0478571428572</v>
      </c>
      <c r="BN201">
        <v>0.1001730285714286</v>
      </c>
      <c r="BO201">
        <v>33.259185714285707</v>
      </c>
      <c r="BP201">
        <v>33.3996</v>
      </c>
      <c r="BQ201">
        <v>999.89999999999986</v>
      </c>
      <c r="BR201">
        <v>0</v>
      </c>
      <c r="BS201">
        <v>0</v>
      </c>
      <c r="BT201">
        <v>8988.3928571428569</v>
      </c>
      <c r="BU201">
        <v>0</v>
      </c>
      <c r="BV201">
        <v>109.98657142857139</v>
      </c>
      <c r="BW201">
        <v>-21.584800000000001</v>
      </c>
      <c r="BX201">
        <v>1250.538571428571</v>
      </c>
      <c r="BY201">
        <v>1271.8671428571431</v>
      </c>
      <c r="BZ201">
        <v>0.79870428571428576</v>
      </c>
      <c r="CA201">
        <v>1227.6571428571431</v>
      </c>
      <c r="CB201">
        <v>34.75911428571429</v>
      </c>
      <c r="CC201">
        <v>3.593044285714285</v>
      </c>
      <c r="CD201">
        <v>3.512337142857143</v>
      </c>
      <c r="CE201">
        <v>27.065928571428572</v>
      </c>
      <c r="CF201">
        <v>26.679485714285711</v>
      </c>
      <c r="CG201">
        <v>1200</v>
      </c>
      <c r="CH201">
        <v>0.49998742857142858</v>
      </c>
      <c r="CI201">
        <v>0.50001257142857136</v>
      </c>
      <c r="CJ201">
        <v>0</v>
      </c>
      <c r="CK201">
        <v>782.98300000000006</v>
      </c>
      <c r="CL201">
        <v>4.9990899999999998</v>
      </c>
      <c r="CM201">
        <v>8515.3142857142866</v>
      </c>
      <c r="CN201">
        <v>9557.8199999999979</v>
      </c>
      <c r="CO201">
        <v>44.061999999999998</v>
      </c>
      <c r="CP201">
        <v>46.686999999999998</v>
      </c>
      <c r="CQ201">
        <v>44.936999999999998</v>
      </c>
      <c r="CR201">
        <v>45.5</v>
      </c>
      <c r="CS201">
        <v>45.366</v>
      </c>
      <c r="CT201">
        <v>597.48571428571427</v>
      </c>
      <c r="CU201">
        <v>597.51571428571413</v>
      </c>
      <c r="CV201">
        <v>0</v>
      </c>
      <c r="CW201">
        <v>1670959741.5999999</v>
      </c>
      <c r="CX201">
        <v>0</v>
      </c>
      <c r="CY201">
        <v>1670954496.5999999</v>
      </c>
      <c r="CZ201" t="s">
        <v>356</v>
      </c>
      <c r="DA201">
        <v>1670954495.5999999</v>
      </c>
      <c r="DB201">
        <v>1670954496.5999999</v>
      </c>
      <c r="DC201">
        <v>16</v>
      </c>
      <c r="DD201">
        <v>-7.6999999999999999E-2</v>
      </c>
      <c r="DE201">
        <v>-1.0999999999999999E-2</v>
      </c>
      <c r="DF201">
        <v>-4.38</v>
      </c>
      <c r="DG201">
        <v>0.152</v>
      </c>
      <c r="DH201">
        <v>415</v>
      </c>
      <c r="DI201">
        <v>32</v>
      </c>
      <c r="DJ201">
        <v>0.4</v>
      </c>
      <c r="DK201">
        <v>0.41</v>
      </c>
      <c r="DL201">
        <v>-21.570692682926829</v>
      </c>
      <c r="DM201">
        <v>-0.76143554006970759</v>
      </c>
      <c r="DN201">
        <v>9.9171274337771301E-2</v>
      </c>
      <c r="DO201">
        <v>0</v>
      </c>
      <c r="DP201">
        <v>0.79796436585365849</v>
      </c>
      <c r="DQ201">
        <v>9.6767017421604012E-2</v>
      </c>
      <c r="DR201">
        <v>1.546050281540595E-2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365</v>
      </c>
      <c r="EA201">
        <v>3.29684</v>
      </c>
      <c r="EB201">
        <v>2.6251699999999998</v>
      </c>
      <c r="EC201">
        <v>0.210701</v>
      </c>
      <c r="ED201">
        <v>0.210981</v>
      </c>
      <c r="EE201">
        <v>0.14355799999999999</v>
      </c>
      <c r="EF201">
        <v>0.13986899999999999</v>
      </c>
      <c r="EG201">
        <v>23879.599999999999</v>
      </c>
      <c r="EH201">
        <v>24285.3</v>
      </c>
      <c r="EI201">
        <v>28154</v>
      </c>
      <c r="EJ201">
        <v>29631.7</v>
      </c>
      <c r="EK201">
        <v>33184.800000000003</v>
      </c>
      <c r="EL201">
        <v>35380.9</v>
      </c>
      <c r="EM201">
        <v>39737.599999999999</v>
      </c>
      <c r="EN201">
        <v>42342</v>
      </c>
      <c r="EO201">
        <v>2.2275999999999998</v>
      </c>
      <c r="EP201">
        <v>2.1920799999999998</v>
      </c>
      <c r="EQ201">
        <v>0.114776</v>
      </c>
      <c r="ER201">
        <v>0</v>
      </c>
      <c r="ES201">
        <v>31.536999999999999</v>
      </c>
      <c r="ET201">
        <v>999.9</v>
      </c>
      <c r="EU201">
        <v>72.599999999999994</v>
      </c>
      <c r="EV201">
        <v>34.4</v>
      </c>
      <c r="EW201">
        <v>39.252400000000002</v>
      </c>
      <c r="EX201">
        <v>57.854500000000002</v>
      </c>
      <c r="EY201">
        <v>-2.9807700000000001</v>
      </c>
      <c r="EZ201">
        <v>2</v>
      </c>
      <c r="FA201">
        <v>0.44775199999999998</v>
      </c>
      <c r="FB201">
        <v>0.39064500000000002</v>
      </c>
      <c r="FC201">
        <v>20.270900000000001</v>
      </c>
      <c r="FD201">
        <v>5.2187900000000003</v>
      </c>
      <c r="FE201">
        <v>12.005000000000001</v>
      </c>
      <c r="FF201">
        <v>4.9862000000000002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1.8622300000000001</v>
      </c>
      <c r="FN201">
        <v>1.8643000000000001</v>
      </c>
      <c r="FO201">
        <v>1.86033</v>
      </c>
      <c r="FP201">
        <v>1.8610800000000001</v>
      </c>
      <c r="FQ201">
        <v>1.8602000000000001</v>
      </c>
      <c r="FR201">
        <v>1.86188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-5.5</v>
      </c>
      <c r="GH201">
        <v>0.15240000000000001</v>
      </c>
      <c r="GI201">
        <v>-3.43048097447471</v>
      </c>
      <c r="GJ201">
        <v>-2.7043828418459848E-3</v>
      </c>
      <c r="GK201">
        <v>1.1637646390227569E-6</v>
      </c>
      <c r="GL201">
        <v>-2.7935288173591201E-10</v>
      </c>
      <c r="GM201">
        <v>0.15243500000000409</v>
      </c>
      <c r="GN201">
        <v>0</v>
      </c>
      <c r="GO201">
        <v>0</v>
      </c>
      <c r="GP201">
        <v>0</v>
      </c>
      <c r="GQ201">
        <v>5</v>
      </c>
      <c r="GR201">
        <v>2087</v>
      </c>
      <c r="GS201">
        <v>4</v>
      </c>
      <c r="GT201">
        <v>31</v>
      </c>
      <c r="GU201">
        <v>86.9</v>
      </c>
      <c r="GV201">
        <v>86.9</v>
      </c>
      <c r="GW201">
        <v>3.27881</v>
      </c>
      <c r="GX201">
        <v>2.51831</v>
      </c>
      <c r="GY201">
        <v>2.04834</v>
      </c>
      <c r="GZ201">
        <v>2.6171899999999999</v>
      </c>
      <c r="HA201">
        <v>2.1972700000000001</v>
      </c>
      <c r="HB201">
        <v>2.34253</v>
      </c>
      <c r="HC201">
        <v>40.044699999999999</v>
      </c>
      <c r="HD201">
        <v>13.834300000000001</v>
      </c>
      <c r="HE201">
        <v>18</v>
      </c>
      <c r="HF201">
        <v>706.22500000000002</v>
      </c>
      <c r="HG201">
        <v>753.50900000000001</v>
      </c>
      <c r="HH201">
        <v>31.000399999999999</v>
      </c>
      <c r="HI201">
        <v>33.089100000000002</v>
      </c>
      <c r="HJ201">
        <v>30.0001</v>
      </c>
      <c r="HK201">
        <v>32.967599999999997</v>
      </c>
      <c r="HL201">
        <v>32.9589</v>
      </c>
      <c r="HM201">
        <v>65.577799999999996</v>
      </c>
      <c r="HN201">
        <v>14.4406</v>
      </c>
      <c r="HO201">
        <v>100</v>
      </c>
      <c r="HP201">
        <v>31</v>
      </c>
      <c r="HQ201">
        <v>1244.18</v>
      </c>
      <c r="HR201">
        <v>34.691099999999999</v>
      </c>
      <c r="HS201">
        <v>99.202399999999997</v>
      </c>
      <c r="HT201">
        <v>98.198800000000006</v>
      </c>
    </row>
    <row r="202" spans="1:228" x14ac:dyDescent="0.2">
      <c r="A202">
        <v>187</v>
      </c>
      <c r="B202">
        <v>1670959713</v>
      </c>
      <c r="C202">
        <v>742.40000009536743</v>
      </c>
      <c r="D202" t="s">
        <v>733</v>
      </c>
      <c r="E202" t="s">
        <v>734</v>
      </c>
      <c r="F202">
        <v>4</v>
      </c>
      <c r="G202">
        <v>1670959710.6875</v>
      </c>
      <c r="H202">
        <f t="shared" si="68"/>
        <v>1.9267608630318671E-3</v>
      </c>
      <c r="I202">
        <f t="shared" si="69"/>
        <v>1.9267608630318671</v>
      </c>
      <c r="J202">
        <f t="shared" si="70"/>
        <v>26.460469447795059</v>
      </c>
      <c r="K202">
        <f t="shared" si="71"/>
        <v>1212.1300000000001</v>
      </c>
      <c r="L202">
        <f t="shared" si="72"/>
        <v>830.38490826256213</v>
      </c>
      <c r="M202">
        <f t="shared" si="73"/>
        <v>83.991878512738566</v>
      </c>
      <c r="N202">
        <f t="shared" si="74"/>
        <v>122.60467969566525</v>
      </c>
      <c r="O202">
        <f t="shared" si="75"/>
        <v>0.12101344755757715</v>
      </c>
      <c r="P202">
        <f t="shared" si="76"/>
        <v>3.6771281521584389</v>
      </c>
      <c r="Q202">
        <f t="shared" si="77"/>
        <v>0.11884373532167894</v>
      </c>
      <c r="R202">
        <f t="shared" si="78"/>
        <v>7.4469034328927333E-2</v>
      </c>
      <c r="S202">
        <f t="shared" si="79"/>
        <v>226.13817223550262</v>
      </c>
      <c r="T202">
        <f t="shared" si="80"/>
        <v>33.929025878030814</v>
      </c>
      <c r="U202">
        <f t="shared" si="81"/>
        <v>33.390500000000003</v>
      </c>
      <c r="V202">
        <f t="shared" si="82"/>
        <v>5.1640214131625095</v>
      </c>
      <c r="W202">
        <f t="shared" si="83"/>
        <v>70.135270058791164</v>
      </c>
      <c r="X202">
        <f t="shared" si="84"/>
        <v>3.5951559384273017</v>
      </c>
      <c r="Y202">
        <f t="shared" si="85"/>
        <v>5.1260313611306385</v>
      </c>
      <c r="Z202">
        <f t="shared" si="86"/>
        <v>1.5688654747352078</v>
      </c>
      <c r="AA202">
        <f t="shared" si="87"/>
        <v>-84.970154059705337</v>
      </c>
      <c r="AB202">
        <f t="shared" si="88"/>
        <v>-26.113339581412202</v>
      </c>
      <c r="AC202">
        <f t="shared" si="89"/>
        <v>-1.6315886038252192</v>
      </c>
      <c r="AD202">
        <f t="shared" si="90"/>
        <v>113.42308999055986</v>
      </c>
      <c r="AE202">
        <f t="shared" si="91"/>
        <v>49.738055602268837</v>
      </c>
      <c r="AF202">
        <f t="shared" si="92"/>
        <v>1.9551200509900124</v>
      </c>
      <c r="AG202">
        <f t="shared" si="93"/>
        <v>26.460469447795059</v>
      </c>
      <c r="AH202">
        <v>1277.966508584876</v>
      </c>
      <c r="AI202">
        <v>1259.899454545455</v>
      </c>
      <c r="AJ202">
        <v>1.711159239483953</v>
      </c>
      <c r="AK202">
        <v>63.959090836484933</v>
      </c>
      <c r="AL202">
        <f t="shared" si="94"/>
        <v>1.9267608630318671</v>
      </c>
      <c r="AM202">
        <v>34.759836406885263</v>
      </c>
      <c r="AN202">
        <v>35.540380000000013</v>
      </c>
      <c r="AO202">
        <v>-1.496503036331448E-3</v>
      </c>
      <c r="AP202">
        <v>94.062117317295773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47237.453296913147</v>
      </c>
      <c r="AV202">
        <f t="shared" si="98"/>
        <v>1200.11625</v>
      </c>
      <c r="AW202">
        <f t="shared" si="99"/>
        <v>1026.0249135935246</v>
      </c>
      <c r="AX202">
        <f t="shared" si="100"/>
        <v>0.85493793921507577</v>
      </c>
      <c r="AY202">
        <f t="shared" si="101"/>
        <v>0.18843022268509624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1670959710.6875</v>
      </c>
      <c r="BF202">
        <v>1212.1300000000001</v>
      </c>
      <c r="BG202">
        <v>1233.7762499999999</v>
      </c>
      <c r="BH202">
        <v>35.543475000000001</v>
      </c>
      <c r="BI202">
        <v>34.7601625</v>
      </c>
      <c r="BJ202">
        <v>1217.6324999999999</v>
      </c>
      <c r="BK202">
        <v>35.39105</v>
      </c>
      <c r="BL202">
        <v>649.95724999999993</v>
      </c>
      <c r="BM202">
        <v>101.04825</v>
      </c>
      <c r="BN202">
        <v>9.9877424999999992E-2</v>
      </c>
      <c r="BO202">
        <v>33.258775</v>
      </c>
      <c r="BP202">
        <v>33.390500000000003</v>
      </c>
      <c r="BQ202">
        <v>999.9</v>
      </c>
      <c r="BR202">
        <v>0</v>
      </c>
      <c r="BS202">
        <v>0</v>
      </c>
      <c r="BT202">
        <v>8998.5137500000001</v>
      </c>
      <c r="BU202">
        <v>0</v>
      </c>
      <c r="BV202">
        <v>108.84925</v>
      </c>
      <c r="BW202">
        <v>-21.647862499999999</v>
      </c>
      <c r="BX202">
        <v>1256.7987499999999</v>
      </c>
      <c r="BY202">
        <v>1278.20625</v>
      </c>
      <c r="BZ202">
        <v>0.78331312500000005</v>
      </c>
      <c r="CA202">
        <v>1233.7762499999999</v>
      </c>
      <c r="CB202">
        <v>34.7601625</v>
      </c>
      <c r="CC202">
        <v>3.5916000000000001</v>
      </c>
      <c r="CD202">
        <v>3.5124474999999999</v>
      </c>
      <c r="CE202">
        <v>27.059075</v>
      </c>
      <c r="CF202">
        <v>26.680050000000001</v>
      </c>
      <c r="CG202">
        <v>1200.11625</v>
      </c>
      <c r="CH202">
        <v>0.49998625000000002</v>
      </c>
      <c r="CI202">
        <v>0.50001375000000003</v>
      </c>
      <c r="CJ202">
        <v>0</v>
      </c>
      <c r="CK202">
        <v>783.77812500000005</v>
      </c>
      <c r="CL202">
        <v>4.9990899999999998</v>
      </c>
      <c r="CM202">
        <v>8522.9487499999996</v>
      </c>
      <c r="CN202">
        <v>9558.7462500000001</v>
      </c>
      <c r="CO202">
        <v>44.061999999999998</v>
      </c>
      <c r="CP202">
        <v>46.686999999999998</v>
      </c>
      <c r="CQ202">
        <v>44.936999999999998</v>
      </c>
      <c r="CR202">
        <v>45.5</v>
      </c>
      <c r="CS202">
        <v>45.367125000000001</v>
      </c>
      <c r="CT202">
        <v>597.54124999999999</v>
      </c>
      <c r="CU202">
        <v>597.57499999999993</v>
      </c>
      <c r="CV202">
        <v>0</v>
      </c>
      <c r="CW202">
        <v>1670959745.2</v>
      </c>
      <c r="CX202">
        <v>0</v>
      </c>
      <c r="CY202">
        <v>1670954496.5999999</v>
      </c>
      <c r="CZ202" t="s">
        <v>356</v>
      </c>
      <c r="DA202">
        <v>1670954495.5999999</v>
      </c>
      <c r="DB202">
        <v>1670954496.5999999</v>
      </c>
      <c r="DC202">
        <v>16</v>
      </c>
      <c r="DD202">
        <v>-7.6999999999999999E-2</v>
      </c>
      <c r="DE202">
        <v>-1.0999999999999999E-2</v>
      </c>
      <c r="DF202">
        <v>-4.38</v>
      </c>
      <c r="DG202">
        <v>0.152</v>
      </c>
      <c r="DH202">
        <v>415</v>
      </c>
      <c r="DI202">
        <v>32</v>
      </c>
      <c r="DJ202">
        <v>0.4</v>
      </c>
      <c r="DK202">
        <v>0.41</v>
      </c>
      <c r="DL202">
        <v>-21.618087500000001</v>
      </c>
      <c r="DM202">
        <v>-0.30327692307689269</v>
      </c>
      <c r="DN202">
        <v>6.7380264868505957E-2</v>
      </c>
      <c r="DO202">
        <v>0</v>
      </c>
      <c r="DP202">
        <v>0.80001025000000003</v>
      </c>
      <c r="DQ202">
        <v>-4.8063354596623753E-2</v>
      </c>
      <c r="DR202">
        <v>1.3402975734421811E-2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365</v>
      </c>
      <c r="EA202">
        <v>3.2967399999999998</v>
      </c>
      <c r="EB202">
        <v>2.6253500000000001</v>
      </c>
      <c r="EC202">
        <v>0.21140700000000001</v>
      </c>
      <c r="ED202">
        <v>0.21168899999999999</v>
      </c>
      <c r="EE202">
        <v>0.143542</v>
      </c>
      <c r="EF202">
        <v>0.139874</v>
      </c>
      <c r="EG202">
        <v>23857.9</v>
      </c>
      <c r="EH202">
        <v>24263.5</v>
      </c>
      <c r="EI202">
        <v>28153.7</v>
      </c>
      <c r="EJ202">
        <v>29631.7</v>
      </c>
      <c r="EK202">
        <v>33185.300000000003</v>
      </c>
      <c r="EL202">
        <v>35380.699999999997</v>
      </c>
      <c r="EM202">
        <v>39737.5</v>
      </c>
      <c r="EN202">
        <v>42341.9</v>
      </c>
      <c r="EO202">
        <v>2.2276500000000001</v>
      </c>
      <c r="EP202">
        <v>2.1922199999999998</v>
      </c>
      <c r="EQ202">
        <v>0.114441</v>
      </c>
      <c r="ER202">
        <v>0</v>
      </c>
      <c r="ES202">
        <v>31.534800000000001</v>
      </c>
      <c r="ET202">
        <v>999.9</v>
      </c>
      <c r="EU202">
        <v>72.599999999999994</v>
      </c>
      <c r="EV202">
        <v>34.4</v>
      </c>
      <c r="EW202">
        <v>39.255299999999998</v>
      </c>
      <c r="EX202">
        <v>58.0045</v>
      </c>
      <c r="EY202">
        <v>-2.88862</v>
      </c>
      <c r="EZ202">
        <v>2</v>
      </c>
      <c r="FA202">
        <v>0.44779000000000002</v>
      </c>
      <c r="FB202">
        <v>0.39285399999999998</v>
      </c>
      <c r="FC202">
        <v>20.271000000000001</v>
      </c>
      <c r="FD202">
        <v>5.2183400000000004</v>
      </c>
      <c r="FE202">
        <v>12.0044</v>
      </c>
      <c r="FF202">
        <v>4.9860499999999996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1.86225</v>
      </c>
      <c r="FN202">
        <v>1.8643000000000001</v>
      </c>
      <c r="FO202">
        <v>1.8603499999999999</v>
      </c>
      <c r="FP202">
        <v>1.8610800000000001</v>
      </c>
      <c r="FQ202">
        <v>1.8602000000000001</v>
      </c>
      <c r="FR202">
        <v>1.86188</v>
      </c>
      <c r="FS202">
        <v>1.8584799999999999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-5.51</v>
      </c>
      <c r="GH202">
        <v>0.15240000000000001</v>
      </c>
      <c r="GI202">
        <v>-3.43048097447471</v>
      </c>
      <c r="GJ202">
        <v>-2.7043828418459848E-3</v>
      </c>
      <c r="GK202">
        <v>1.1637646390227569E-6</v>
      </c>
      <c r="GL202">
        <v>-2.7935288173591201E-10</v>
      </c>
      <c r="GM202">
        <v>0.15243500000000409</v>
      </c>
      <c r="GN202">
        <v>0</v>
      </c>
      <c r="GO202">
        <v>0</v>
      </c>
      <c r="GP202">
        <v>0</v>
      </c>
      <c r="GQ202">
        <v>5</v>
      </c>
      <c r="GR202">
        <v>2087</v>
      </c>
      <c r="GS202">
        <v>4</v>
      </c>
      <c r="GT202">
        <v>31</v>
      </c>
      <c r="GU202">
        <v>87</v>
      </c>
      <c r="GV202">
        <v>86.9</v>
      </c>
      <c r="GW202">
        <v>3.2934600000000001</v>
      </c>
      <c r="GX202">
        <v>2.5158700000000001</v>
      </c>
      <c r="GY202">
        <v>2.04834</v>
      </c>
      <c r="GZ202">
        <v>2.6171899999999999</v>
      </c>
      <c r="HA202">
        <v>2.1972700000000001</v>
      </c>
      <c r="HB202">
        <v>2.34009</v>
      </c>
      <c r="HC202">
        <v>40.044699999999999</v>
      </c>
      <c r="HD202">
        <v>13.834300000000001</v>
      </c>
      <c r="HE202">
        <v>18</v>
      </c>
      <c r="HF202">
        <v>706.24199999999996</v>
      </c>
      <c r="HG202">
        <v>753.654</v>
      </c>
      <c r="HH202">
        <v>31.000499999999999</v>
      </c>
      <c r="HI202">
        <v>33.088299999999997</v>
      </c>
      <c r="HJ202">
        <v>30.0001</v>
      </c>
      <c r="HK202">
        <v>32.965400000000002</v>
      </c>
      <c r="HL202">
        <v>32.9589</v>
      </c>
      <c r="HM202">
        <v>65.861500000000007</v>
      </c>
      <c r="HN202">
        <v>14.4406</v>
      </c>
      <c r="HO202">
        <v>100</v>
      </c>
      <c r="HP202">
        <v>31</v>
      </c>
      <c r="HQ202">
        <v>1250.8599999999999</v>
      </c>
      <c r="HR202">
        <v>34.691299999999998</v>
      </c>
      <c r="HS202">
        <v>99.201899999999995</v>
      </c>
      <c r="HT202">
        <v>98.198800000000006</v>
      </c>
    </row>
    <row r="203" spans="1:228" x14ac:dyDescent="0.2">
      <c r="A203">
        <v>188</v>
      </c>
      <c r="B203">
        <v>1670959717</v>
      </c>
      <c r="C203">
        <v>746.40000009536743</v>
      </c>
      <c r="D203" t="s">
        <v>735</v>
      </c>
      <c r="E203" t="s">
        <v>736</v>
      </c>
      <c r="F203">
        <v>4</v>
      </c>
      <c r="G203">
        <v>1670959715</v>
      </c>
      <c r="H203">
        <f t="shared" si="68"/>
        <v>1.904152287534719E-3</v>
      </c>
      <c r="I203">
        <f t="shared" si="69"/>
        <v>1.904152287534719</v>
      </c>
      <c r="J203">
        <f t="shared" si="70"/>
        <v>26.824518502192365</v>
      </c>
      <c r="K203">
        <f t="shared" si="71"/>
        <v>1219.204285714286</v>
      </c>
      <c r="L203">
        <f t="shared" si="72"/>
        <v>827.75067773066576</v>
      </c>
      <c r="M203">
        <f t="shared" si="73"/>
        <v>83.726996874319823</v>
      </c>
      <c r="N203">
        <f t="shared" si="74"/>
        <v>123.32253680421914</v>
      </c>
      <c r="O203">
        <f t="shared" si="75"/>
        <v>0.11941766861270511</v>
      </c>
      <c r="P203">
        <f t="shared" si="76"/>
        <v>3.6837048688350631</v>
      </c>
      <c r="Q203">
        <f t="shared" si="77"/>
        <v>0.11730796485526043</v>
      </c>
      <c r="R203">
        <f t="shared" si="78"/>
        <v>7.3503922057242738E-2</v>
      </c>
      <c r="S203">
        <f t="shared" si="79"/>
        <v>226.11736637858098</v>
      </c>
      <c r="T203">
        <f t="shared" si="80"/>
        <v>33.933822637430623</v>
      </c>
      <c r="U203">
        <f t="shared" si="81"/>
        <v>33.393771428571441</v>
      </c>
      <c r="V203">
        <f t="shared" si="82"/>
        <v>5.1649680155289035</v>
      </c>
      <c r="W203">
        <f t="shared" si="83"/>
        <v>70.111180586518216</v>
      </c>
      <c r="X203">
        <f t="shared" si="84"/>
        <v>3.5941824141914647</v>
      </c>
      <c r="Y203">
        <f t="shared" si="85"/>
        <v>5.1264040686865791</v>
      </c>
      <c r="Z203">
        <f t="shared" si="86"/>
        <v>1.5707856013374388</v>
      </c>
      <c r="AA203">
        <f t="shared" si="87"/>
        <v>-83.973115880281114</v>
      </c>
      <c r="AB203">
        <f t="shared" si="88"/>
        <v>-26.552271414012949</v>
      </c>
      <c r="AC203">
        <f t="shared" si="89"/>
        <v>-1.6560886395460133</v>
      </c>
      <c r="AD203">
        <f t="shared" si="90"/>
        <v>113.93589044474089</v>
      </c>
      <c r="AE203">
        <f t="shared" si="91"/>
        <v>50.033889505374553</v>
      </c>
      <c r="AF203">
        <f t="shared" si="92"/>
        <v>1.9237103217702003</v>
      </c>
      <c r="AG203">
        <f t="shared" si="93"/>
        <v>26.824518502192365</v>
      </c>
      <c r="AH203">
        <v>1284.877841035747</v>
      </c>
      <c r="AI203">
        <v>1266.6824242424241</v>
      </c>
      <c r="AJ203">
        <v>1.704267288469612</v>
      </c>
      <c r="AK203">
        <v>63.959090836484933</v>
      </c>
      <c r="AL203">
        <f t="shared" si="94"/>
        <v>1.904152287534719</v>
      </c>
      <c r="AM203">
        <v>34.761683681680879</v>
      </c>
      <c r="AN203">
        <v>35.531158181818171</v>
      </c>
      <c r="AO203">
        <v>-1.156214675489633E-3</v>
      </c>
      <c r="AP203">
        <v>94.062117317295773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47354.725622287428</v>
      </c>
      <c r="AV203">
        <f t="shared" si="98"/>
        <v>1200.004285714286</v>
      </c>
      <c r="AW203">
        <f t="shared" si="99"/>
        <v>1025.929342165068</v>
      </c>
      <c r="AX203">
        <f t="shared" si="100"/>
        <v>0.85493806512065729</v>
      </c>
      <c r="AY203">
        <f t="shared" si="101"/>
        <v>0.18843046568286859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1670959715</v>
      </c>
      <c r="BF203">
        <v>1219.204285714286</v>
      </c>
      <c r="BG203">
        <v>1240.961428571429</v>
      </c>
      <c r="BH203">
        <v>35.533185714285707</v>
      </c>
      <c r="BI203">
        <v>34.762514285714282</v>
      </c>
      <c r="BJ203">
        <v>1224.714285714286</v>
      </c>
      <c r="BK203">
        <v>35.380771428571428</v>
      </c>
      <c r="BL203">
        <v>650.01214285714286</v>
      </c>
      <c r="BM203">
        <v>101.0501428571429</v>
      </c>
      <c r="BN203">
        <v>9.9876257142857125E-2</v>
      </c>
      <c r="BO203">
        <v>33.260071428571429</v>
      </c>
      <c r="BP203">
        <v>33.393771428571441</v>
      </c>
      <c r="BQ203">
        <v>999.89999999999986</v>
      </c>
      <c r="BR203">
        <v>0</v>
      </c>
      <c r="BS203">
        <v>0</v>
      </c>
      <c r="BT203">
        <v>9021.0714285714294</v>
      </c>
      <c r="BU203">
        <v>0</v>
      </c>
      <c r="BV203">
        <v>107.4764285714286</v>
      </c>
      <c r="BW203">
        <v>-21.759142857142859</v>
      </c>
      <c r="BX203">
        <v>1264.1214285714291</v>
      </c>
      <c r="BY203">
        <v>1285.6542857142861</v>
      </c>
      <c r="BZ203">
        <v>0.77068371428571425</v>
      </c>
      <c r="CA203">
        <v>1240.961428571429</v>
      </c>
      <c r="CB203">
        <v>34.762514285714282</v>
      </c>
      <c r="CC203">
        <v>3.5906314285714278</v>
      </c>
      <c r="CD203">
        <v>3.512755714285714</v>
      </c>
      <c r="CE203">
        <v>27.054500000000001</v>
      </c>
      <c r="CF203">
        <v>26.681528571428579</v>
      </c>
      <c r="CG203">
        <v>1200.004285714286</v>
      </c>
      <c r="CH203">
        <v>0.49998142857142858</v>
      </c>
      <c r="CI203">
        <v>0.50001857142857142</v>
      </c>
      <c r="CJ203">
        <v>0</v>
      </c>
      <c r="CK203">
        <v>784.2512857142857</v>
      </c>
      <c r="CL203">
        <v>4.9990899999999998</v>
      </c>
      <c r="CM203">
        <v>8530.2742857142857</v>
      </c>
      <c r="CN203">
        <v>9557.8285714285721</v>
      </c>
      <c r="CO203">
        <v>44.061999999999998</v>
      </c>
      <c r="CP203">
        <v>46.660428571428568</v>
      </c>
      <c r="CQ203">
        <v>44.936999999999998</v>
      </c>
      <c r="CR203">
        <v>45.482000000000014</v>
      </c>
      <c r="CS203">
        <v>45.375</v>
      </c>
      <c r="CT203">
        <v>597.4799999999999</v>
      </c>
      <c r="CU203">
        <v>597.52428571428572</v>
      </c>
      <c r="CV203">
        <v>0</v>
      </c>
      <c r="CW203">
        <v>1670959749.4000001</v>
      </c>
      <c r="CX203">
        <v>0</v>
      </c>
      <c r="CY203">
        <v>1670954496.5999999</v>
      </c>
      <c r="CZ203" t="s">
        <v>356</v>
      </c>
      <c r="DA203">
        <v>1670954495.5999999</v>
      </c>
      <c r="DB203">
        <v>1670954496.5999999</v>
      </c>
      <c r="DC203">
        <v>16</v>
      </c>
      <c r="DD203">
        <v>-7.6999999999999999E-2</v>
      </c>
      <c r="DE203">
        <v>-1.0999999999999999E-2</v>
      </c>
      <c r="DF203">
        <v>-4.38</v>
      </c>
      <c r="DG203">
        <v>0.152</v>
      </c>
      <c r="DH203">
        <v>415</v>
      </c>
      <c r="DI203">
        <v>32</v>
      </c>
      <c r="DJ203">
        <v>0.4</v>
      </c>
      <c r="DK203">
        <v>0.41</v>
      </c>
      <c r="DL203">
        <v>-21.65050243902439</v>
      </c>
      <c r="DM203">
        <v>-0.30267595818814219</v>
      </c>
      <c r="DN203">
        <v>6.4935080104651668E-2</v>
      </c>
      <c r="DO203">
        <v>0</v>
      </c>
      <c r="DP203">
        <v>0.79722958536585353</v>
      </c>
      <c r="DQ203">
        <v>-0.1489840348432076</v>
      </c>
      <c r="DR203">
        <v>1.5816182338191081E-2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3.2966799999999998</v>
      </c>
      <c r="EB203">
        <v>2.6252900000000001</v>
      </c>
      <c r="EC203">
        <v>0.212117</v>
      </c>
      <c r="ED203">
        <v>0.21240000000000001</v>
      </c>
      <c r="EE203">
        <v>0.14351900000000001</v>
      </c>
      <c r="EF203">
        <v>0.13988200000000001</v>
      </c>
      <c r="EG203">
        <v>23836.400000000001</v>
      </c>
      <c r="EH203">
        <v>24241.7</v>
      </c>
      <c r="EI203">
        <v>28153.7</v>
      </c>
      <c r="EJ203">
        <v>29631.8</v>
      </c>
      <c r="EK203">
        <v>33186</v>
      </c>
      <c r="EL203">
        <v>35380.5</v>
      </c>
      <c r="EM203">
        <v>39737.1</v>
      </c>
      <c r="EN203">
        <v>42342</v>
      </c>
      <c r="EO203">
        <v>2.22763</v>
      </c>
      <c r="EP203">
        <v>2.1922199999999998</v>
      </c>
      <c r="EQ203">
        <v>0.11459</v>
      </c>
      <c r="ER203">
        <v>0</v>
      </c>
      <c r="ES203">
        <v>31.534800000000001</v>
      </c>
      <c r="ET203">
        <v>999.9</v>
      </c>
      <c r="EU203">
        <v>72.599999999999994</v>
      </c>
      <c r="EV203">
        <v>34.4</v>
      </c>
      <c r="EW203">
        <v>39.248100000000001</v>
      </c>
      <c r="EX203">
        <v>58.064500000000002</v>
      </c>
      <c r="EY203">
        <v>-2.8125</v>
      </c>
      <c r="EZ203">
        <v>2</v>
      </c>
      <c r="FA203">
        <v>0.44777400000000001</v>
      </c>
      <c r="FB203">
        <v>0.39544400000000002</v>
      </c>
      <c r="FC203">
        <v>20.271000000000001</v>
      </c>
      <c r="FD203">
        <v>5.2180400000000002</v>
      </c>
      <c r="FE203">
        <v>12.004099999999999</v>
      </c>
      <c r="FF203">
        <v>4.9858000000000002</v>
      </c>
      <c r="FG203">
        <v>3.2844500000000001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1.8622399999999999</v>
      </c>
      <c r="FN203">
        <v>1.86429</v>
      </c>
      <c r="FO203">
        <v>1.8603499999999999</v>
      </c>
      <c r="FP203">
        <v>1.86107</v>
      </c>
      <c r="FQ203">
        <v>1.8602000000000001</v>
      </c>
      <c r="FR203">
        <v>1.86188</v>
      </c>
      <c r="FS203">
        <v>1.85843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-5.52</v>
      </c>
      <c r="GH203">
        <v>0.1525</v>
      </c>
      <c r="GI203">
        <v>-3.43048097447471</v>
      </c>
      <c r="GJ203">
        <v>-2.7043828418459848E-3</v>
      </c>
      <c r="GK203">
        <v>1.1637646390227569E-6</v>
      </c>
      <c r="GL203">
        <v>-2.7935288173591201E-10</v>
      </c>
      <c r="GM203">
        <v>0.15243500000000409</v>
      </c>
      <c r="GN203">
        <v>0</v>
      </c>
      <c r="GO203">
        <v>0</v>
      </c>
      <c r="GP203">
        <v>0</v>
      </c>
      <c r="GQ203">
        <v>5</v>
      </c>
      <c r="GR203">
        <v>2087</v>
      </c>
      <c r="GS203">
        <v>4</v>
      </c>
      <c r="GT203">
        <v>31</v>
      </c>
      <c r="GU203">
        <v>87</v>
      </c>
      <c r="GV203">
        <v>87</v>
      </c>
      <c r="GW203">
        <v>3.3081100000000001</v>
      </c>
      <c r="GX203">
        <v>2.51831</v>
      </c>
      <c r="GY203">
        <v>2.04834</v>
      </c>
      <c r="GZ203">
        <v>2.6171899999999999</v>
      </c>
      <c r="HA203">
        <v>2.1972700000000001</v>
      </c>
      <c r="HB203">
        <v>2.33521</v>
      </c>
      <c r="HC203">
        <v>40.07</v>
      </c>
      <c r="HD203">
        <v>13.816800000000001</v>
      </c>
      <c r="HE203">
        <v>18</v>
      </c>
      <c r="HF203">
        <v>706.221</v>
      </c>
      <c r="HG203">
        <v>753.654</v>
      </c>
      <c r="HH203">
        <v>31.000699999999998</v>
      </c>
      <c r="HI203">
        <v>33.086100000000002</v>
      </c>
      <c r="HJ203">
        <v>30.0001</v>
      </c>
      <c r="HK203">
        <v>32.965400000000002</v>
      </c>
      <c r="HL203">
        <v>32.9589</v>
      </c>
      <c r="HM203">
        <v>66.144800000000004</v>
      </c>
      <c r="HN203">
        <v>14.4406</v>
      </c>
      <c r="HO203">
        <v>100</v>
      </c>
      <c r="HP203">
        <v>31</v>
      </c>
      <c r="HQ203">
        <v>1257.55</v>
      </c>
      <c r="HR203">
        <v>34.691299999999998</v>
      </c>
      <c r="HS203">
        <v>99.201300000000003</v>
      </c>
      <c r="HT203">
        <v>98.198999999999998</v>
      </c>
    </row>
    <row r="204" spans="1:228" x14ac:dyDescent="0.2">
      <c r="A204">
        <v>189</v>
      </c>
      <c r="B204">
        <v>1670959721</v>
      </c>
      <c r="C204">
        <v>750.40000009536743</v>
      </c>
      <c r="D204" t="s">
        <v>737</v>
      </c>
      <c r="E204" t="s">
        <v>738</v>
      </c>
      <c r="F204">
        <v>4</v>
      </c>
      <c r="G204">
        <v>1670959718.6875</v>
      </c>
      <c r="H204">
        <f t="shared" si="68"/>
        <v>1.9135161777048611E-3</v>
      </c>
      <c r="I204">
        <f t="shared" si="69"/>
        <v>1.913516177704861</v>
      </c>
      <c r="J204">
        <f t="shared" si="70"/>
        <v>27.1197758417564</v>
      </c>
      <c r="K204">
        <f t="shared" si="71"/>
        <v>1225.31</v>
      </c>
      <c r="L204">
        <f t="shared" si="72"/>
        <v>831.74470239134234</v>
      </c>
      <c r="M204">
        <f t="shared" si="73"/>
        <v>84.131029805767554</v>
      </c>
      <c r="N204">
        <f t="shared" si="74"/>
        <v>123.94018481262536</v>
      </c>
      <c r="O204">
        <f t="shared" si="75"/>
        <v>0.12008555706944019</v>
      </c>
      <c r="P204">
        <f t="shared" si="76"/>
        <v>3.6833492924171436</v>
      </c>
      <c r="Q204">
        <f t="shared" si="77"/>
        <v>0.11795221390741643</v>
      </c>
      <c r="R204">
        <f t="shared" si="78"/>
        <v>7.3908649325085632E-2</v>
      </c>
      <c r="S204">
        <f t="shared" si="79"/>
        <v>226.11387786065544</v>
      </c>
      <c r="T204">
        <f t="shared" si="80"/>
        <v>33.932550636513582</v>
      </c>
      <c r="U204">
        <f t="shared" si="81"/>
        <v>33.389762500000003</v>
      </c>
      <c r="V204">
        <f t="shared" si="82"/>
        <v>5.1638080351136209</v>
      </c>
      <c r="W204">
        <f t="shared" si="83"/>
        <v>70.103293332066599</v>
      </c>
      <c r="X204">
        <f t="shared" si="84"/>
        <v>3.5939072883398855</v>
      </c>
      <c r="Y204">
        <f t="shared" si="85"/>
        <v>5.1265883776903287</v>
      </c>
      <c r="Z204">
        <f t="shared" si="86"/>
        <v>1.5699007467737354</v>
      </c>
      <c r="AA204">
        <f t="shared" si="87"/>
        <v>-84.386063436784369</v>
      </c>
      <c r="AB204">
        <f t="shared" si="88"/>
        <v>-25.626326626164246</v>
      </c>
      <c r="AC204">
        <f t="shared" si="89"/>
        <v>-1.598464575364253</v>
      </c>
      <c r="AD204">
        <f t="shared" si="90"/>
        <v>114.50302322234258</v>
      </c>
      <c r="AE204">
        <f t="shared" si="91"/>
        <v>50.26657797481905</v>
      </c>
      <c r="AF204">
        <f t="shared" si="92"/>
        <v>1.9104497202417321</v>
      </c>
      <c r="AG204">
        <f t="shared" si="93"/>
        <v>27.1197758417564</v>
      </c>
      <c r="AH204">
        <v>1291.840120227344</v>
      </c>
      <c r="AI204">
        <v>1273.5313939393941</v>
      </c>
      <c r="AJ204">
        <v>1.7008851955821429</v>
      </c>
      <c r="AK204">
        <v>63.959090836484933</v>
      </c>
      <c r="AL204">
        <f t="shared" si="94"/>
        <v>1.913516177704861</v>
      </c>
      <c r="AM204">
        <v>34.763664158021001</v>
      </c>
      <c r="AN204">
        <v>35.529456363636349</v>
      </c>
      <c r="AO204">
        <v>1.3493754804108399E-4</v>
      </c>
      <c r="AP204">
        <v>94.062117317295773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47348.274997083434</v>
      </c>
      <c r="AV204">
        <f t="shared" si="98"/>
        <v>1199.9862499999999</v>
      </c>
      <c r="AW204">
        <f t="shared" si="99"/>
        <v>1025.9138760936037</v>
      </c>
      <c r="AX204">
        <f t="shared" si="100"/>
        <v>0.85493802624288717</v>
      </c>
      <c r="AY204">
        <f t="shared" si="101"/>
        <v>0.1884303906487724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1670959718.6875</v>
      </c>
      <c r="BF204">
        <v>1225.31</v>
      </c>
      <c r="BG204">
        <v>1247.1612500000001</v>
      </c>
      <c r="BH204">
        <v>35.530450000000002</v>
      </c>
      <c r="BI204">
        <v>34.765112500000001</v>
      </c>
      <c r="BJ204">
        <v>1230.8262500000001</v>
      </c>
      <c r="BK204">
        <v>35.378</v>
      </c>
      <c r="BL204">
        <v>650.03224999999998</v>
      </c>
      <c r="BM204">
        <v>101.05012499999999</v>
      </c>
      <c r="BN204">
        <v>9.9938912500000004E-2</v>
      </c>
      <c r="BO204">
        <v>33.260712499999997</v>
      </c>
      <c r="BP204">
        <v>33.389762500000003</v>
      </c>
      <c r="BQ204">
        <v>999.9</v>
      </c>
      <c r="BR204">
        <v>0</v>
      </c>
      <c r="BS204">
        <v>0</v>
      </c>
      <c r="BT204">
        <v>9019.84375</v>
      </c>
      <c r="BU204">
        <v>0</v>
      </c>
      <c r="BV204">
        <v>106.297375</v>
      </c>
      <c r="BW204">
        <v>-21.853087500000001</v>
      </c>
      <c r="BX204">
        <v>1270.45</v>
      </c>
      <c r="BY204">
        <v>1292.08</v>
      </c>
      <c r="BZ204">
        <v>0.76531700000000003</v>
      </c>
      <c r="CA204">
        <v>1247.1612500000001</v>
      </c>
      <c r="CB204">
        <v>34.765112500000001</v>
      </c>
      <c r="CC204">
        <v>3.59034875</v>
      </c>
      <c r="CD204">
        <v>3.5130137499999998</v>
      </c>
      <c r="CE204">
        <v>27.053137499999998</v>
      </c>
      <c r="CF204">
        <v>26.682774999999999</v>
      </c>
      <c r="CG204">
        <v>1199.9862499999999</v>
      </c>
      <c r="CH204">
        <v>0.49998337500000001</v>
      </c>
      <c r="CI204">
        <v>0.50001662499999999</v>
      </c>
      <c r="CJ204">
        <v>0</v>
      </c>
      <c r="CK204">
        <v>785.147875</v>
      </c>
      <c r="CL204">
        <v>4.9990899999999998</v>
      </c>
      <c r="CM204">
        <v>8536.8187500000004</v>
      </c>
      <c r="CN204">
        <v>9557.6725000000006</v>
      </c>
      <c r="CO204">
        <v>44.061999999999998</v>
      </c>
      <c r="CP204">
        <v>46.625</v>
      </c>
      <c r="CQ204">
        <v>44.936999999999998</v>
      </c>
      <c r="CR204">
        <v>45.492125000000001</v>
      </c>
      <c r="CS204">
        <v>45.375</v>
      </c>
      <c r="CT204">
        <v>597.47249999999997</v>
      </c>
      <c r="CU204">
        <v>597.51375000000007</v>
      </c>
      <c r="CV204">
        <v>0</v>
      </c>
      <c r="CW204">
        <v>1670959753.5999999</v>
      </c>
      <c r="CX204">
        <v>0</v>
      </c>
      <c r="CY204">
        <v>1670954496.5999999</v>
      </c>
      <c r="CZ204" t="s">
        <v>356</v>
      </c>
      <c r="DA204">
        <v>1670954495.5999999</v>
      </c>
      <c r="DB204">
        <v>1670954496.5999999</v>
      </c>
      <c r="DC204">
        <v>16</v>
      </c>
      <c r="DD204">
        <v>-7.6999999999999999E-2</v>
      </c>
      <c r="DE204">
        <v>-1.0999999999999999E-2</v>
      </c>
      <c r="DF204">
        <v>-4.38</v>
      </c>
      <c r="DG204">
        <v>0.152</v>
      </c>
      <c r="DH204">
        <v>415</v>
      </c>
      <c r="DI204">
        <v>32</v>
      </c>
      <c r="DJ204">
        <v>0.4</v>
      </c>
      <c r="DK204">
        <v>0.41</v>
      </c>
      <c r="DL204">
        <v>-21.705400000000001</v>
      </c>
      <c r="DM204">
        <v>-0.59555572232642451</v>
      </c>
      <c r="DN204">
        <v>9.1049022509854624E-2</v>
      </c>
      <c r="DO204">
        <v>0</v>
      </c>
      <c r="DP204">
        <v>0.78567459999999989</v>
      </c>
      <c r="DQ204">
        <v>-0.1531471294559123</v>
      </c>
      <c r="DR204">
        <v>1.5666298337195031E-2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3.2968899999999999</v>
      </c>
      <c r="EB204">
        <v>2.6253000000000002</v>
      </c>
      <c r="EC204">
        <v>0.21282200000000001</v>
      </c>
      <c r="ED204">
        <v>0.21310499999999999</v>
      </c>
      <c r="EE204">
        <v>0.14352200000000001</v>
      </c>
      <c r="EF204">
        <v>0.13989099999999999</v>
      </c>
      <c r="EG204">
        <v>23814.9</v>
      </c>
      <c r="EH204">
        <v>24220</v>
      </c>
      <c r="EI204">
        <v>28153.599999999999</v>
      </c>
      <c r="EJ204">
        <v>29632</v>
      </c>
      <c r="EK204">
        <v>33186.1</v>
      </c>
      <c r="EL204">
        <v>35380.6</v>
      </c>
      <c r="EM204">
        <v>39737.300000000003</v>
      </c>
      <c r="EN204">
        <v>42342.400000000001</v>
      </c>
      <c r="EO204">
        <v>2.2275700000000001</v>
      </c>
      <c r="EP204">
        <v>2.1922000000000001</v>
      </c>
      <c r="EQ204">
        <v>0.114553</v>
      </c>
      <c r="ER204">
        <v>0</v>
      </c>
      <c r="ES204">
        <v>31.534800000000001</v>
      </c>
      <c r="ET204">
        <v>999.9</v>
      </c>
      <c r="EU204">
        <v>72.599999999999994</v>
      </c>
      <c r="EV204">
        <v>34.4</v>
      </c>
      <c r="EW204">
        <v>39.253999999999998</v>
      </c>
      <c r="EX204">
        <v>57.644500000000001</v>
      </c>
      <c r="EY204">
        <v>-2.9527199999999998</v>
      </c>
      <c r="EZ204">
        <v>2</v>
      </c>
      <c r="FA204">
        <v>0.44780500000000001</v>
      </c>
      <c r="FB204">
        <v>0.39759800000000001</v>
      </c>
      <c r="FC204">
        <v>20.271000000000001</v>
      </c>
      <c r="FD204">
        <v>5.2181899999999999</v>
      </c>
      <c r="FE204">
        <v>12.0047</v>
      </c>
      <c r="FF204">
        <v>4.9858500000000001</v>
      </c>
      <c r="FG204">
        <v>3.28443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1.8622700000000001</v>
      </c>
      <c r="FN204">
        <v>1.8643000000000001</v>
      </c>
      <c r="FO204">
        <v>1.8603499999999999</v>
      </c>
      <c r="FP204">
        <v>1.8611</v>
      </c>
      <c r="FQ204">
        <v>1.8602000000000001</v>
      </c>
      <c r="FR204">
        <v>1.86188</v>
      </c>
      <c r="FS204">
        <v>1.85846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-5.53</v>
      </c>
      <c r="GH204">
        <v>0.15240000000000001</v>
      </c>
      <c r="GI204">
        <v>-3.43048097447471</v>
      </c>
      <c r="GJ204">
        <v>-2.7043828418459848E-3</v>
      </c>
      <c r="GK204">
        <v>1.1637646390227569E-6</v>
      </c>
      <c r="GL204">
        <v>-2.7935288173591201E-10</v>
      </c>
      <c r="GM204">
        <v>0.15243500000000409</v>
      </c>
      <c r="GN204">
        <v>0</v>
      </c>
      <c r="GO204">
        <v>0</v>
      </c>
      <c r="GP204">
        <v>0</v>
      </c>
      <c r="GQ204">
        <v>5</v>
      </c>
      <c r="GR204">
        <v>2087</v>
      </c>
      <c r="GS204">
        <v>4</v>
      </c>
      <c r="GT204">
        <v>31</v>
      </c>
      <c r="GU204">
        <v>87.1</v>
      </c>
      <c r="GV204">
        <v>87.1</v>
      </c>
      <c r="GW204">
        <v>3.3215300000000001</v>
      </c>
      <c r="GX204">
        <v>2.52563</v>
      </c>
      <c r="GY204">
        <v>2.04834</v>
      </c>
      <c r="GZ204">
        <v>2.6171899999999999</v>
      </c>
      <c r="HA204">
        <v>2.1972700000000001</v>
      </c>
      <c r="HB204">
        <v>2.2924799999999999</v>
      </c>
      <c r="HC204">
        <v>40.07</v>
      </c>
      <c r="HD204">
        <v>13.8081</v>
      </c>
      <c r="HE204">
        <v>18</v>
      </c>
      <c r="HF204">
        <v>706.17899999999997</v>
      </c>
      <c r="HG204">
        <v>753.63</v>
      </c>
      <c r="HH204">
        <v>31.000699999999998</v>
      </c>
      <c r="HI204">
        <v>33.086100000000002</v>
      </c>
      <c r="HJ204">
        <v>30.0001</v>
      </c>
      <c r="HK204">
        <v>32.965400000000002</v>
      </c>
      <c r="HL204">
        <v>32.9589</v>
      </c>
      <c r="HM204">
        <v>66.428600000000003</v>
      </c>
      <c r="HN204">
        <v>14.4406</v>
      </c>
      <c r="HO204">
        <v>100</v>
      </c>
      <c r="HP204">
        <v>31</v>
      </c>
      <c r="HQ204">
        <v>1264.23</v>
      </c>
      <c r="HR204">
        <v>34.691299999999998</v>
      </c>
      <c r="HS204">
        <v>99.201499999999996</v>
      </c>
      <c r="HT204">
        <v>98.199799999999996</v>
      </c>
    </row>
    <row r="205" spans="1:228" x14ac:dyDescent="0.2">
      <c r="A205">
        <v>190</v>
      </c>
      <c r="B205">
        <v>1670959725</v>
      </c>
      <c r="C205">
        <v>754.40000009536743</v>
      </c>
      <c r="D205" t="s">
        <v>739</v>
      </c>
      <c r="E205" t="s">
        <v>740</v>
      </c>
      <c r="F205">
        <v>4</v>
      </c>
      <c r="G205">
        <v>1670959723</v>
      </c>
      <c r="H205">
        <f t="shared" si="68"/>
        <v>1.8997158168044649E-3</v>
      </c>
      <c r="I205">
        <f t="shared" si="69"/>
        <v>1.899715816804465</v>
      </c>
      <c r="J205">
        <f t="shared" si="70"/>
        <v>26.794732684503757</v>
      </c>
      <c r="K205">
        <f t="shared" si="71"/>
        <v>1232.46</v>
      </c>
      <c r="L205">
        <f t="shared" si="72"/>
        <v>839.25506787549386</v>
      </c>
      <c r="M205">
        <f t="shared" si="73"/>
        <v>84.890606318480991</v>
      </c>
      <c r="N205">
        <f t="shared" si="74"/>
        <v>124.66326468319453</v>
      </c>
      <c r="O205">
        <f t="shared" si="75"/>
        <v>0.11883568252359911</v>
      </c>
      <c r="P205">
        <f t="shared" si="76"/>
        <v>3.6768760760416948</v>
      </c>
      <c r="Q205">
        <f t="shared" si="77"/>
        <v>0.11674249138490268</v>
      </c>
      <c r="R205">
        <f t="shared" si="78"/>
        <v>7.3149050980301125E-2</v>
      </c>
      <c r="S205">
        <f t="shared" si="79"/>
        <v>226.12675252141128</v>
      </c>
      <c r="T205">
        <f t="shared" si="80"/>
        <v>33.939115578303756</v>
      </c>
      <c r="U205">
        <f t="shared" si="81"/>
        <v>33.405942857142847</v>
      </c>
      <c r="V205">
        <f t="shared" si="82"/>
        <v>5.1684911979873887</v>
      </c>
      <c r="W205">
        <f t="shared" si="83"/>
        <v>70.09139106017463</v>
      </c>
      <c r="X205">
        <f t="shared" si="84"/>
        <v>3.5938012908706454</v>
      </c>
      <c r="Y205">
        <f t="shared" si="85"/>
        <v>5.1273077000074183</v>
      </c>
      <c r="Z205">
        <f t="shared" si="86"/>
        <v>1.5746899071167433</v>
      </c>
      <c r="AA205">
        <f t="shared" si="87"/>
        <v>-83.7774675210769</v>
      </c>
      <c r="AB205">
        <f t="shared" si="88"/>
        <v>-28.292762577546863</v>
      </c>
      <c r="AC205">
        <f t="shared" si="89"/>
        <v>-1.7680545486046382</v>
      </c>
      <c r="AD205">
        <f t="shared" si="90"/>
        <v>112.2884678741829</v>
      </c>
      <c r="AE205">
        <f t="shared" si="91"/>
        <v>50.540122806991214</v>
      </c>
      <c r="AF205">
        <f t="shared" si="92"/>
        <v>1.9070777723545251</v>
      </c>
      <c r="AG205">
        <f t="shared" si="93"/>
        <v>26.794732684503757</v>
      </c>
      <c r="AH205">
        <v>1298.841875212456</v>
      </c>
      <c r="AI205">
        <v>1280.490121212121</v>
      </c>
      <c r="AJ205">
        <v>1.7475129671423231</v>
      </c>
      <c r="AK205">
        <v>63.959090836484933</v>
      </c>
      <c r="AL205">
        <f t="shared" si="94"/>
        <v>1.899715816804465</v>
      </c>
      <c r="AM205">
        <v>34.767792969549262</v>
      </c>
      <c r="AN205">
        <v>35.529627272727282</v>
      </c>
      <c r="AO205">
        <v>-1.3157936650642609E-4</v>
      </c>
      <c r="AP205">
        <v>94.062117317295773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47232.278636230192</v>
      </c>
      <c r="AV205">
        <f t="shared" si="98"/>
        <v>1200.0542857142859</v>
      </c>
      <c r="AW205">
        <f t="shared" si="99"/>
        <v>1025.9720707364827</v>
      </c>
      <c r="AX205">
        <f t="shared" si="100"/>
        <v>0.85493804984481381</v>
      </c>
      <c r="AY205">
        <f t="shared" si="101"/>
        <v>0.18843043620049077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1670959723</v>
      </c>
      <c r="BF205">
        <v>1232.46</v>
      </c>
      <c r="BG205">
        <v>1254.43</v>
      </c>
      <c r="BH205">
        <v>35.529442857142861</v>
      </c>
      <c r="BI205">
        <v>34.765414285714293</v>
      </c>
      <c r="BJ205">
        <v>1237.985714285714</v>
      </c>
      <c r="BK205">
        <v>35.37697142857143</v>
      </c>
      <c r="BL205">
        <v>649.99728571428568</v>
      </c>
      <c r="BM205">
        <v>101.04985714285711</v>
      </c>
      <c r="BN205">
        <v>0.10009067142857141</v>
      </c>
      <c r="BO205">
        <v>33.263214285714291</v>
      </c>
      <c r="BP205">
        <v>33.405942857142847</v>
      </c>
      <c r="BQ205">
        <v>999.89999999999986</v>
      </c>
      <c r="BR205">
        <v>0</v>
      </c>
      <c r="BS205">
        <v>0</v>
      </c>
      <c r="BT205">
        <v>8997.5</v>
      </c>
      <c r="BU205">
        <v>0</v>
      </c>
      <c r="BV205">
        <v>104.831</v>
      </c>
      <c r="BW205">
        <v>-21.972328571428569</v>
      </c>
      <c r="BX205">
        <v>1277.8614285714291</v>
      </c>
      <c r="BY205">
        <v>1299.6142857142861</v>
      </c>
      <c r="BZ205">
        <v>0.76402085714285717</v>
      </c>
      <c r="CA205">
        <v>1254.43</v>
      </c>
      <c r="CB205">
        <v>34.765414285714293</v>
      </c>
      <c r="CC205">
        <v>3.590242857142858</v>
      </c>
      <c r="CD205">
        <v>3.5130371428571432</v>
      </c>
      <c r="CE205">
        <v>27.05264285714286</v>
      </c>
      <c r="CF205">
        <v>26.6829</v>
      </c>
      <c r="CG205">
        <v>1200.0542857142859</v>
      </c>
      <c r="CH205">
        <v>0.49998128571428568</v>
      </c>
      <c r="CI205">
        <v>0.50001871428571421</v>
      </c>
      <c r="CJ205">
        <v>0</v>
      </c>
      <c r="CK205">
        <v>785.58100000000002</v>
      </c>
      <c r="CL205">
        <v>4.9990899999999998</v>
      </c>
      <c r="CM205">
        <v>8545.2028571428564</v>
      </c>
      <c r="CN205">
        <v>9558.2014285714286</v>
      </c>
      <c r="CO205">
        <v>44.061999999999998</v>
      </c>
      <c r="CP205">
        <v>46.625</v>
      </c>
      <c r="CQ205">
        <v>44.936999999999998</v>
      </c>
      <c r="CR205">
        <v>45.436999999999998</v>
      </c>
      <c r="CS205">
        <v>45.357000000000014</v>
      </c>
      <c r="CT205">
        <v>597.50571428571425</v>
      </c>
      <c r="CU205">
        <v>597.54857142857145</v>
      </c>
      <c r="CV205">
        <v>0</v>
      </c>
      <c r="CW205">
        <v>1670959757.2</v>
      </c>
      <c r="CX205">
        <v>0</v>
      </c>
      <c r="CY205">
        <v>1670954496.5999999</v>
      </c>
      <c r="CZ205" t="s">
        <v>356</v>
      </c>
      <c r="DA205">
        <v>1670954495.5999999</v>
      </c>
      <c r="DB205">
        <v>1670954496.5999999</v>
      </c>
      <c r="DC205">
        <v>16</v>
      </c>
      <c r="DD205">
        <v>-7.6999999999999999E-2</v>
      </c>
      <c r="DE205">
        <v>-1.0999999999999999E-2</v>
      </c>
      <c r="DF205">
        <v>-4.38</v>
      </c>
      <c r="DG205">
        <v>0.152</v>
      </c>
      <c r="DH205">
        <v>415</v>
      </c>
      <c r="DI205">
        <v>32</v>
      </c>
      <c r="DJ205">
        <v>0.4</v>
      </c>
      <c r="DK205">
        <v>0.41</v>
      </c>
      <c r="DL205">
        <v>-21.75367</v>
      </c>
      <c r="DM205">
        <v>-1.3737883677298199</v>
      </c>
      <c r="DN205">
        <v>0.1363973500475727</v>
      </c>
      <c r="DO205">
        <v>0</v>
      </c>
      <c r="DP205">
        <v>0.77788797499999995</v>
      </c>
      <c r="DQ205">
        <v>-0.14671845028142741</v>
      </c>
      <c r="DR205">
        <v>1.507278697435795E-2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3.29677</v>
      </c>
      <c r="EB205">
        <v>2.6254300000000002</v>
      </c>
      <c r="EC205">
        <v>0.213537</v>
      </c>
      <c r="ED205">
        <v>0.21382100000000001</v>
      </c>
      <c r="EE205">
        <v>0.143513</v>
      </c>
      <c r="EF205">
        <v>0.13986899999999999</v>
      </c>
      <c r="EG205">
        <v>23793.200000000001</v>
      </c>
      <c r="EH205">
        <v>24197.9</v>
      </c>
      <c r="EI205">
        <v>28153.599999999999</v>
      </c>
      <c r="EJ205">
        <v>29632</v>
      </c>
      <c r="EK205">
        <v>33186.6</v>
      </c>
      <c r="EL205">
        <v>35381.4</v>
      </c>
      <c r="EM205">
        <v>39737.4</v>
      </c>
      <c r="EN205">
        <v>42342.3</v>
      </c>
      <c r="EO205">
        <v>2.22763</v>
      </c>
      <c r="EP205">
        <v>2.1921499999999998</v>
      </c>
      <c r="EQ205">
        <v>0.115633</v>
      </c>
      <c r="ER205">
        <v>0</v>
      </c>
      <c r="ES205">
        <v>31.534800000000001</v>
      </c>
      <c r="ET205">
        <v>999.9</v>
      </c>
      <c r="EU205">
        <v>72.599999999999994</v>
      </c>
      <c r="EV205">
        <v>34.4</v>
      </c>
      <c r="EW205">
        <v>39.253</v>
      </c>
      <c r="EX205">
        <v>57.854500000000002</v>
      </c>
      <c r="EY205">
        <v>-2.89263</v>
      </c>
      <c r="EZ205">
        <v>2</v>
      </c>
      <c r="FA205">
        <v>0.44778200000000001</v>
      </c>
      <c r="FB205">
        <v>0.40025100000000002</v>
      </c>
      <c r="FC205">
        <v>20.271000000000001</v>
      </c>
      <c r="FD205">
        <v>5.2184900000000001</v>
      </c>
      <c r="FE205">
        <v>12.004099999999999</v>
      </c>
      <c r="FF205">
        <v>4.9858500000000001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1.8622799999999999</v>
      </c>
      <c r="FN205">
        <v>1.86429</v>
      </c>
      <c r="FO205">
        <v>1.8603499999999999</v>
      </c>
      <c r="FP205">
        <v>1.8611</v>
      </c>
      <c r="FQ205">
        <v>1.8602000000000001</v>
      </c>
      <c r="FR205">
        <v>1.86188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-5.53</v>
      </c>
      <c r="GH205">
        <v>0.1525</v>
      </c>
      <c r="GI205">
        <v>-3.43048097447471</v>
      </c>
      <c r="GJ205">
        <v>-2.7043828418459848E-3</v>
      </c>
      <c r="GK205">
        <v>1.1637646390227569E-6</v>
      </c>
      <c r="GL205">
        <v>-2.7935288173591201E-10</v>
      </c>
      <c r="GM205">
        <v>0.15243500000000409</v>
      </c>
      <c r="GN205">
        <v>0</v>
      </c>
      <c r="GO205">
        <v>0</v>
      </c>
      <c r="GP205">
        <v>0</v>
      </c>
      <c r="GQ205">
        <v>5</v>
      </c>
      <c r="GR205">
        <v>2087</v>
      </c>
      <c r="GS205">
        <v>4</v>
      </c>
      <c r="GT205">
        <v>31</v>
      </c>
      <c r="GU205">
        <v>87.2</v>
      </c>
      <c r="GV205">
        <v>87.1</v>
      </c>
      <c r="GW205">
        <v>3.3349600000000001</v>
      </c>
      <c r="GX205">
        <v>2.52319</v>
      </c>
      <c r="GY205">
        <v>2.04834</v>
      </c>
      <c r="GZ205">
        <v>2.6184099999999999</v>
      </c>
      <c r="HA205">
        <v>2.1972700000000001</v>
      </c>
      <c r="HB205">
        <v>2.34009</v>
      </c>
      <c r="HC205">
        <v>40.07</v>
      </c>
      <c r="HD205">
        <v>13.834300000000001</v>
      </c>
      <c r="HE205">
        <v>18</v>
      </c>
      <c r="HF205">
        <v>706.221</v>
      </c>
      <c r="HG205">
        <v>753.58199999999999</v>
      </c>
      <c r="HH205">
        <v>31.000699999999998</v>
      </c>
      <c r="HI205">
        <v>33.086100000000002</v>
      </c>
      <c r="HJ205">
        <v>30.0001</v>
      </c>
      <c r="HK205">
        <v>32.965400000000002</v>
      </c>
      <c r="HL205">
        <v>32.9589</v>
      </c>
      <c r="HM205">
        <v>66.707499999999996</v>
      </c>
      <c r="HN205">
        <v>14.715400000000001</v>
      </c>
      <c r="HO205">
        <v>100</v>
      </c>
      <c r="HP205">
        <v>31</v>
      </c>
      <c r="HQ205">
        <v>1270.9100000000001</v>
      </c>
      <c r="HR205">
        <v>34.691299999999998</v>
      </c>
      <c r="HS205">
        <v>99.201599999999999</v>
      </c>
      <c r="HT205">
        <v>98.199700000000007</v>
      </c>
    </row>
    <row r="206" spans="1:228" x14ac:dyDescent="0.2">
      <c r="A206">
        <v>191</v>
      </c>
      <c r="B206">
        <v>1670959729</v>
      </c>
      <c r="C206">
        <v>758.40000009536743</v>
      </c>
      <c r="D206" t="s">
        <v>741</v>
      </c>
      <c r="E206" t="s">
        <v>742</v>
      </c>
      <c r="F206">
        <v>4</v>
      </c>
      <c r="G206">
        <v>1670959726.6875</v>
      </c>
      <c r="H206">
        <f t="shared" si="68"/>
        <v>1.9247906728368379E-3</v>
      </c>
      <c r="I206">
        <f t="shared" si="69"/>
        <v>1.9247906728368378</v>
      </c>
      <c r="J206">
        <f t="shared" si="70"/>
        <v>26.553676959807344</v>
      </c>
      <c r="K206">
        <f t="shared" si="71"/>
        <v>1238.7049999999999</v>
      </c>
      <c r="L206">
        <f t="shared" si="72"/>
        <v>853.53848770046829</v>
      </c>
      <c r="M206">
        <f t="shared" si="73"/>
        <v>86.335516934674629</v>
      </c>
      <c r="N206">
        <f t="shared" si="74"/>
        <v>125.29515428494186</v>
      </c>
      <c r="O206">
        <f t="shared" si="75"/>
        <v>0.12051658273435183</v>
      </c>
      <c r="P206">
        <f t="shared" si="76"/>
        <v>3.6790541704909003</v>
      </c>
      <c r="Q206">
        <f t="shared" si="77"/>
        <v>0.11836558520230943</v>
      </c>
      <c r="R206">
        <f t="shared" si="78"/>
        <v>7.4168551581676123E-2</v>
      </c>
      <c r="S206">
        <f t="shared" si="79"/>
        <v>226.12805436104622</v>
      </c>
      <c r="T206">
        <f t="shared" si="80"/>
        <v>33.938756170306164</v>
      </c>
      <c r="U206">
        <f t="shared" si="81"/>
        <v>33.401949999999999</v>
      </c>
      <c r="V206">
        <f t="shared" si="82"/>
        <v>5.1673351818476974</v>
      </c>
      <c r="W206">
        <f t="shared" si="83"/>
        <v>70.069244068128882</v>
      </c>
      <c r="X206">
        <f t="shared" si="84"/>
        <v>3.5937258000058705</v>
      </c>
      <c r="Y206">
        <f t="shared" si="85"/>
        <v>5.1288205657130579</v>
      </c>
      <c r="Z206">
        <f t="shared" si="86"/>
        <v>1.5736093818418269</v>
      </c>
      <c r="AA206">
        <f t="shared" si="87"/>
        <v>-84.883268672104549</v>
      </c>
      <c r="AB206">
        <f t="shared" si="88"/>
        <v>-26.474121357462419</v>
      </c>
      <c r="AC206">
        <f t="shared" si="89"/>
        <v>-1.6534359027653027</v>
      </c>
      <c r="AD206">
        <f t="shared" si="90"/>
        <v>113.11722842871396</v>
      </c>
      <c r="AE206">
        <f t="shared" si="91"/>
        <v>50.365281443304411</v>
      </c>
      <c r="AF206">
        <f t="shared" si="92"/>
        <v>1.9351629995164839</v>
      </c>
      <c r="AG206">
        <f t="shared" si="93"/>
        <v>26.553676959807344</v>
      </c>
      <c r="AH206">
        <v>1305.771077114865</v>
      </c>
      <c r="AI206">
        <v>1287.5086666666659</v>
      </c>
      <c r="AJ206">
        <v>1.751374121983265</v>
      </c>
      <c r="AK206">
        <v>63.959090836484933</v>
      </c>
      <c r="AL206">
        <f t="shared" si="94"/>
        <v>1.9247906728368378</v>
      </c>
      <c r="AM206">
        <v>34.756404862763617</v>
      </c>
      <c r="AN206">
        <v>35.527234545454547</v>
      </c>
      <c r="AO206">
        <v>4.8535793124057541E-5</v>
      </c>
      <c r="AP206">
        <v>94.062117317295773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47270.364380257401</v>
      </c>
      <c r="AV206">
        <f t="shared" si="98"/>
        <v>1200.0587499999999</v>
      </c>
      <c r="AW206">
        <f t="shared" si="99"/>
        <v>1025.9761260938062</v>
      </c>
      <c r="AX206">
        <f t="shared" si="100"/>
        <v>0.85493824872641133</v>
      </c>
      <c r="AY206">
        <f t="shared" si="101"/>
        <v>0.18843082004197398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1670959726.6875</v>
      </c>
      <c r="BF206">
        <v>1238.7049999999999</v>
      </c>
      <c r="BG206">
        <v>1260.6212499999999</v>
      </c>
      <c r="BH206">
        <v>35.528637500000002</v>
      </c>
      <c r="BI206">
        <v>34.753374999999998</v>
      </c>
      <c r="BJ206">
        <v>1244.2362499999999</v>
      </c>
      <c r="BK206">
        <v>35.376199999999997</v>
      </c>
      <c r="BL206">
        <v>650.0127500000001</v>
      </c>
      <c r="BM206">
        <v>101.05012499999999</v>
      </c>
      <c r="BN206">
        <v>9.9990875000000007E-2</v>
      </c>
      <c r="BO206">
        <v>33.268475000000002</v>
      </c>
      <c r="BP206">
        <v>33.401949999999999</v>
      </c>
      <c r="BQ206">
        <v>999.9</v>
      </c>
      <c r="BR206">
        <v>0</v>
      </c>
      <c r="BS206">
        <v>0</v>
      </c>
      <c r="BT206">
        <v>9005</v>
      </c>
      <c r="BU206">
        <v>0</v>
      </c>
      <c r="BV206">
        <v>103.541375</v>
      </c>
      <c r="BW206">
        <v>-21.917124999999999</v>
      </c>
      <c r="BX206">
        <v>1284.335</v>
      </c>
      <c r="BY206">
        <v>1306.00875</v>
      </c>
      <c r="BZ206">
        <v>0.77526462500000004</v>
      </c>
      <c r="CA206">
        <v>1260.6212499999999</v>
      </c>
      <c r="CB206">
        <v>34.753374999999998</v>
      </c>
      <c r="CC206">
        <v>3.5901787500000002</v>
      </c>
      <c r="CD206">
        <v>3.51183625</v>
      </c>
      <c r="CE206">
        <v>27.052350000000001</v>
      </c>
      <c r="CF206">
        <v>26.677074999999999</v>
      </c>
      <c r="CG206">
        <v>1200.0587499999999</v>
      </c>
      <c r="CH206">
        <v>0.49997599999999998</v>
      </c>
      <c r="CI206">
        <v>0.50002400000000002</v>
      </c>
      <c r="CJ206">
        <v>0</v>
      </c>
      <c r="CK206">
        <v>786.27525000000003</v>
      </c>
      <c r="CL206">
        <v>4.9990899999999998</v>
      </c>
      <c r="CM206">
        <v>8552.2937500000007</v>
      </c>
      <c r="CN206">
        <v>9558.23</v>
      </c>
      <c r="CO206">
        <v>44.061999999999998</v>
      </c>
      <c r="CP206">
        <v>46.625</v>
      </c>
      <c r="CQ206">
        <v>44.936999999999998</v>
      </c>
      <c r="CR206">
        <v>45.436999999999998</v>
      </c>
      <c r="CS206">
        <v>45.367125000000001</v>
      </c>
      <c r="CT206">
        <v>597.5</v>
      </c>
      <c r="CU206">
        <v>597.55874999999992</v>
      </c>
      <c r="CV206">
        <v>0</v>
      </c>
      <c r="CW206">
        <v>1670959761.4000001</v>
      </c>
      <c r="CX206">
        <v>0</v>
      </c>
      <c r="CY206">
        <v>1670954496.5999999</v>
      </c>
      <c r="CZ206" t="s">
        <v>356</v>
      </c>
      <c r="DA206">
        <v>1670954495.5999999</v>
      </c>
      <c r="DB206">
        <v>1670954496.5999999</v>
      </c>
      <c r="DC206">
        <v>16</v>
      </c>
      <c r="DD206">
        <v>-7.6999999999999999E-2</v>
      </c>
      <c r="DE206">
        <v>-1.0999999999999999E-2</v>
      </c>
      <c r="DF206">
        <v>-4.38</v>
      </c>
      <c r="DG206">
        <v>0.152</v>
      </c>
      <c r="DH206">
        <v>415</v>
      </c>
      <c r="DI206">
        <v>32</v>
      </c>
      <c r="DJ206">
        <v>0.4</v>
      </c>
      <c r="DK206">
        <v>0.41</v>
      </c>
      <c r="DL206">
        <v>-21.820070000000001</v>
      </c>
      <c r="DM206">
        <v>-1.173147467166926</v>
      </c>
      <c r="DN206">
        <v>0.1231872521813845</v>
      </c>
      <c r="DO206">
        <v>0</v>
      </c>
      <c r="DP206">
        <v>0.77212617500000003</v>
      </c>
      <c r="DQ206">
        <v>-4.3422090056284217E-2</v>
      </c>
      <c r="DR206">
        <v>7.8239035426297902E-3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365</v>
      </c>
      <c r="EA206">
        <v>3.2967</v>
      </c>
      <c r="EB206">
        <v>2.6251600000000002</v>
      </c>
      <c r="EC206">
        <v>0.214255</v>
      </c>
      <c r="ED206">
        <v>0.21452299999999999</v>
      </c>
      <c r="EE206">
        <v>0.143512</v>
      </c>
      <c r="EF206">
        <v>0.139846</v>
      </c>
      <c r="EG206">
        <v>23772</v>
      </c>
      <c r="EH206">
        <v>24176.1</v>
      </c>
      <c r="EI206">
        <v>28154.3</v>
      </c>
      <c r="EJ206">
        <v>29631.8</v>
      </c>
      <c r="EK206">
        <v>33187.199999999997</v>
      </c>
      <c r="EL206">
        <v>35382.5</v>
      </c>
      <c r="EM206">
        <v>39738.1</v>
      </c>
      <c r="EN206">
        <v>42342.5</v>
      </c>
      <c r="EO206">
        <v>2.2275700000000001</v>
      </c>
      <c r="EP206">
        <v>2.1922799999999998</v>
      </c>
      <c r="EQ206">
        <v>0.115037</v>
      </c>
      <c r="ER206">
        <v>0</v>
      </c>
      <c r="ES206">
        <v>31.534800000000001</v>
      </c>
      <c r="ET206">
        <v>999.9</v>
      </c>
      <c r="EU206">
        <v>72.599999999999994</v>
      </c>
      <c r="EV206">
        <v>34.4</v>
      </c>
      <c r="EW206">
        <v>39.2532</v>
      </c>
      <c r="EX206">
        <v>57.524500000000003</v>
      </c>
      <c r="EY206">
        <v>-2.9807700000000001</v>
      </c>
      <c r="EZ206">
        <v>2</v>
      </c>
      <c r="FA206">
        <v>0.44781199999999999</v>
      </c>
      <c r="FB206">
        <v>0.403505</v>
      </c>
      <c r="FC206">
        <v>20.271000000000001</v>
      </c>
      <c r="FD206">
        <v>5.2186399999999997</v>
      </c>
      <c r="FE206">
        <v>12.0044</v>
      </c>
      <c r="FF206">
        <v>4.9858000000000002</v>
      </c>
      <c r="FG206">
        <v>3.2845300000000002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1.8622799999999999</v>
      </c>
      <c r="FN206">
        <v>1.8643000000000001</v>
      </c>
      <c r="FO206">
        <v>1.8603499999999999</v>
      </c>
      <c r="FP206">
        <v>1.8611</v>
      </c>
      <c r="FQ206">
        <v>1.8602000000000001</v>
      </c>
      <c r="FR206">
        <v>1.86188</v>
      </c>
      <c r="FS206">
        <v>1.8584700000000001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-5.54</v>
      </c>
      <c r="GH206">
        <v>0.15240000000000001</v>
      </c>
      <c r="GI206">
        <v>-3.43048097447471</v>
      </c>
      <c r="GJ206">
        <v>-2.7043828418459848E-3</v>
      </c>
      <c r="GK206">
        <v>1.1637646390227569E-6</v>
      </c>
      <c r="GL206">
        <v>-2.7935288173591201E-10</v>
      </c>
      <c r="GM206">
        <v>0.15243500000000409</v>
      </c>
      <c r="GN206">
        <v>0</v>
      </c>
      <c r="GO206">
        <v>0</v>
      </c>
      <c r="GP206">
        <v>0</v>
      </c>
      <c r="GQ206">
        <v>5</v>
      </c>
      <c r="GR206">
        <v>2087</v>
      </c>
      <c r="GS206">
        <v>4</v>
      </c>
      <c r="GT206">
        <v>31</v>
      </c>
      <c r="GU206">
        <v>87.2</v>
      </c>
      <c r="GV206">
        <v>87.2</v>
      </c>
      <c r="GW206">
        <v>3.3496100000000002</v>
      </c>
      <c r="GX206">
        <v>2.51709</v>
      </c>
      <c r="GY206">
        <v>2.04834</v>
      </c>
      <c r="GZ206">
        <v>2.6171899999999999</v>
      </c>
      <c r="HA206">
        <v>2.1972700000000001</v>
      </c>
      <c r="HB206">
        <v>2.3645</v>
      </c>
      <c r="HC206">
        <v>40.07</v>
      </c>
      <c r="HD206">
        <v>13.834300000000001</v>
      </c>
      <c r="HE206">
        <v>18</v>
      </c>
      <c r="HF206">
        <v>706.17899999999997</v>
      </c>
      <c r="HG206">
        <v>753.70299999999997</v>
      </c>
      <c r="HH206">
        <v>31.000800000000002</v>
      </c>
      <c r="HI206">
        <v>33.086100000000002</v>
      </c>
      <c r="HJ206">
        <v>30.0001</v>
      </c>
      <c r="HK206">
        <v>32.965400000000002</v>
      </c>
      <c r="HL206">
        <v>32.9589</v>
      </c>
      <c r="HM206">
        <v>66.987700000000004</v>
      </c>
      <c r="HN206">
        <v>14.715400000000001</v>
      </c>
      <c r="HO206">
        <v>100</v>
      </c>
      <c r="HP206">
        <v>31</v>
      </c>
      <c r="HQ206">
        <v>1277.5899999999999</v>
      </c>
      <c r="HR206">
        <v>34.691299999999998</v>
      </c>
      <c r="HS206">
        <v>99.203599999999994</v>
      </c>
      <c r="HT206">
        <v>98.199700000000007</v>
      </c>
    </row>
    <row r="207" spans="1:228" x14ac:dyDescent="0.2">
      <c r="A207">
        <v>192</v>
      </c>
      <c r="B207">
        <v>1670959733</v>
      </c>
      <c r="C207">
        <v>762.40000009536743</v>
      </c>
      <c r="D207" t="s">
        <v>743</v>
      </c>
      <c r="E207" t="s">
        <v>744</v>
      </c>
      <c r="F207">
        <v>4</v>
      </c>
      <c r="G207">
        <v>1670959731</v>
      </c>
      <c r="H207">
        <f t="shared" si="68"/>
        <v>1.9374727780590891E-3</v>
      </c>
      <c r="I207">
        <f t="shared" si="69"/>
        <v>1.9374727780590892</v>
      </c>
      <c r="J207">
        <f t="shared" si="70"/>
        <v>27.209651653027564</v>
      </c>
      <c r="K207">
        <f t="shared" si="71"/>
        <v>1245.9071428571431</v>
      </c>
      <c r="L207">
        <f t="shared" si="72"/>
        <v>854.06488179984262</v>
      </c>
      <c r="M207">
        <f t="shared" si="73"/>
        <v>86.389501510169865</v>
      </c>
      <c r="N207">
        <f t="shared" si="74"/>
        <v>126.02473101641166</v>
      </c>
      <c r="O207">
        <f t="shared" si="75"/>
        <v>0.12128426347871543</v>
      </c>
      <c r="P207">
        <f t="shared" si="76"/>
        <v>3.6735439951487168</v>
      </c>
      <c r="Q207">
        <f t="shared" si="77"/>
        <v>0.11910283835396603</v>
      </c>
      <c r="R207">
        <f t="shared" si="78"/>
        <v>7.4631998320825288E-2</v>
      </c>
      <c r="S207">
        <f t="shared" si="79"/>
        <v>226.10918280686624</v>
      </c>
      <c r="T207">
        <f t="shared" si="80"/>
        <v>33.940464268587853</v>
      </c>
      <c r="U207">
        <f t="shared" si="81"/>
        <v>33.403357142857139</v>
      </c>
      <c r="V207">
        <f t="shared" si="82"/>
        <v>5.1677425536385355</v>
      </c>
      <c r="W207">
        <f t="shared" si="83"/>
        <v>70.052173909076203</v>
      </c>
      <c r="X207">
        <f t="shared" si="84"/>
        <v>3.593557703206391</v>
      </c>
      <c r="Y207">
        <f t="shared" si="85"/>
        <v>5.129830385950088</v>
      </c>
      <c r="Z207">
        <f t="shared" si="86"/>
        <v>1.5741848504321445</v>
      </c>
      <c r="AA207">
        <f t="shared" si="87"/>
        <v>-85.442549512405833</v>
      </c>
      <c r="AB207">
        <f t="shared" si="88"/>
        <v>-26.017862330798877</v>
      </c>
      <c r="AC207">
        <f t="shared" si="89"/>
        <v>-1.6274168720854749</v>
      </c>
      <c r="AD207">
        <f t="shared" si="90"/>
        <v>113.02135409157607</v>
      </c>
      <c r="AE207">
        <f t="shared" si="91"/>
        <v>50.439924020576541</v>
      </c>
      <c r="AF207">
        <f t="shared" si="92"/>
        <v>1.937737691740453</v>
      </c>
      <c r="AG207">
        <f t="shared" si="93"/>
        <v>27.209651653027564</v>
      </c>
      <c r="AH207">
        <v>1312.7493586154119</v>
      </c>
      <c r="AI207">
        <v>1294.363818181818</v>
      </c>
      <c r="AJ207">
        <v>1.7103226627845269</v>
      </c>
      <c r="AK207">
        <v>63.959090836484933</v>
      </c>
      <c r="AL207">
        <f t="shared" si="94"/>
        <v>1.9374727780590892</v>
      </c>
      <c r="AM207">
        <v>34.750653714071177</v>
      </c>
      <c r="AN207">
        <v>35.527560606060597</v>
      </c>
      <c r="AO207">
        <v>-1.168743125271602E-4</v>
      </c>
      <c r="AP207">
        <v>94.062117317295773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47171.439245391528</v>
      </c>
      <c r="AV207">
        <f t="shared" si="98"/>
        <v>1199.962857142857</v>
      </c>
      <c r="AW207">
        <f t="shared" si="99"/>
        <v>1025.893727879205</v>
      </c>
      <c r="AX207">
        <f t="shared" si="100"/>
        <v>0.85493790226297905</v>
      </c>
      <c r="AY207">
        <f t="shared" si="101"/>
        <v>0.18843015136754993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1670959731</v>
      </c>
      <c r="BF207">
        <v>1245.9071428571431</v>
      </c>
      <c r="BG207">
        <v>1267.8628571428569</v>
      </c>
      <c r="BH207">
        <v>35.526671428571433</v>
      </c>
      <c r="BI207">
        <v>34.750328571428582</v>
      </c>
      <c r="BJ207">
        <v>1251.447142857143</v>
      </c>
      <c r="BK207">
        <v>35.37425714285714</v>
      </c>
      <c r="BL207">
        <v>649.97314285714288</v>
      </c>
      <c r="BM207">
        <v>101.051</v>
      </c>
      <c r="BN207">
        <v>9.9982028571428572E-2</v>
      </c>
      <c r="BO207">
        <v>33.271985714285712</v>
      </c>
      <c r="BP207">
        <v>33.403357142857139</v>
      </c>
      <c r="BQ207">
        <v>999.89999999999986</v>
      </c>
      <c r="BR207">
        <v>0</v>
      </c>
      <c r="BS207">
        <v>0</v>
      </c>
      <c r="BT207">
        <v>8985.8928571428569</v>
      </c>
      <c r="BU207">
        <v>0</v>
      </c>
      <c r="BV207">
        <v>102.1135714285714</v>
      </c>
      <c r="BW207">
        <v>-21.95438571428571</v>
      </c>
      <c r="BX207">
        <v>1291.8</v>
      </c>
      <c r="BY207">
        <v>1313.507142857143</v>
      </c>
      <c r="BZ207">
        <v>0.77634914285714285</v>
      </c>
      <c r="CA207">
        <v>1267.8628571428569</v>
      </c>
      <c r="CB207">
        <v>34.750328571428582</v>
      </c>
      <c r="CC207">
        <v>3.590004285714286</v>
      </c>
      <c r="CD207">
        <v>3.5115528571428571</v>
      </c>
      <c r="CE207">
        <v>27.051500000000001</v>
      </c>
      <c r="CF207">
        <v>26.675685714285709</v>
      </c>
      <c r="CG207">
        <v>1199.962857142857</v>
      </c>
      <c r="CH207">
        <v>0.49998728571428569</v>
      </c>
      <c r="CI207">
        <v>0.50001271428571425</v>
      </c>
      <c r="CJ207">
        <v>0</v>
      </c>
      <c r="CK207">
        <v>787.10200000000009</v>
      </c>
      <c r="CL207">
        <v>4.9990899999999998</v>
      </c>
      <c r="CM207">
        <v>8559.2999999999993</v>
      </c>
      <c r="CN207">
        <v>9557.5128571428595</v>
      </c>
      <c r="CO207">
        <v>44.061999999999998</v>
      </c>
      <c r="CP207">
        <v>46.625</v>
      </c>
      <c r="CQ207">
        <v>44.936999999999998</v>
      </c>
      <c r="CR207">
        <v>45.436999999999998</v>
      </c>
      <c r="CS207">
        <v>45.339000000000013</v>
      </c>
      <c r="CT207">
        <v>597.46571428571428</v>
      </c>
      <c r="CU207">
        <v>597.49714285714288</v>
      </c>
      <c r="CV207">
        <v>0</v>
      </c>
      <c r="CW207">
        <v>1670959765.5999999</v>
      </c>
      <c r="CX207">
        <v>0</v>
      </c>
      <c r="CY207">
        <v>1670954496.5999999</v>
      </c>
      <c r="CZ207" t="s">
        <v>356</v>
      </c>
      <c r="DA207">
        <v>1670954495.5999999</v>
      </c>
      <c r="DB207">
        <v>1670954496.5999999</v>
      </c>
      <c r="DC207">
        <v>16</v>
      </c>
      <c r="DD207">
        <v>-7.6999999999999999E-2</v>
      </c>
      <c r="DE207">
        <v>-1.0999999999999999E-2</v>
      </c>
      <c r="DF207">
        <v>-4.38</v>
      </c>
      <c r="DG207">
        <v>0.152</v>
      </c>
      <c r="DH207">
        <v>415</v>
      </c>
      <c r="DI207">
        <v>32</v>
      </c>
      <c r="DJ207">
        <v>0.4</v>
      </c>
      <c r="DK207">
        <v>0.41</v>
      </c>
      <c r="DL207">
        <v>-21.86785853658537</v>
      </c>
      <c r="DM207">
        <v>-0.84270104529619039</v>
      </c>
      <c r="DN207">
        <v>9.972510013962585E-2</v>
      </c>
      <c r="DO207">
        <v>0</v>
      </c>
      <c r="DP207">
        <v>0.77091948780487818</v>
      </c>
      <c r="DQ207">
        <v>8.3370313588856815E-3</v>
      </c>
      <c r="DR207">
        <v>6.00532189231677E-3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365</v>
      </c>
      <c r="EA207">
        <v>3.2967399999999998</v>
      </c>
      <c r="EB207">
        <v>2.62521</v>
      </c>
      <c r="EC207">
        <v>0.21495400000000001</v>
      </c>
      <c r="ED207">
        <v>0.21521999999999999</v>
      </c>
      <c r="EE207">
        <v>0.14351</v>
      </c>
      <c r="EF207">
        <v>0.139846</v>
      </c>
      <c r="EG207">
        <v>23750.5</v>
      </c>
      <c r="EH207">
        <v>24154.7</v>
      </c>
      <c r="EI207">
        <v>28154</v>
      </c>
      <c r="EJ207">
        <v>29632</v>
      </c>
      <c r="EK207">
        <v>33187.5</v>
      </c>
      <c r="EL207">
        <v>35382.400000000001</v>
      </c>
      <c r="EM207">
        <v>39738.300000000003</v>
      </c>
      <c r="EN207">
        <v>42342.3</v>
      </c>
      <c r="EO207">
        <v>2.22743</v>
      </c>
      <c r="EP207">
        <v>2.1923300000000001</v>
      </c>
      <c r="EQ207">
        <v>0.115484</v>
      </c>
      <c r="ER207">
        <v>0</v>
      </c>
      <c r="ES207">
        <v>31.536799999999999</v>
      </c>
      <c r="ET207">
        <v>999.9</v>
      </c>
      <c r="EU207">
        <v>72.599999999999994</v>
      </c>
      <c r="EV207">
        <v>34.4</v>
      </c>
      <c r="EW207">
        <v>39.254399999999997</v>
      </c>
      <c r="EX207">
        <v>58.214500000000001</v>
      </c>
      <c r="EY207">
        <v>-2.8685900000000002</v>
      </c>
      <c r="EZ207">
        <v>2</v>
      </c>
      <c r="FA207">
        <v>0.44782</v>
      </c>
      <c r="FB207">
        <v>0.40728500000000001</v>
      </c>
      <c r="FC207">
        <v>20.271000000000001</v>
      </c>
      <c r="FD207">
        <v>5.2190899999999996</v>
      </c>
      <c r="FE207">
        <v>12.0044</v>
      </c>
      <c r="FF207">
        <v>4.9862500000000001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1.86229</v>
      </c>
      <c r="FN207">
        <v>1.8642799999999999</v>
      </c>
      <c r="FO207">
        <v>1.8603499999999999</v>
      </c>
      <c r="FP207">
        <v>1.8610800000000001</v>
      </c>
      <c r="FQ207">
        <v>1.8602000000000001</v>
      </c>
      <c r="FR207">
        <v>1.86188</v>
      </c>
      <c r="FS207">
        <v>1.8584499999999999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-5.54</v>
      </c>
      <c r="GH207">
        <v>0.15240000000000001</v>
      </c>
      <c r="GI207">
        <v>-3.43048097447471</v>
      </c>
      <c r="GJ207">
        <v>-2.7043828418459848E-3</v>
      </c>
      <c r="GK207">
        <v>1.1637646390227569E-6</v>
      </c>
      <c r="GL207">
        <v>-2.7935288173591201E-10</v>
      </c>
      <c r="GM207">
        <v>0.15243500000000409</v>
      </c>
      <c r="GN207">
        <v>0</v>
      </c>
      <c r="GO207">
        <v>0</v>
      </c>
      <c r="GP207">
        <v>0</v>
      </c>
      <c r="GQ207">
        <v>5</v>
      </c>
      <c r="GR207">
        <v>2087</v>
      </c>
      <c r="GS207">
        <v>4</v>
      </c>
      <c r="GT207">
        <v>31</v>
      </c>
      <c r="GU207">
        <v>87.3</v>
      </c>
      <c r="GV207">
        <v>87.3</v>
      </c>
      <c r="GW207">
        <v>3.3642599999999998</v>
      </c>
      <c r="GX207">
        <v>2.5158700000000001</v>
      </c>
      <c r="GY207">
        <v>2.04834</v>
      </c>
      <c r="GZ207">
        <v>2.6171899999999999</v>
      </c>
      <c r="HA207">
        <v>2.1972700000000001</v>
      </c>
      <c r="HB207">
        <v>2.34253</v>
      </c>
      <c r="HC207">
        <v>40.07</v>
      </c>
      <c r="HD207">
        <v>13.816800000000001</v>
      </c>
      <c r="HE207">
        <v>18</v>
      </c>
      <c r="HF207">
        <v>706.053</v>
      </c>
      <c r="HG207">
        <v>753.75099999999998</v>
      </c>
      <c r="HH207">
        <v>31.001000000000001</v>
      </c>
      <c r="HI207">
        <v>33.086100000000002</v>
      </c>
      <c r="HJ207">
        <v>30.0001</v>
      </c>
      <c r="HK207">
        <v>32.965400000000002</v>
      </c>
      <c r="HL207">
        <v>32.9589</v>
      </c>
      <c r="HM207">
        <v>67.268500000000003</v>
      </c>
      <c r="HN207">
        <v>14.715400000000001</v>
      </c>
      <c r="HO207">
        <v>100</v>
      </c>
      <c r="HP207">
        <v>31</v>
      </c>
      <c r="HQ207">
        <v>1284.27</v>
      </c>
      <c r="HR207">
        <v>34.691299999999998</v>
      </c>
      <c r="HS207">
        <v>99.203500000000005</v>
      </c>
      <c r="HT207">
        <v>98.199700000000007</v>
      </c>
    </row>
    <row r="208" spans="1:228" x14ac:dyDescent="0.2">
      <c r="A208">
        <v>193</v>
      </c>
      <c r="B208">
        <v>1670959737</v>
      </c>
      <c r="C208">
        <v>766.40000009536743</v>
      </c>
      <c r="D208" t="s">
        <v>745</v>
      </c>
      <c r="E208" t="s">
        <v>746</v>
      </c>
      <c r="F208">
        <v>4</v>
      </c>
      <c r="G208">
        <v>1670959734.6875</v>
      </c>
      <c r="H208">
        <f t="shared" ref="H208:H271" si="102">(I208)/1000</f>
        <v>1.9320135603103235E-3</v>
      </c>
      <c r="I208">
        <f t="shared" ref="I208:I271" si="103">IF(BD208, AL208, AF208)</f>
        <v>1.9320135603103235</v>
      </c>
      <c r="J208">
        <f t="shared" ref="J208:J271" si="104">IF(BD208, AG208, AE208)</f>
        <v>27.355345103139488</v>
      </c>
      <c r="K208">
        <f t="shared" ref="K208:K271" si="105">BF208 - IF(AS208&gt;1, J208*AZ208*100/(AU208*BT208), 0)</f>
        <v>1251.9762499999999</v>
      </c>
      <c r="L208">
        <f t="shared" ref="L208:L271" si="106">((R208-H208/2)*K208-J208)/(R208+H208/2)</f>
        <v>856.65272018337691</v>
      </c>
      <c r="M208">
        <f t="shared" ref="M208:M271" si="107">L208*(BM208+BN208)/1000</f>
        <v>86.6507448443448</v>
      </c>
      <c r="N208">
        <f t="shared" ref="N208:N271" si="108">(BF208 - IF(AS208&gt;1, J208*AZ208*100/(AU208*BT208), 0))*(BM208+BN208)/1000</f>
        <v>126.63786857141731</v>
      </c>
      <c r="O208">
        <f t="shared" ref="O208:O271" si="109">2/((1/Q208-1/P208)+SIGN(Q208)*SQRT((1/Q208-1/P208)*(1/Q208-1/P208) + 4*BA208/((BA208+1)*(BA208+1))*(2*1/Q208*1/P208-1/P208*1/P208)))</f>
        <v>0.12081455807788954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3.6818220787221381</v>
      </c>
      <c r="Q208">
        <f t="shared" ref="Q208:Q271" si="111">H208*(1000-(1000*0.61365*EXP(17.502*U208/(240.97+U208))/(BM208+BN208)+BH208)/2)/(1000*0.61365*EXP(17.502*U208/(240.97+U208))/(BM208+BN208)-BH208)</f>
        <v>0.11865460728614559</v>
      </c>
      <c r="R208">
        <f t="shared" ref="R208:R271" si="112">1/((BA208+1)/(O208/1.6)+1/(P208/1.37)) + BA208/((BA208+1)/(O208/1.6) + BA208/(P208/1.37))</f>
        <v>7.4349976078586344E-2</v>
      </c>
      <c r="S208">
        <f t="shared" ref="S208:S271" si="113">(AV208*AY208)</f>
        <v>226.10767761059765</v>
      </c>
      <c r="T208">
        <f t="shared" ref="T208:T271" si="114">(BO208+(S208+2*0.95*0.0000000567*(((BO208+$B$6)+273)^4-(BO208+273)^4)-44100*H208)/(1.84*29.3*P208+8*0.95*0.0000000567*(BO208+273)^3))</f>
        <v>33.94335963033361</v>
      </c>
      <c r="U208">
        <f t="shared" ref="U208:U271" si="115">($C$6*BP208+$D$6*BQ208+$E$6*T208)</f>
        <v>33.408099999999997</v>
      </c>
      <c r="V208">
        <f t="shared" ref="V208:V271" si="116">0.61365*EXP(17.502*U208/(240.97+U208))</f>
        <v>5.1691158298196438</v>
      </c>
      <c r="W208">
        <f t="shared" ref="W208:W271" si="117">(X208/Y208*100)</f>
        <v>70.037730771690832</v>
      </c>
      <c r="X208">
        <f t="shared" ref="X208:X271" si="118">BH208*(BM208+BN208)/1000</f>
        <v>3.5934568823553628</v>
      </c>
      <c r="Y208">
        <f t="shared" ref="Y208:Y271" si="119">0.61365*EXP(17.502*BO208/(240.97+BO208))</f>
        <v>5.1307443041941525</v>
      </c>
      <c r="Z208">
        <f t="shared" ref="Z208:Z271" si="120">(V208-BH208*(BM208+BN208)/1000)</f>
        <v>1.575658947464281</v>
      </c>
      <c r="AA208">
        <f t="shared" ref="AA208:AA271" si="121">(-H208*44100)</f>
        <v>-85.201798009685263</v>
      </c>
      <c r="AB208">
        <f t="shared" ref="AB208:AB271" si="122">2*29.3*P208*0.92*(BO208-U208)</f>
        <v>-26.387348224278192</v>
      </c>
      <c r="AC208">
        <f t="shared" ref="AC208:AC271" si="123">2*0.95*0.0000000567*(((BO208+$B$6)+273)^4-(U208+273)^4)</f>
        <v>-1.6468810818422472</v>
      </c>
      <c r="AD208">
        <f t="shared" ref="AD208:AD271" si="124">S208+AC208+AA208+AB208</f>
        <v>112.87165029479195</v>
      </c>
      <c r="AE208">
        <f t="shared" ref="AE208:AE271" si="125">BL208*AS208*(BG208-BF208*(1000-AS208*BI208)/(1000-AS208*BH208))/(100*AZ208)</f>
        <v>50.604673869514578</v>
      </c>
      <c r="AF208">
        <f t="shared" ref="AF208:AF271" si="126">1000*BL208*AS208*(BH208-BI208)/(100*AZ208*(1000-AS208*BH208))</f>
        <v>1.9341534073887303</v>
      </c>
      <c r="AG208">
        <f t="shared" ref="AG208:AG271" si="127">(AH208 - AI208 - BM208*1000/(8.314*(BO208+273.15)) * AK208/BL208 * AJ208) * BL208/(100*AZ208) * (1000 - BI208)/1000</f>
        <v>27.355345103139488</v>
      </c>
      <c r="AH208">
        <v>1319.642596131991</v>
      </c>
      <c r="AI208">
        <v>1301.192363636364</v>
      </c>
      <c r="AJ208">
        <v>1.711055105614576</v>
      </c>
      <c r="AK208">
        <v>63.959090836484933</v>
      </c>
      <c r="AL208">
        <f t="shared" ref="AL208:AL271" si="128">(AN208 - AM208 + BM208*1000/(8.314*(BO208+273.15)) * AP208/BL208 * AO208) * BL208/(100*AZ208) * 1000/(1000 - AN208)</f>
        <v>1.9320135603103235</v>
      </c>
      <c r="AM208">
        <v>34.75045290781712</v>
      </c>
      <c r="AN208">
        <v>35.524616969696972</v>
      </c>
      <c r="AO208">
        <v>-2.5318123888312078E-5</v>
      </c>
      <c r="AP208">
        <v>94.062117317295773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47318.766886138757</v>
      </c>
      <c r="AV208">
        <f t="shared" ref="AV208:AV271" si="132">$B$10*BU208+$C$10*BV208+$F$10*CG208*(1-CJ208)</f>
        <v>1199.9537499999999</v>
      </c>
      <c r="AW208">
        <f t="shared" ref="AW208:AW271" si="133">AV208*AX208</f>
        <v>1025.8860510935738</v>
      </c>
      <c r="AX208">
        <f t="shared" ref="AX208:AX271" si="134">($B$10*$D$8+$C$10*$D$8+$F$10*((CT208+CL208)/MAX(CT208+CL208+CU208, 0.1)*$I$8+CU208/MAX(CT208+CL208+CU208, 0.1)*$J$8))/($B$10+$C$10+$F$10)</f>
        <v>0.85493799331313725</v>
      </c>
      <c r="AY208">
        <f t="shared" ref="AY208:AY271" si="135">($B$10*$K$8+$C$10*$K$8+$F$10*((CT208+CL208)/MAX(CT208+CL208+CU208, 0.1)*$P$8+CU208/MAX(CT208+CL208+CU208, 0.1)*$Q$8))/($B$10+$C$10+$F$10)</f>
        <v>0.18843032709435481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1670959734.6875</v>
      </c>
      <c r="BF208">
        <v>1251.9762499999999</v>
      </c>
      <c r="BG208">
        <v>1274.0025000000001</v>
      </c>
      <c r="BH208">
        <v>35.525887500000003</v>
      </c>
      <c r="BI208">
        <v>34.751012500000002</v>
      </c>
      <c r="BJ208">
        <v>1257.5225</v>
      </c>
      <c r="BK208">
        <v>35.373424999999997</v>
      </c>
      <c r="BL208">
        <v>650.00037500000008</v>
      </c>
      <c r="BM208">
        <v>101.0505</v>
      </c>
      <c r="BN208">
        <v>9.9876112500000003E-2</v>
      </c>
      <c r="BO208">
        <v>33.2751625</v>
      </c>
      <c r="BP208">
        <v>33.408099999999997</v>
      </c>
      <c r="BQ208">
        <v>999.9</v>
      </c>
      <c r="BR208">
        <v>0</v>
      </c>
      <c r="BS208">
        <v>0</v>
      </c>
      <c r="BT208">
        <v>9014.53125</v>
      </c>
      <c r="BU208">
        <v>0</v>
      </c>
      <c r="BV208">
        <v>100.952375</v>
      </c>
      <c r="BW208">
        <v>-22.026624999999999</v>
      </c>
      <c r="BX208">
        <v>1298.0925</v>
      </c>
      <c r="BY208">
        <v>1319.8712499999999</v>
      </c>
      <c r="BZ208">
        <v>0.77486374999999996</v>
      </c>
      <c r="CA208">
        <v>1274.0025000000001</v>
      </c>
      <c r="CB208">
        <v>34.751012500000002</v>
      </c>
      <c r="CC208">
        <v>3.5899087500000002</v>
      </c>
      <c r="CD208">
        <v>3.5116075000000002</v>
      </c>
      <c r="CE208">
        <v>27.051087500000001</v>
      </c>
      <c r="CF208">
        <v>26.675975000000001</v>
      </c>
      <c r="CG208">
        <v>1199.9537499999999</v>
      </c>
      <c r="CH208">
        <v>0.49998450000000011</v>
      </c>
      <c r="CI208">
        <v>0.50001549999999995</v>
      </c>
      <c r="CJ208">
        <v>0</v>
      </c>
      <c r="CK208">
        <v>787.72424999999998</v>
      </c>
      <c r="CL208">
        <v>4.9990899999999998</v>
      </c>
      <c r="CM208">
        <v>8565.5750000000007</v>
      </c>
      <c r="CN208">
        <v>9557.432499999999</v>
      </c>
      <c r="CO208">
        <v>44.061999999999998</v>
      </c>
      <c r="CP208">
        <v>46.625</v>
      </c>
      <c r="CQ208">
        <v>44.936999999999998</v>
      </c>
      <c r="CR208">
        <v>45.436999999999998</v>
      </c>
      <c r="CS208">
        <v>45.375</v>
      </c>
      <c r="CT208">
        <v>597.45749999999998</v>
      </c>
      <c r="CU208">
        <v>597.49625000000003</v>
      </c>
      <c r="CV208">
        <v>0</v>
      </c>
      <c r="CW208">
        <v>1670959769.2</v>
      </c>
      <c r="CX208">
        <v>0</v>
      </c>
      <c r="CY208">
        <v>1670954496.5999999</v>
      </c>
      <c r="CZ208" t="s">
        <v>356</v>
      </c>
      <c r="DA208">
        <v>1670954495.5999999</v>
      </c>
      <c r="DB208">
        <v>1670954496.5999999</v>
      </c>
      <c r="DC208">
        <v>16</v>
      </c>
      <c r="DD208">
        <v>-7.6999999999999999E-2</v>
      </c>
      <c r="DE208">
        <v>-1.0999999999999999E-2</v>
      </c>
      <c r="DF208">
        <v>-4.38</v>
      </c>
      <c r="DG208">
        <v>0.152</v>
      </c>
      <c r="DH208">
        <v>415</v>
      </c>
      <c r="DI208">
        <v>32</v>
      </c>
      <c r="DJ208">
        <v>0.4</v>
      </c>
      <c r="DK208">
        <v>0.41</v>
      </c>
      <c r="DL208">
        <v>-21.936814999999999</v>
      </c>
      <c r="DM208">
        <v>-0.5200908067541421</v>
      </c>
      <c r="DN208">
        <v>6.6741559578721257E-2</v>
      </c>
      <c r="DO208">
        <v>0</v>
      </c>
      <c r="DP208">
        <v>0.77101267500000004</v>
      </c>
      <c r="DQ208">
        <v>4.6639981238272087E-2</v>
      </c>
      <c r="DR208">
        <v>5.7543876059381891E-3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3.2967</v>
      </c>
      <c r="EB208">
        <v>2.6253899999999999</v>
      </c>
      <c r="EC208">
        <v>0.21565200000000001</v>
      </c>
      <c r="ED208">
        <v>0.215917</v>
      </c>
      <c r="EE208">
        <v>0.14350399999999999</v>
      </c>
      <c r="EF208">
        <v>0.13985</v>
      </c>
      <c r="EG208">
        <v>23729.5</v>
      </c>
      <c r="EH208">
        <v>24133.200000000001</v>
      </c>
      <c r="EI208">
        <v>28154.2</v>
      </c>
      <c r="EJ208">
        <v>29632.1</v>
      </c>
      <c r="EK208">
        <v>33187.699999999997</v>
      </c>
      <c r="EL208">
        <v>35382.6</v>
      </c>
      <c r="EM208">
        <v>39738.199999999997</v>
      </c>
      <c r="EN208">
        <v>42342.7</v>
      </c>
      <c r="EO208">
        <v>2.2275700000000001</v>
      </c>
      <c r="EP208">
        <v>2.1922999999999999</v>
      </c>
      <c r="EQ208">
        <v>0.115734</v>
      </c>
      <c r="ER208">
        <v>0</v>
      </c>
      <c r="ES208">
        <v>31.5411</v>
      </c>
      <c r="ET208">
        <v>999.9</v>
      </c>
      <c r="EU208">
        <v>72.599999999999994</v>
      </c>
      <c r="EV208">
        <v>34.4</v>
      </c>
      <c r="EW208">
        <v>39.247599999999998</v>
      </c>
      <c r="EX208">
        <v>57.704500000000003</v>
      </c>
      <c r="EY208">
        <v>-2.9567299999999999</v>
      </c>
      <c r="EZ208">
        <v>2</v>
      </c>
      <c r="FA208">
        <v>0.44781199999999999</v>
      </c>
      <c r="FB208">
        <v>0.41145399999999999</v>
      </c>
      <c r="FC208">
        <v>20.271000000000001</v>
      </c>
      <c r="FD208">
        <v>5.2193899999999998</v>
      </c>
      <c r="FE208">
        <v>12.0044</v>
      </c>
      <c r="FF208">
        <v>4.9863</v>
      </c>
      <c r="FG208">
        <v>3.2846299999999999</v>
      </c>
      <c r="FH208">
        <v>9999</v>
      </c>
      <c r="FI208">
        <v>9999</v>
      </c>
      <c r="FJ208">
        <v>9999</v>
      </c>
      <c r="FK208">
        <v>999.9</v>
      </c>
      <c r="FL208">
        <v>1.86585</v>
      </c>
      <c r="FM208">
        <v>1.8623000000000001</v>
      </c>
      <c r="FN208">
        <v>1.8642799999999999</v>
      </c>
      <c r="FO208">
        <v>1.8603400000000001</v>
      </c>
      <c r="FP208">
        <v>1.8611</v>
      </c>
      <c r="FQ208">
        <v>1.86019</v>
      </c>
      <c r="FR208">
        <v>1.86188</v>
      </c>
      <c r="FS208">
        <v>1.85846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-5.55</v>
      </c>
      <c r="GH208">
        <v>0.1525</v>
      </c>
      <c r="GI208">
        <v>-3.43048097447471</v>
      </c>
      <c r="GJ208">
        <v>-2.7043828418459848E-3</v>
      </c>
      <c r="GK208">
        <v>1.1637646390227569E-6</v>
      </c>
      <c r="GL208">
        <v>-2.7935288173591201E-10</v>
      </c>
      <c r="GM208">
        <v>0.15243500000000409</v>
      </c>
      <c r="GN208">
        <v>0</v>
      </c>
      <c r="GO208">
        <v>0</v>
      </c>
      <c r="GP208">
        <v>0</v>
      </c>
      <c r="GQ208">
        <v>5</v>
      </c>
      <c r="GR208">
        <v>2087</v>
      </c>
      <c r="GS208">
        <v>4</v>
      </c>
      <c r="GT208">
        <v>31</v>
      </c>
      <c r="GU208">
        <v>87.4</v>
      </c>
      <c r="GV208">
        <v>87.3</v>
      </c>
      <c r="GW208">
        <v>3.3776899999999999</v>
      </c>
      <c r="GX208">
        <v>2.5268600000000001</v>
      </c>
      <c r="GY208">
        <v>2.04834</v>
      </c>
      <c r="GZ208">
        <v>2.6171899999999999</v>
      </c>
      <c r="HA208">
        <v>2.1972700000000001</v>
      </c>
      <c r="HB208">
        <v>2.2875999999999999</v>
      </c>
      <c r="HC208">
        <v>40.095300000000002</v>
      </c>
      <c r="HD208">
        <v>13.7906</v>
      </c>
      <c r="HE208">
        <v>18</v>
      </c>
      <c r="HF208">
        <v>706.17899999999997</v>
      </c>
      <c r="HG208">
        <v>753.72699999999998</v>
      </c>
      <c r="HH208">
        <v>31.001100000000001</v>
      </c>
      <c r="HI208">
        <v>33.086100000000002</v>
      </c>
      <c r="HJ208">
        <v>30.0001</v>
      </c>
      <c r="HK208">
        <v>32.965400000000002</v>
      </c>
      <c r="HL208">
        <v>32.9589</v>
      </c>
      <c r="HM208">
        <v>67.546899999999994</v>
      </c>
      <c r="HN208">
        <v>14.715400000000001</v>
      </c>
      <c r="HO208">
        <v>100</v>
      </c>
      <c r="HP208">
        <v>31</v>
      </c>
      <c r="HQ208">
        <v>1290.95</v>
      </c>
      <c r="HR208">
        <v>34.691299999999998</v>
      </c>
      <c r="HS208">
        <v>99.203599999999994</v>
      </c>
      <c r="HT208">
        <v>98.200299999999999</v>
      </c>
    </row>
    <row r="209" spans="1:228" x14ac:dyDescent="0.2">
      <c r="A209">
        <v>194</v>
      </c>
      <c r="B209">
        <v>1670959741</v>
      </c>
      <c r="C209">
        <v>770.40000009536743</v>
      </c>
      <c r="D209" t="s">
        <v>747</v>
      </c>
      <c r="E209" t="s">
        <v>748</v>
      </c>
      <c r="F209">
        <v>4</v>
      </c>
      <c r="G209">
        <v>1670959739</v>
      </c>
      <c r="H209">
        <f t="shared" si="102"/>
        <v>1.9208167468542116E-3</v>
      </c>
      <c r="I209">
        <f t="shared" si="103"/>
        <v>1.9208167468542117</v>
      </c>
      <c r="J209">
        <f t="shared" si="104"/>
        <v>27.111160636038981</v>
      </c>
      <c r="K209">
        <f t="shared" si="105"/>
        <v>1259.0957142857139</v>
      </c>
      <c r="L209">
        <f t="shared" si="106"/>
        <v>863.64712738448702</v>
      </c>
      <c r="M209">
        <f t="shared" si="107"/>
        <v>87.358338215640657</v>
      </c>
      <c r="N209">
        <f t="shared" si="108"/>
        <v>127.35816025642555</v>
      </c>
      <c r="O209">
        <f t="shared" si="109"/>
        <v>0.11976516530726086</v>
      </c>
      <c r="P209">
        <f t="shared" si="110"/>
        <v>3.6798889413958098</v>
      </c>
      <c r="Q209">
        <f t="shared" si="111"/>
        <v>0.11764112484575308</v>
      </c>
      <c r="R209">
        <f t="shared" si="112"/>
        <v>7.3713401947475901E-2</v>
      </c>
      <c r="S209">
        <f t="shared" si="113"/>
        <v>226.11674709198874</v>
      </c>
      <c r="T209">
        <f t="shared" si="114"/>
        <v>33.950740068189084</v>
      </c>
      <c r="U209">
        <f t="shared" si="115"/>
        <v>33.422014285714283</v>
      </c>
      <c r="V209">
        <f t="shared" si="116"/>
        <v>5.1731464900764141</v>
      </c>
      <c r="W209">
        <f t="shared" si="117"/>
        <v>70.013464317341985</v>
      </c>
      <c r="X209">
        <f t="shared" si="118"/>
        <v>3.5931518490856509</v>
      </c>
      <c r="Y209">
        <f t="shared" si="119"/>
        <v>5.1320869265936961</v>
      </c>
      <c r="Z209">
        <f t="shared" si="120"/>
        <v>1.5799946409907633</v>
      </c>
      <c r="AA209">
        <f t="shared" si="121"/>
        <v>-84.708018536270728</v>
      </c>
      <c r="AB209">
        <f t="shared" si="122"/>
        <v>-28.208248399610529</v>
      </c>
      <c r="AC209">
        <f t="shared" si="123"/>
        <v>-1.7616118026813092</v>
      </c>
      <c r="AD209">
        <f t="shared" si="124"/>
        <v>111.43886835342617</v>
      </c>
      <c r="AE209">
        <f t="shared" si="125"/>
        <v>50.696398723986519</v>
      </c>
      <c r="AF209">
        <f t="shared" si="126"/>
        <v>1.9226539572663117</v>
      </c>
      <c r="AG209">
        <f t="shared" si="127"/>
        <v>27.111160636038981</v>
      </c>
      <c r="AH209">
        <v>1326.5213280763969</v>
      </c>
      <c r="AI209">
        <v>1308.0824242424239</v>
      </c>
      <c r="AJ209">
        <v>1.735355889902169</v>
      </c>
      <c r="AK209">
        <v>63.959090836484933</v>
      </c>
      <c r="AL209">
        <f t="shared" si="128"/>
        <v>1.9208167468542117</v>
      </c>
      <c r="AM209">
        <v>34.751681923698058</v>
      </c>
      <c r="AN209">
        <v>35.521464242424237</v>
      </c>
      <c r="AO209">
        <v>-5.0293178950613423E-5</v>
      </c>
      <c r="AP209">
        <v>94.062117317295773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47283.521562970971</v>
      </c>
      <c r="AV209">
        <f t="shared" si="132"/>
        <v>1200.007142857143</v>
      </c>
      <c r="AW209">
        <f t="shared" si="133"/>
        <v>1025.9311850217557</v>
      </c>
      <c r="AX209">
        <f t="shared" si="134"/>
        <v>0.8549375652707174</v>
      </c>
      <c r="AY209">
        <f t="shared" si="135"/>
        <v>0.18842950097248481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1670959739</v>
      </c>
      <c r="BF209">
        <v>1259.0957142857139</v>
      </c>
      <c r="BG209">
        <v>1281.158571428572</v>
      </c>
      <c r="BH209">
        <v>35.522828571428569</v>
      </c>
      <c r="BI209">
        <v>34.752599999999987</v>
      </c>
      <c r="BJ209">
        <v>1264.6500000000001</v>
      </c>
      <c r="BK209">
        <v>35.370385714285717</v>
      </c>
      <c r="BL209">
        <v>650.03571428571433</v>
      </c>
      <c r="BM209">
        <v>101.0504285714286</v>
      </c>
      <c r="BN209">
        <v>0.1000708</v>
      </c>
      <c r="BO209">
        <v>33.279828571428567</v>
      </c>
      <c r="BP209">
        <v>33.422014285714283</v>
      </c>
      <c r="BQ209">
        <v>999.89999999999986</v>
      </c>
      <c r="BR209">
        <v>0</v>
      </c>
      <c r="BS209">
        <v>0</v>
      </c>
      <c r="BT209">
        <v>9007.8571428571431</v>
      </c>
      <c r="BU209">
        <v>0</v>
      </c>
      <c r="BV209">
        <v>99.697885714285704</v>
      </c>
      <c r="BW209">
        <v>-22.063128571428571</v>
      </c>
      <c r="BX209">
        <v>1305.47</v>
      </c>
      <c r="BY209">
        <v>1327.282857142857</v>
      </c>
      <c r="BZ209">
        <v>0.77021957142857134</v>
      </c>
      <c r="CA209">
        <v>1281.158571428572</v>
      </c>
      <c r="CB209">
        <v>34.752599999999987</v>
      </c>
      <c r="CC209">
        <v>3.5895957142857138</v>
      </c>
      <c r="CD209">
        <v>3.511765714285715</v>
      </c>
      <c r="CE209">
        <v>27.049600000000002</v>
      </c>
      <c r="CF209">
        <v>26.67672857142858</v>
      </c>
      <c r="CG209">
        <v>1200.007142857143</v>
      </c>
      <c r="CH209">
        <v>0.49999900000000003</v>
      </c>
      <c r="CI209">
        <v>0.50000099999999992</v>
      </c>
      <c r="CJ209">
        <v>0</v>
      </c>
      <c r="CK209">
        <v>788.49057142857146</v>
      </c>
      <c r="CL209">
        <v>4.9990899999999998</v>
      </c>
      <c r="CM209">
        <v>8573.5928571428576</v>
      </c>
      <c r="CN209">
        <v>9557.9214285714279</v>
      </c>
      <c r="CO209">
        <v>44.061999999999998</v>
      </c>
      <c r="CP209">
        <v>46.625</v>
      </c>
      <c r="CQ209">
        <v>44.936999999999998</v>
      </c>
      <c r="CR209">
        <v>45.436999999999998</v>
      </c>
      <c r="CS209">
        <v>45.357000000000014</v>
      </c>
      <c r="CT209">
        <v>597.50142857142862</v>
      </c>
      <c r="CU209">
        <v>597.50571428571425</v>
      </c>
      <c r="CV209">
        <v>0</v>
      </c>
      <c r="CW209">
        <v>1670959773.4000001</v>
      </c>
      <c r="CX209">
        <v>0</v>
      </c>
      <c r="CY209">
        <v>1670954496.5999999</v>
      </c>
      <c r="CZ209" t="s">
        <v>356</v>
      </c>
      <c r="DA209">
        <v>1670954495.5999999</v>
      </c>
      <c r="DB209">
        <v>1670954496.5999999</v>
      </c>
      <c r="DC209">
        <v>16</v>
      </c>
      <c r="DD209">
        <v>-7.6999999999999999E-2</v>
      </c>
      <c r="DE209">
        <v>-1.0999999999999999E-2</v>
      </c>
      <c r="DF209">
        <v>-4.38</v>
      </c>
      <c r="DG209">
        <v>0.152</v>
      </c>
      <c r="DH209">
        <v>415</v>
      </c>
      <c r="DI209">
        <v>32</v>
      </c>
      <c r="DJ209">
        <v>0.4</v>
      </c>
      <c r="DK209">
        <v>0.41</v>
      </c>
      <c r="DL209">
        <v>-21.982185000000001</v>
      </c>
      <c r="DM209">
        <v>-0.45763452157594731</v>
      </c>
      <c r="DN209">
        <v>6.0034496541571808E-2</v>
      </c>
      <c r="DO209">
        <v>0</v>
      </c>
      <c r="DP209">
        <v>0.7721133</v>
      </c>
      <c r="DQ209">
        <v>2.4567219512193719E-2</v>
      </c>
      <c r="DR209">
        <v>5.1376762217952201E-3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365</v>
      </c>
      <c r="EA209">
        <v>3.2968099999999998</v>
      </c>
      <c r="EB209">
        <v>2.6252900000000001</v>
      </c>
      <c r="EC209">
        <v>0.21635299999999999</v>
      </c>
      <c r="ED209">
        <v>0.21660599999999999</v>
      </c>
      <c r="EE209">
        <v>0.14349600000000001</v>
      </c>
      <c r="EF209">
        <v>0.13986000000000001</v>
      </c>
      <c r="EG209">
        <v>23708.3</v>
      </c>
      <c r="EH209">
        <v>24112.1</v>
      </c>
      <c r="EI209">
        <v>28154.3</v>
      </c>
      <c r="EJ209">
        <v>29632.3</v>
      </c>
      <c r="EK209">
        <v>33188.1</v>
      </c>
      <c r="EL209">
        <v>35382.5</v>
      </c>
      <c r="EM209">
        <v>39738.300000000003</v>
      </c>
      <c r="EN209">
        <v>42343</v>
      </c>
      <c r="EO209">
        <v>2.2274500000000002</v>
      </c>
      <c r="EP209">
        <v>2.1920500000000001</v>
      </c>
      <c r="EQ209">
        <v>0.11570800000000001</v>
      </c>
      <c r="ER209">
        <v>0</v>
      </c>
      <c r="ES209">
        <v>31.543900000000001</v>
      </c>
      <c r="ET209">
        <v>999.9</v>
      </c>
      <c r="EU209">
        <v>72.599999999999994</v>
      </c>
      <c r="EV209">
        <v>34.4</v>
      </c>
      <c r="EW209">
        <v>39.253599999999999</v>
      </c>
      <c r="EX209">
        <v>57.974499999999999</v>
      </c>
      <c r="EY209">
        <v>-2.9487199999999998</v>
      </c>
      <c r="EZ209">
        <v>2</v>
      </c>
      <c r="FA209">
        <v>0.44810499999999998</v>
      </c>
      <c r="FB209">
        <v>0.41653299999999999</v>
      </c>
      <c r="FC209">
        <v>20.270800000000001</v>
      </c>
      <c r="FD209">
        <v>5.2192400000000001</v>
      </c>
      <c r="FE209">
        <v>12.004300000000001</v>
      </c>
      <c r="FF209">
        <v>4.9863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1.8622799999999999</v>
      </c>
      <c r="FN209">
        <v>1.8643000000000001</v>
      </c>
      <c r="FO209">
        <v>1.8603499999999999</v>
      </c>
      <c r="FP209">
        <v>1.8610899999999999</v>
      </c>
      <c r="FQ209">
        <v>1.8602000000000001</v>
      </c>
      <c r="FR209">
        <v>1.86188</v>
      </c>
      <c r="FS209">
        <v>1.85842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-5.56</v>
      </c>
      <c r="GH209">
        <v>0.1525</v>
      </c>
      <c r="GI209">
        <v>-3.43048097447471</v>
      </c>
      <c r="GJ209">
        <v>-2.7043828418459848E-3</v>
      </c>
      <c r="GK209">
        <v>1.1637646390227569E-6</v>
      </c>
      <c r="GL209">
        <v>-2.7935288173591201E-10</v>
      </c>
      <c r="GM209">
        <v>0.15243500000000409</v>
      </c>
      <c r="GN209">
        <v>0</v>
      </c>
      <c r="GO209">
        <v>0</v>
      </c>
      <c r="GP209">
        <v>0</v>
      </c>
      <c r="GQ209">
        <v>5</v>
      </c>
      <c r="GR209">
        <v>2087</v>
      </c>
      <c r="GS209">
        <v>4</v>
      </c>
      <c r="GT209">
        <v>31</v>
      </c>
      <c r="GU209">
        <v>87.4</v>
      </c>
      <c r="GV209">
        <v>87.4</v>
      </c>
      <c r="GW209">
        <v>3.3923299999999998</v>
      </c>
      <c r="GX209">
        <v>2.52075</v>
      </c>
      <c r="GY209">
        <v>2.04834</v>
      </c>
      <c r="GZ209">
        <v>2.6184099999999999</v>
      </c>
      <c r="HA209">
        <v>2.1972700000000001</v>
      </c>
      <c r="HB209">
        <v>2.32056</v>
      </c>
      <c r="HC209">
        <v>40.07</v>
      </c>
      <c r="HD209">
        <v>13.816800000000001</v>
      </c>
      <c r="HE209">
        <v>18</v>
      </c>
      <c r="HF209">
        <v>706.07399999999996</v>
      </c>
      <c r="HG209">
        <v>753.48500000000001</v>
      </c>
      <c r="HH209">
        <v>31.001300000000001</v>
      </c>
      <c r="HI209">
        <v>33.086100000000002</v>
      </c>
      <c r="HJ209">
        <v>30.0001</v>
      </c>
      <c r="HK209">
        <v>32.965400000000002</v>
      </c>
      <c r="HL209">
        <v>32.9589</v>
      </c>
      <c r="HM209">
        <v>67.829899999999995</v>
      </c>
      <c r="HN209">
        <v>14.715400000000001</v>
      </c>
      <c r="HO209">
        <v>100</v>
      </c>
      <c r="HP209">
        <v>31</v>
      </c>
      <c r="HQ209">
        <v>1297.6400000000001</v>
      </c>
      <c r="HR209">
        <v>34.691299999999998</v>
      </c>
      <c r="HS209">
        <v>99.203900000000004</v>
      </c>
      <c r="HT209">
        <v>98.200999999999993</v>
      </c>
    </row>
    <row r="210" spans="1:228" x14ac:dyDescent="0.2">
      <c r="A210">
        <v>195</v>
      </c>
      <c r="B210">
        <v>1670959745</v>
      </c>
      <c r="C210">
        <v>774.40000009536743</v>
      </c>
      <c r="D210" t="s">
        <v>749</v>
      </c>
      <c r="E210" t="s">
        <v>750</v>
      </c>
      <c r="F210">
        <v>4</v>
      </c>
      <c r="G210">
        <v>1670959742.6875</v>
      </c>
      <c r="H210">
        <f t="shared" si="102"/>
        <v>1.9076401401873536E-3</v>
      </c>
      <c r="I210">
        <f t="shared" si="103"/>
        <v>1.9076401401873537</v>
      </c>
      <c r="J210">
        <f t="shared" si="104"/>
        <v>27.798224247669275</v>
      </c>
      <c r="K210">
        <f t="shared" si="105"/>
        <v>1265.2037499999999</v>
      </c>
      <c r="L210">
        <f t="shared" si="106"/>
        <v>857.89531088789363</v>
      </c>
      <c r="M210">
        <f t="shared" si="107"/>
        <v>86.776366434902627</v>
      </c>
      <c r="N210">
        <f t="shared" si="108"/>
        <v>127.97573646973787</v>
      </c>
      <c r="O210">
        <f t="shared" si="109"/>
        <v>0.11895221161525812</v>
      </c>
      <c r="P210">
        <f t="shared" si="110"/>
        <v>3.67915070857884</v>
      </c>
      <c r="Q210">
        <f t="shared" si="111"/>
        <v>0.11685622438838399</v>
      </c>
      <c r="R210">
        <f t="shared" si="112"/>
        <v>7.3220380131953797E-2</v>
      </c>
      <c r="S210">
        <f t="shared" si="113"/>
        <v>226.11005211079075</v>
      </c>
      <c r="T210">
        <f t="shared" si="114"/>
        <v>33.950552602141371</v>
      </c>
      <c r="U210">
        <f t="shared" si="115"/>
        <v>33.420237499999999</v>
      </c>
      <c r="V210">
        <f t="shared" si="116"/>
        <v>5.1726316424058583</v>
      </c>
      <c r="W210">
        <f t="shared" si="117"/>
        <v>70.021143002319718</v>
      </c>
      <c r="X210">
        <f t="shared" si="118"/>
        <v>3.5929331868568495</v>
      </c>
      <c r="Y210">
        <f t="shared" si="119"/>
        <v>5.1312118494521286</v>
      </c>
      <c r="Z210">
        <f t="shared" si="120"/>
        <v>1.5796984555490088</v>
      </c>
      <c r="AA210">
        <f t="shared" si="121"/>
        <v>-84.126930182262299</v>
      </c>
      <c r="AB210">
        <f t="shared" si="122"/>
        <v>-28.453361006979733</v>
      </c>
      <c r="AC210">
        <f t="shared" si="123"/>
        <v>-1.777233763688441</v>
      </c>
      <c r="AD210">
        <f t="shared" si="124"/>
        <v>111.75252715786029</v>
      </c>
      <c r="AE210">
        <f t="shared" si="125"/>
        <v>50.803879543629918</v>
      </c>
      <c r="AF210">
        <f t="shared" si="126"/>
        <v>1.9107764142548584</v>
      </c>
      <c r="AG210">
        <f t="shared" si="127"/>
        <v>27.798224247669275</v>
      </c>
      <c r="AH210">
        <v>1333.423966518269</v>
      </c>
      <c r="AI210">
        <v>1314.863333333333</v>
      </c>
      <c r="AJ210">
        <v>1.690203943250367</v>
      </c>
      <c r="AK210">
        <v>63.959090836484933</v>
      </c>
      <c r="AL210">
        <f t="shared" si="128"/>
        <v>1.9076401401873537</v>
      </c>
      <c r="AM210">
        <v>34.755057677486967</v>
      </c>
      <c r="AN210">
        <v>35.51925878787879</v>
      </c>
      <c r="AO210">
        <v>1.8465589656517251E-5</v>
      </c>
      <c r="AP210">
        <v>94.062117317295773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47270.807190112871</v>
      </c>
      <c r="AV210">
        <f t="shared" si="132"/>
        <v>1199.9649999999999</v>
      </c>
      <c r="AW210">
        <f t="shared" si="133"/>
        <v>1025.895801093674</v>
      </c>
      <c r="AX210">
        <f t="shared" si="134"/>
        <v>0.85493810327274045</v>
      </c>
      <c r="AY210">
        <f t="shared" si="135"/>
        <v>0.18843053931638903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1670959742.6875</v>
      </c>
      <c r="BF210">
        <v>1265.2037499999999</v>
      </c>
      <c r="BG210">
        <v>1287.3125</v>
      </c>
      <c r="BH210">
        <v>35.520737500000003</v>
      </c>
      <c r="BI210">
        <v>34.755175000000001</v>
      </c>
      <c r="BJ210">
        <v>1270.7637500000001</v>
      </c>
      <c r="BK210">
        <v>35.368287500000001</v>
      </c>
      <c r="BL210">
        <v>649.95887500000003</v>
      </c>
      <c r="BM210">
        <v>101.050375</v>
      </c>
      <c r="BN210">
        <v>9.9923100000000001E-2</v>
      </c>
      <c r="BO210">
        <v>33.276787499999998</v>
      </c>
      <c r="BP210">
        <v>33.420237499999999</v>
      </c>
      <c r="BQ210">
        <v>999.9</v>
      </c>
      <c r="BR210">
        <v>0</v>
      </c>
      <c r="BS210">
        <v>0</v>
      </c>
      <c r="BT210">
        <v>9005.3112499999988</v>
      </c>
      <c r="BU210">
        <v>0</v>
      </c>
      <c r="BV210">
        <v>98.660687500000009</v>
      </c>
      <c r="BW210">
        <v>-22.109537499999998</v>
      </c>
      <c r="BX210">
        <v>1311.7987499999999</v>
      </c>
      <c r="BY210">
        <v>1333.665</v>
      </c>
      <c r="BZ210">
        <v>0.76554849999999997</v>
      </c>
      <c r="CA210">
        <v>1287.3125</v>
      </c>
      <c r="CB210">
        <v>34.755175000000001</v>
      </c>
      <c r="CC210">
        <v>3.5893812500000002</v>
      </c>
      <c r="CD210">
        <v>3.51202375</v>
      </c>
      <c r="CE210">
        <v>27.048537499999998</v>
      </c>
      <c r="CF210">
        <v>26.6779625</v>
      </c>
      <c r="CG210">
        <v>1199.9649999999999</v>
      </c>
      <c r="CH210">
        <v>0.49998124999999999</v>
      </c>
      <c r="CI210">
        <v>0.50001874999999996</v>
      </c>
      <c r="CJ210">
        <v>0</v>
      </c>
      <c r="CK210">
        <v>789.07162500000004</v>
      </c>
      <c r="CL210">
        <v>4.9990899999999998</v>
      </c>
      <c r="CM210">
        <v>8579.5962499999987</v>
      </c>
      <c r="CN210">
        <v>9557.5037499999999</v>
      </c>
      <c r="CO210">
        <v>44.061999999999998</v>
      </c>
      <c r="CP210">
        <v>46.609250000000003</v>
      </c>
      <c r="CQ210">
        <v>44.936999999999998</v>
      </c>
      <c r="CR210">
        <v>45.436999999999998</v>
      </c>
      <c r="CS210">
        <v>45.375</v>
      </c>
      <c r="CT210">
        <v>597.45875000000001</v>
      </c>
      <c r="CU210">
        <v>597.50625000000002</v>
      </c>
      <c r="CV210">
        <v>0</v>
      </c>
      <c r="CW210">
        <v>1670959777.5999999</v>
      </c>
      <c r="CX210">
        <v>0</v>
      </c>
      <c r="CY210">
        <v>1670954496.5999999</v>
      </c>
      <c r="CZ210" t="s">
        <v>356</v>
      </c>
      <c r="DA210">
        <v>1670954495.5999999</v>
      </c>
      <c r="DB210">
        <v>1670954496.5999999</v>
      </c>
      <c r="DC210">
        <v>16</v>
      </c>
      <c r="DD210">
        <v>-7.6999999999999999E-2</v>
      </c>
      <c r="DE210">
        <v>-1.0999999999999999E-2</v>
      </c>
      <c r="DF210">
        <v>-4.38</v>
      </c>
      <c r="DG210">
        <v>0.152</v>
      </c>
      <c r="DH210">
        <v>415</v>
      </c>
      <c r="DI210">
        <v>32</v>
      </c>
      <c r="DJ210">
        <v>0.4</v>
      </c>
      <c r="DK210">
        <v>0.41</v>
      </c>
      <c r="DL210">
        <v>-22.008437499999999</v>
      </c>
      <c r="DM210">
        <v>-0.66613170731710336</v>
      </c>
      <c r="DN210">
        <v>7.4407901756130782E-2</v>
      </c>
      <c r="DO210">
        <v>0</v>
      </c>
      <c r="DP210">
        <v>0.77261192499999998</v>
      </c>
      <c r="DQ210">
        <v>-3.1940994371484052E-2</v>
      </c>
      <c r="DR210">
        <v>4.2660352810748132E-3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365</v>
      </c>
      <c r="EA210">
        <v>3.2966600000000001</v>
      </c>
      <c r="EB210">
        <v>2.62527</v>
      </c>
      <c r="EC210">
        <v>0.21703800000000001</v>
      </c>
      <c r="ED210">
        <v>0.21729999999999999</v>
      </c>
      <c r="EE210">
        <v>0.143485</v>
      </c>
      <c r="EF210">
        <v>0.13985800000000001</v>
      </c>
      <c r="EG210">
        <v>23687.3</v>
      </c>
      <c r="EH210">
        <v>24090.3</v>
      </c>
      <c r="EI210">
        <v>28154</v>
      </c>
      <c r="EJ210">
        <v>29631.8</v>
      </c>
      <c r="EK210">
        <v>33188.5</v>
      </c>
      <c r="EL210">
        <v>35382.5</v>
      </c>
      <c r="EM210">
        <v>39738.199999999997</v>
      </c>
      <c r="EN210">
        <v>42342.8</v>
      </c>
      <c r="EO210">
        <v>2.2273200000000002</v>
      </c>
      <c r="EP210">
        <v>2.1922199999999998</v>
      </c>
      <c r="EQ210">
        <v>0.11547300000000001</v>
      </c>
      <c r="ER210">
        <v>0</v>
      </c>
      <c r="ES210">
        <v>31.5473</v>
      </c>
      <c r="ET210">
        <v>999.9</v>
      </c>
      <c r="EU210">
        <v>72.599999999999994</v>
      </c>
      <c r="EV210">
        <v>34.4</v>
      </c>
      <c r="EW210">
        <v>39.256300000000003</v>
      </c>
      <c r="EX210">
        <v>58.154499999999999</v>
      </c>
      <c r="EY210">
        <v>-2.8765999999999998</v>
      </c>
      <c r="EZ210">
        <v>2</v>
      </c>
      <c r="FA210">
        <v>0.38100099999999998</v>
      </c>
      <c r="FB210">
        <v>0.48884499999999997</v>
      </c>
      <c r="FC210">
        <v>20.270800000000001</v>
      </c>
      <c r="FD210">
        <v>5.2181899999999999</v>
      </c>
      <c r="FE210">
        <v>12.0044</v>
      </c>
      <c r="FF210">
        <v>4.9862000000000002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1.8623000000000001</v>
      </c>
      <c r="FN210">
        <v>1.86429</v>
      </c>
      <c r="FO210">
        <v>1.8603499999999999</v>
      </c>
      <c r="FP210">
        <v>1.8610899999999999</v>
      </c>
      <c r="FQ210">
        <v>1.8602000000000001</v>
      </c>
      <c r="FR210">
        <v>1.86188</v>
      </c>
      <c r="FS210">
        <v>1.85846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-5.57</v>
      </c>
      <c r="GH210">
        <v>0.15240000000000001</v>
      </c>
      <c r="GI210">
        <v>-3.43048097447471</v>
      </c>
      <c r="GJ210">
        <v>-2.7043828418459848E-3</v>
      </c>
      <c r="GK210">
        <v>1.1637646390227569E-6</v>
      </c>
      <c r="GL210">
        <v>-2.7935288173591201E-10</v>
      </c>
      <c r="GM210">
        <v>0.15243500000000409</v>
      </c>
      <c r="GN210">
        <v>0</v>
      </c>
      <c r="GO210">
        <v>0</v>
      </c>
      <c r="GP210">
        <v>0</v>
      </c>
      <c r="GQ210">
        <v>5</v>
      </c>
      <c r="GR210">
        <v>2087</v>
      </c>
      <c r="GS210">
        <v>4</v>
      </c>
      <c r="GT210">
        <v>31</v>
      </c>
      <c r="GU210">
        <v>87.5</v>
      </c>
      <c r="GV210">
        <v>87.5</v>
      </c>
      <c r="GW210">
        <v>3.4057599999999999</v>
      </c>
      <c r="GX210">
        <v>2.5109900000000001</v>
      </c>
      <c r="GY210">
        <v>2.04834</v>
      </c>
      <c r="GZ210">
        <v>2.6184099999999999</v>
      </c>
      <c r="HA210">
        <v>2.1972700000000001</v>
      </c>
      <c r="HB210">
        <v>2.34619</v>
      </c>
      <c r="HC210">
        <v>40.07</v>
      </c>
      <c r="HD210">
        <v>13.816800000000001</v>
      </c>
      <c r="HE210">
        <v>18</v>
      </c>
      <c r="HF210">
        <v>705.98800000000006</v>
      </c>
      <c r="HG210">
        <v>753.654</v>
      </c>
      <c r="HH210">
        <v>31.001200000000001</v>
      </c>
      <c r="HI210">
        <v>33.0871</v>
      </c>
      <c r="HJ210">
        <v>30.0001</v>
      </c>
      <c r="HK210">
        <v>32.967100000000002</v>
      </c>
      <c r="HL210">
        <v>32.9589</v>
      </c>
      <c r="HM210">
        <v>68.109499999999997</v>
      </c>
      <c r="HN210">
        <v>14.715400000000001</v>
      </c>
      <c r="HO210">
        <v>100</v>
      </c>
      <c r="HP210">
        <v>31</v>
      </c>
      <c r="HQ210">
        <v>1304.33</v>
      </c>
      <c r="HR210">
        <v>34.691299999999998</v>
      </c>
      <c r="HS210">
        <v>99.203299999999999</v>
      </c>
      <c r="HT210">
        <v>98.200199999999995</v>
      </c>
    </row>
    <row r="211" spans="1:228" x14ac:dyDescent="0.2">
      <c r="A211">
        <v>196</v>
      </c>
      <c r="B211">
        <v>1670959749</v>
      </c>
      <c r="C211">
        <v>778.40000009536743</v>
      </c>
      <c r="D211" t="s">
        <v>751</v>
      </c>
      <c r="E211" t="s">
        <v>752</v>
      </c>
      <c r="F211">
        <v>4</v>
      </c>
      <c r="G211">
        <v>1670959747</v>
      </c>
      <c r="H211">
        <f t="shared" si="102"/>
        <v>1.8717032015646432E-3</v>
      </c>
      <c r="I211">
        <f t="shared" si="103"/>
        <v>1.8717032015646431</v>
      </c>
      <c r="J211">
        <f t="shared" si="104"/>
        <v>27.131267419301981</v>
      </c>
      <c r="K211">
        <f t="shared" si="105"/>
        <v>1272.43</v>
      </c>
      <c r="L211">
        <f t="shared" si="106"/>
        <v>867.50080902842251</v>
      </c>
      <c r="M211">
        <f t="shared" si="107"/>
        <v>87.748093354406819</v>
      </c>
      <c r="N211">
        <f t="shared" si="108"/>
        <v>128.70686144027528</v>
      </c>
      <c r="O211">
        <f t="shared" si="109"/>
        <v>0.11685746915677536</v>
      </c>
      <c r="P211">
        <f t="shared" si="110"/>
        <v>3.6725426840379201</v>
      </c>
      <c r="Q211">
        <f t="shared" si="111"/>
        <v>0.11483040275639247</v>
      </c>
      <c r="R211">
        <f t="shared" si="112"/>
        <v>7.1948196726917588E-2</v>
      </c>
      <c r="S211">
        <f t="shared" si="113"/>
        <v>226.14185666449495</v>
      </c>
      <c r="T211">
        <f t="shared" si="114"/>
        <v>33.944467862401616</v>
      </c>
      <c r="U211">
        <f t="shared" si="115"/>
        <v>33.408642857142858</v>
      </c>
      <c r="V211">
        <f t="shared" si="116"/>
        <v>5.1692730322780536</v>
      </c>
      <c r="W211">
        <f t="shared" si="117"/>
        <v>70.060600048128094</v>
      </c>
      <c r="X211">
        <f t="shared" si="118"/>
        <v>3.5919520271733343</v>
      </c>
      <c r="Y211">
        <f t="shared" si="119"/>
        <v>5.1269215860352961</v>
      </c>
      <c r="Z211">
        <f t="shared" si="120"/>
        <v>1.5773210051047193</v>
      </c>
      <c r="AA211">
        <f t="shared" si="121"/>
        <v>-82.542111189000764</v>
      </c>
      <c r="AB211">
        <f t="shared" si="122"/>
        <v>-29.059880014604616</v>
      </c>
      <c r="AC211">
        <f t="shared" si="123"/>
        <v>-1.8181476531693597</v>
      </c>
      <c r="AD211">
        <f t="shared" si="124"/>
        <v>112.72171780772022</v>
      </c>
      <c r="AE211">
        <f t="shared" si="125"/>
        <v>50.952820319041869</v>
      </c>
      <c r="AF211">
        <f t="shared" si="126"/>
        <v>1.8791134945778625</v>
      </c>
      <c r="AG211">
        <f t="shared" si="127"/>
        <v>27.131267419301981</v>
      </c>
      <c r="AH211">
        <v>1340.42227096068</v>
      </c>
      <c r="AI211">
        <v>1321.906242424242</v>
      </c>
      <c r="AJ211">
        <v>1.7527531058551009</v>
      </c>
      <c r="AK211">
        <v>63.959090836484933</v>
      </c>
      <c r="AL211">
        <f t="shared" si="128"/>
        <v>1.8717032015646431</v>
      </c>
      <c r="AM211">
        <v>34.755912060198931</v>
      </c>
      <c r="AN211">
        <v>35.506932121212117</v>
      </c>
      <c r="AO211">
        <v>-2.0655162570880551E-4</v>
      </c>
      <c r="AP211">
        <v>94.062117317295773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47155.114720215075</v>
      </c>
      <c r="AV211">
        <f t="shared" si="132"/>
        <v>1200.1328571428569</v>
      </c>
      <c r="AW211">
        <f t="shared" si="133"/>
        <v>1026.0393993080284</v>
      </c>
      <c r="AX211">
        <f t="shared" si="134"/>
        <v>0.85493817888688506</v>
      </c>
      <c r="AY211">
        <f t="shared" si="135"/>
        <v>0.18843068525168821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1670959747</v>
      </c>
      <c r="BF211">
        <v>1272.43</v>
      </c>
      <c r="BG211">
        <v>1294.5871428571429</v>
      </c>
      <c r="BH211">
        <v>35.510985714285717</v>
      </c>
      <c r="BI211">
        <v>34.758185714285723</v>
      </c>
      <c r="BJ211">
        <v>1278</v>
      </c>
      <c r="BK211">
        <v>35.358528571428572</v>
      </c>
      <c r="BL211">
        <v>650.03157142857151</v>
      </c>
      <c r="BM211">
        <v>101.05028571428571</v>
      </c>
      <c r="BN211">
        <v>0.1001598428571429</v>
      </c>
      <c r="BO211">
        <v>33.261871428571432</v>
      </c>
      <c r="BP211">
        <v>33.408642857142858</v>
      </c>
      <c r="BQ211">
        <v>999.89999999999986</v>
      </c>
      <c r="BR211">
        <v>0</v>
      </c>
      <c r="BS211">
        <v>0</v>
      </c>
      <c r="BT211">
        <v>8982.5</v>
      </c>
      <c r="BU211">
        <v>0</v>
      </c>
      <c r="BV211">
        <v>97.472728571428561</v>
      </c>
      <c r="BW211">
        <v>-22.157399999999999</v>
      </c>
      <c r="BX211">
        <v>1319.28</v>
      </c>
      <c r="BY211">
        <v>1341.2057142857141</v>
      </c>
      <c r="BZ211">
        <v>0.75278585714285717</v>
      </c>
      <c r="CA211">
        <v>1294.5871428571429</v>
      </c>
      <c r="CB211">
        <v>34.758185714285723</v>
      </c>
      <c r="CC211">
        <v>3.5883957142857139</v>
      </c>
      <c r="CD211">
        <v>3.5123257142857138</v>
      </c>
      <c r="CE211">
        <v>27.043900000000001</v>
      </c>
      <c r="CF211">
        <v>26.67944285714286</v>
      </c>
      <c r="CG211">
        <v>1200.1328571428569</v>
      </c>
      <c r="CH211">
        <v>0.4999777142857143</v>
      </c>
      <c r="CI211">
        <v>0.50002228571428575</v>
      </c>
      <c r="CJ211">
        <v>0</v>
      </c>
      <c r="CK211">
        <v>789.85157142857133</v>
      </c>
      <c r="CL211">
        <v>4.9990899999999998</v>
      </c>
      <c r="CM211">
        <v>8588.6157142857137</v>
      </c>
      <c r="CN211">
        <v>9558.8471428571411</v>
      </c>
      <c r="CO211">
        <v>44.061999999999998</v>
      </c>
      <c r="CP211">
        <v>46.580000000000013</v>
      </c>
      <c r="CQ211">
        <v>44.936999999999998</v>
      </c>
      <c r="CR211">
        <v>45.436999999999998</v>
      </c>
      <c r="CS211">
        <v>45.375</v>
      </c>
      <c r="CT211">
        <v>597.54000000000008</v>
      </c>
      <c r="CU211">
        <v>597.59285714285704</v>
      </c>
      <c r="CV211">
        <v>0</v>
      </c>
      <c r="CW211">
        <v>1670959781.2</v>
      </c>
      <c r="CX211">
        <v>0</v>
      </c>
      <c r="CY211">
        <v>1670954496.5999999</v>
      </c>
      <c r="CZ211" t="s">
        <v>356</v>
      </c>
      <c r="DA211">
        <v>1670954495.5999999</v>
      </c>
      <c r="DB211">
        <v>1670954496.5999999</v>
      </c>
      <c r="DC211">
        <v>16</v>
      </c>
      <c r="DD211">
        <v>-7.6999999999999999E-2</v>
      </c>
      <c r="DE211">
        <v>-1.0999999999999999E-2</v>
      </c>
      <c r="DF211">
        <v>-4.38</v>
      </c>
      <c r="DG211">
        <v>0.152</v>
      </c>
      <c r="DH211">
        <v>415</v>
      </c>
      <c r="DI211">
        <v>32</v>
      </c>
      <c r="DJ211">
        <v>0.4</v>
      </c>
      <c r="DK211">
        <v>0.41</v>
      </c>
      <c r="DL211">
        <v>-22.056139999999999</v>
      </c>
      <c r="DM211">
        <v>-0.76873170731704765</v>
      </c>
      <c r="DN211">
        <v>8.1543803565936435E-2</v>
      </c>
      <c r="DO211">
        <v>0</v>
      </c>
      <c r="DP211">
        <v>0.76899932500000001</v>
      </c>
      <c r="DQ211">
        <v>-7.5027343339585884E-2</v>
      </c>
      <c r="DR211">
        <v>7.8003753191352946E-3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365</v>
      </c>
      <c r="EA211">
        <v>3.29677</v>
      </c>
      <c r="EB211">
        <v>2.6253000000000002</v>
      </c>
      <c r="EC211">
        <v>0.217746</v>
      </c>
      <c r="ED211">
        <v>0.218002</v>
      </c>
      <c r="EE211">
        <v>0.14344899999999999</v>
      </c>
      <c r="EF211">
        <v>0.139876</v>
      </c>
      <c r="EG211">
        <v>23665.4</v>
      </c>
      <c r="EH211">
        <v>24068.5</v>
      </c>
      <c r="EI211">
        <v>28153.5</v>
      </c>
      <c r="EJ211">
        <v>29631.7</v>
      </c>
      <c r="EK211">
        <v>33189.1</v>
      </c>
      <c r="EL211">
        <v>35381.4</v>
      </c>
      <c r="EM211">
        <v>39737.199999999997</v>
      </c>
      <c r="EN211">
        <v>42342.400000000001</v>
      </c>
      <c r="EO211">
        <v>2.2273800000000001</v>
      </c>
      <c r="EP211">
        <v>2.1922000000000001</v>
      </c>
      <c r="EQ211">
        <v>0.11419899999999999</v>
      </c>
      <c r="ER211">
        <v>0</v>
      </c>
      <c r="ES211">
        <v>31.546700000000001</v>
      </c>
      <c r="ET211">
        <v>999.9</v>
      </c>
      <c r="EU211">
        <v>72.599999999999994</v>
      </c>
      <c r="EV211">
        <v>34.4</v>
      </c>
      <c r="EW211">
        <v>39.2483</v>
      </c>
      <c r="EX211">
        <v>57.494500000000002</v>
      </c>
      <c r="EY211">
        <v>-2.93269</v>
      </c>
      <c r="EZ211">
        <v>2</v>
      </c>
      <c r="FA211">
        <v>0.44805099999999998</v>
      </c>
      <c r="FB211">
        <v>0.42246699999999998</v>
      </c>
      <c r="FC211">
        <v>20.270800000000001</v>
      </c>
      <c r="FD211">
        <v>5.2189399999999999</v>
      </c>
      <c r="FE211">
        <v>12.0046</v>
      </c>
      <c r="FF211">
        <v>4.9862000000000002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1.86229</v>
      </c>
      <c r="FN211">
        <v>1.86429</v>
      </c>
      <c r="FO211">
        <v>1.8603499999999999</v>
      </c>
      <c r="FP211">
        <v>1.86107</v>
      </c>
      <c r="FQ211">
        <v>1.8602000000000001</v>
      </c>
      <c r="FR211">
        <v>1.86188</v>
      </c>
      <c r="FS211">
        <v>1.85849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-5.57</v>
      </c>
      <c r="GH211">
        <v>0.15240000000000001</v>
      </c>
      <c r="GI211">
        <v>-3.43048097447471</v>
      </c>
      <c r="GJ211">
        <v>-2.7043828418459848E-3</v>
      </c>
      <c r="GK211">
        <v>1.1637646390227569E-6</v>
      </c>
      <c r="GL211">
        <v>-2.7935288173591201E-10</v>
      </c>
      <c r="GM211">
        <v>0.15243500000000409</v>
      </c>
      <c r="GN211">
        <v>0</v>
      </c>
      <c r="GO211">
        <v>0</v>
      </c>
      <c r="GP211">
        <v>0</v>
      </c>
      <c r="GQ211">
        <v>5</v>
      </c>
      <c r="GR211">
        <v>2087</v>
      </c>
      <c r="GS211">
        <v>4</v>
      </c>
      <c r="GT211">
        <v>31</v>
      </c>
      <c r="GU211">
        <v>87.6</v>
      </c>
      <c r="GV211">
        <v>87.5</v>
      </c>
      <c r="GW211">
        <v>3.42041</v>
      </c>
      <c r="GX211">
        <v>2.5268600000000001</v>
      </c>
      <c r="GY211">
        <v>2.04834</v>
      </c>
      <c r="GZ211">
        <v>2.6184099999999999</v>
      </c>
      <c r="HA211">
        <v>2.1972700000000001</v>
      </c>
      <c r="HB211">
        <v>2.2778299999999998</v>
      </c>
      <c r="HC211">
        <v>40.07</v>
      </c>
      <c r="HD211">
        <v>13.7906</v>
      </c>
      <c r="HE211">
        <v>18</v>
      </c>
      <c r="HF211">
        <v>706.04399999999998</v>
      </c>
      <c r="HG211">
        <v>753.64700000000005</v>
      </c>
      <c r="HH211">
        <v>31.000800000000002</v>
      </c>
      <c r="HI211">
        <v>33.089100000000002</v>
      </c>
      <c r="HJ211">
        <v>30</v>
      </c>
      <c r="HK211">
        <v>32.968299999999999</v>
      </c>
      <c r="HL211">
        <v>32.960299999999997</v>
      </c>
      <c r="HM211">
        <v>68.389899999999997</v>
      </c>
      <c r="HN211">
        <v>14.715400000000001</v>
      </c>
      <c r="HO211">
        <v>100</v>
      </c>
      <c r="HP211">
        <v>31</v>
      </c>
      <c r="HQ211">
        <v>1311.01</v>
      </c>
      <c r="HR211">
        <v>34.691299999999998</v>
      </c>
      <c r="HS211">
        <v>99.2012</v>
      </c>
      <c r="HT211">
        <v>98.199399999999997</v>
      </c>
    </row>
    <row r="212" spans="1:228" x14ac:dyDescent="0.2">
      <c r="A212">
        <v>197</v>
      </c>
      <c r="B212">
        <v>1670959753</v>
      </c>
      <c r="C212">
        <v>782.40000009536743</v>
      </c>
      <c r="D212" t="s">
        <v>753</v>
      </c>
      <c r="E212" t="s">
        <v>754</v>
      </c>
      <c r="F212">
        <v>4</v>
      </c>
      <c r="G212">
        <v>1670959750.6875</v>
      </c>
      <c r="H212">
        <f t="shared" si="102"/>
        <v>1.8487215735235453E-3</v>
      </c>
      <c r="I212">
        <f t="shared" si="103"/>
        <v>1.8487215735235454</v>
      </c>
      <c r="J212">
        <f t="shared" si="104"/>
        <v>27.349949517494156</v>
      </c>
      <c r="K212">
        <f t="shared" si="105"/>
        <v>1278.6187500000001</v>
      </c>
      <c r="L212">
        <f t="shared" si="106"/>
        <v>867.07610130812702</v>
      </c>
      <c r="M212">
        <f t="shared" si="107"/>
        <v>87.704054376620249</v>
      </c>
      <c r="N212">
        <f t="shared" si="108"/>
        <v>129.33126424287843</v>
      </c>
      <c r="O212">
        <f t="shared" si="109"/>
        <v>0.11574724917617875</v>
      </c>
      <c r="P212">
        <f t="shared" si="110"/>
        <v>3.6790123931388865</v>
      </c>
      <c r="Q212">
        <f t="shared" si="111"/>
        <v>0.11376159646796821</v>
      </c>
      <c r="R212">
        <f t="shared" si="112"/>
        <v>7.1276563417275937E-2</v>
      </c>
      <c r="S212">
        <f t="shared" si="113"/>
        <v>226.12287111033078</v>
      </c>
      <c r="T212">
        <f t="shared" si="114"/>
        <v>33.932979545030889</v>
      </c>
      <c r="U212">
        <f t="shared" si="115"/>
        <v>33.389812499999998</v>
      </c>
      <c r="V212">
        <f t="shared" si="116"/>
        <v>5.1638225011796539</v>
      </c>
      <c r="W212">
        <f t="shared" si="117"/>
        <v>70.105237104420254</v>
      </c>
      <c r="X212">
        <f t="shared" si="118"/>
        <v>3.5912012127767996</v>
      </c>
      <c r="Y212">
        <f t="shared" si="119"/>
        <v>5.122586216244847</v>
      </c>
      <c r="Z212">
        <f t="shared" si="120"/>
        <v>1.5726212884028543</v>
      </c>
      <c r="AA212">
        <f t="shared" si="121"/>
        <v>-81.528621392388345</v>
      </c>
      <c r="AB212">
        <f t="shared" si="122"/>
        <v>-28.367995580765587</v>
      </c>
      <c r="AC212">
        <f t="shared" si="123"/>
        <v>-1.7714441342133185</v>
      </c>
      <c r="AD212">
        <f t="shared" si="124"/>
        <v>114.45481000296354</v>
      </c>
      <c r="AE212">
        <f t="shared" si="125"/>
        <v>51.041192518794688</v>
      </c>
      <c r="AF212">
        <f t="shared" si="126"/>
        <v>1.8508445653078245</v>
      </c>
      <c r="AG212">
        <f t="shared" si="127"/>
        <v>27.349949517494156</v>
      </c>
      <c r="AH212">
        <v>1347.4306284376889</v>
      </c>
      <c r="AI212">
        <v>1328.847272727272</v>
      </c>
      <c r="AJ212">
        <v>1.745522690918853</v>
      </c>
      <c r="AK212">
        <v>63.959090836484933</v>
      </c>
      <c r="AL212">
        <f t="shared" si="128"/>
        <v>1.8487215735235454</v>
      </c>
      <c r="AM212">
        <v>34.761706785225741</v>
      </c>
      <c r="AN212">
        <v>35.502712121212113</v>
      </c>
      <c r="AO212">
        <v>-5.747032393724195E-5</v>
      </c>
      <c r="AP212">
        <v>94.062117317295773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47272.960436894515</v>
      </c>
      <c r="AV212">
        <f t="shared" si="132"/>
        <v>1200.0362500000001</v>
      </c>
      <c r="AW212">
        <f t="shared" si="133"/>
        <v>1025.9564010934357</v>
      </c>
      <c r="AX212">
        <f t="shared" si="134"/>
        <v>0.85493784133057282</v>
      </c>
      <c r="AY212">
        <f t="shared" si="135"/>
        <v>0.18843003376800554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1670959750.6875</v>
      </c>
      <c r="BF212">
        <v>1278.6187500000001</v>
      </c>
      <c r="BG212">
        <v>1300.80375</v>
      </c>
      <c r="BH212">
        <v>35.503999999999998</v>
      </c>
      <c r="BI212">
        <v>34.762474999999988</v>
      </c>
      <c r="BJ212">
        <v>1284.19625</v>
      </c>
      <c r="BK212">
        <v>35.351587500000001</v>
      </c>
      <c r="BL212">
        <v>649.99250000000006</v>
      </c>
      <c r="BM212">
        <v>101.049375</v>
      </c>
      <c r="BN212">
        <v>9.982545000000001E-2</v>
      </c>
      <c r="BO212">
        <v>33.246787500000003</v>
      </c>
      <c r="BP212">
        <v>33.389812499999998</v>
      </c>
      <c r="BQ212">
        <v>999.9</v>
      </c>
      <c r="BR212">
        <v>0</v>
      </c>
      <c r="BS212">
        <v>0</v>
      </c>
      <c r="BT212">
        <v>9004.9225000000006</v>
      </c>
      <c r="BU212">
        <v>0</v>
      </c>
      <c r="BV212">
        <v>96.592500000000001</v>
      </c>
      <c r="BW212">
        <v>-22.183975</v>
      </c>
      <c r="BX212">
        <v>1325.68625</v>
      </c>
      <c r="BY212">
        <v>1347.6524999999999</v>
      </c>
      <c r="BZ212">
        <v>0.74152675000000001</v>
      </c>
      <c r="CA212">
        <v>1300.80375</v>
      </c>
      <c r="CB212">
        <v>34.762474999999988</v>
      </c>
      <c r="CC212">
        <v>3.5876600000000001</v>
      </c>
      <c r="CD212">
        <v>3.51272875</v>
      </c>
      <c r="CE212">
        <v>27.040375000000001</v>
      </c>
      <c r="CF212">
        <v>26.6814</v>
      </c>
      <c r="CG212">
        <v>1200.0362500000001</v>
      </c>
      <c r="CH212">
        <v>0.49998975000000001</v>
      </c>
      <c r="CI212">
        <v>0.50001024999999999</v>
      </c>
      <c r="CJ212">
        <v>0</v>
      </c>
      <c r="CK212">
        <v>790.57100000000003</v>
      </c>
      <c r="CL212">
        <v>4.9990899999999998</v>
      </c>
      <c r="CM212">
        <v>8594.9575000000004</v>
      </c>
      <c r="CN212">
        <v>9558.09375</v>
      </c>
      <c r="CO212">
        <v>44.061999999999998</v>
      </c>
      <c r="CP212">
        <v>46.577749999999988</v>
      </c>
      <c r="CQ212">
        <v>44.936999999999998</v>
      </c>
      <c r="CR212">
        <v>45.429250000000003</v>
      </c>
      <c r="CS212">
        <v>45.375</v>
      </c>
      <c r="CT212">
        <v>597.50499999999988</v>
      </c>
      <c r="CU212">
        <v>597.53125</v>
      </c>
      <c r="CV212">
        <v>0</v>
      </c>
      <c r="CW212">
        <v>1670959785.4000001</v>
      </c>
      <c r="CX212">
        <v>0</v>
      </c>
      <c r="CY212">
        <v>1670954496.5999999</v>
      </c>
      <c r="CZ212" t="s">
        <v>356</v>
      </c>
      <c r="DA212">
        <v>1670954495.5999999</v>
      </c>
      <c r="DB212">
        <v>1670954496.5999999</v>
      </c>
      <c r="DC212">
        <v>16</v>
      </c>
      <c r="DD212">
        <v>-7.6999999999999999E-2</v>
      </c>
      <c r="DE212">
        <v>-1.0999999999999999E-2</v>
      </c>
      <c r="DF212">
        <v>-4.38</v>
      </c>
      <c r="DG212">
        <v>0.152</v>
      </c>
      <c r="DH212">
        <v>415</v>
      </c>
      <c r="DI212">
        <v>32</v>
      </c>
      <c r="DJ212">
        <v>0.4</v>
      </c>
      <c r="DK212">
        <v>0.41</v>
      </c>
      <c r="DL212">
        <v>-22.104907499999999</v>
      </c>
      <c r="DM212">
        <v>-0.65619849906188299</v>
      </c>
      <c r="DN212">
        <v>7.2096058794847054E-2</v>
      </c>
      <c r="DO212">
        <v>0</v>
      </c>
      <c r="DP212">
        <v>0.76214159999999997</v>
      </c>
      <c r="DQ212">
        <v>-0.12161644277673481</v>
      </c>
      <c r="DR212">
        <v>1.2196284856053509E-2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3.2966700000000002</v>
      </c>
      <c r="EB212">
        <v>2.6251500000000001</v>
      </c>
      <c r="EC212">
        <v>0.218447</v>
      </c>
      <c r="ED212">
        <v>0.218692</v>
      </c>
      <c r="EE212">
        <v>0.14344100000000001</v>
      </c>
      <c r="EF212">
        <v>0.139879</v>
      </c>
      <c r="EG212">
        <v>23644.2</v>
      </c>
      <c r="EH212">
        <v>24047</v>
      </c>
      <c r="EI212">
        <v>28153.7</v>
      </c>
      <c r="EJ212">
        <v>29631.4</v>
      </c>
      <c r="EK212">
        <v>33189.699999999997</v>
      </c>
      <c r="EL212">
        <v>35381.1</v>
      </c>
      <c r="EM212">
        <v>39737.4</v>
      </c>
      <c r="EN212">
        <v>42342</v>
      </c>
      <c r="EO212">
        <v>2.2272799999999999</v>
      </c>
      <c r="EP212">
        <v>2.1922199999999998</v>
      </c>
      <c r="EQ212">
        <v>0.11351700000000001</v>
      </c>
      <c r="ER212">
        <v>0</v>
      </c>
      <c r="ES212">
        <v>31.541899999999998</v>
      </c>
      <c r="ET212">
        <v>999.9</v>
      </c>
      <c r="EU212">
        <v>72.599999999999994</v>
      </c>
      <c r="EV212">
        <v>34.4</v>
      </c>
      <c r="EW212">
        <v>39.252699999999997</v>
      </c>
      <c r="EX212">
        <v>57.854500000000002</v>
      </c>
      <c r="EY212">
        <v>-2.9967999999999999</v>
      </c>
      <c r="EZ212">
        <v>2</v>
      </c>
      <c r="FA212">
        <v>0.44829000000000002</v>
      </c>
      <c r="FB212">
        <v>0.42026999999999998</v>
      </c>
      <c r="FC212">
        <v>20.270800000000001</v>
      </c>
      <c r="FD212">
        <v>5.2183400000000004</v>
      </c>
      <c r="FE212">
        <v>12.0046</v>
      </c>
      <c r="FF212">
        <v>4.9861000000000004</v>
      </c>
      <c r="FG212">
        <v>3.2844500000000001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1.8622799999999999</v>
      </c>
      <c r="FN212">
        <v>1.8642700000000001</v>
      </c>
      <c r="FO212">
        <v>1.8603499999999999</v>
      </c>
      <c r="FP212">
        <v>1.8611</v>
      </c>
      <c r="FQ212">
        <v>1.8602000000000001</v>
      </c>
      <c r="FR212">
        <v>1.86188</v>
      </c>
      <c r="FS212">
        <v>1.85846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-5.58</v>
      </c>
      <c r="GH212">
        <v>0.1525</v>
      </c>
      <c r="GI212">
        <v>-3.43048097447471</v>
      </c>
      <c r="GJ212">
        <v>-2.7043828418459848E-3</v>
      </c>
      <c r="GK212">
        <v>1.1637646390227569E-6</v>
      </c>
      <c r="GL212">
        <v>-2.7935288173591201E-10</v>
      </c>
      <c r="GM212">
        <v>0.15243500000000409</v>
      </c>
      <c r="GN212">
        <v>0</v>
      </c>
      <c r="GO212">
        <v>0</v>
      </c>
      <c r="GP212">
        <v>0</v>
      </c>
      <c r="GQ212">
        <v>5</v>
      </c>
      <c r="GR212">
        <v>2087</v>
      </c>
      <c r="GS212">
        <v>4</v>
      </c>
      <c r="GT212">
        <v>31</v>
      </c>
      <c r="GU212">
        <v>87.6</v>
      </c>
      <c r="GV212">
        <v>87.6</v>
      </c>
      <c r="GW212">
        <v>3.43384</v>
      </c>
      <c r="GX212">
        <v>2.5146500000000001</v>
      </c>
      <c r="GY212">
        <v>2.04834</v>
      </c>
      <c r="GZ212">
        <v>2.6184099999999999</v>
      </c>
      <c r="HA212">
        <v>2.1972700000000001</v>
      </c>
      <c r="HB212">
        <v>2.3315399999999999</v>
      </c>
      <c r="HC212">
        <v>40.095300000000002</v>
      </c>
      <c r="HD212">
        <v>13.816800000000001</v>
      </c>
      <c r="HE212">
        <v>18</v>
      </c>
      <c r="HF212">
        <v>705.96</v>
      </c>
      <c r="HG212">
        <v>753.68200000000002</v>
      </c>
      <c r="HH212">
        <v>31</v>
      </c>
      <c r="HI212">
        <v>33.089100000000002</v>
      </c>
      <c r="HJ212">
        <v>30.0002</v>
      </c>
      <c r="HK212">
        <v>32.968299999999999</v>
      </c>
      <c r="HL212">
        <v>32.961100000000002</v>
      </c>
      <c r="HM212">
        <v>68.665499999999994</v>
      </c>
      <c r="HN212">
        <v>14.715400000000001</v>
      </c>
      <c r="HO212">
        <v>100</v>
      </c>
      <c r="HP212">
        <v>31</v>
      </c>
      <c r="HQ212">
        <v>1317.7</v>
      </c>
      <c r="HR212">
        <v>34.691299999999998</v>
      </c>
      <c r="HS212">
        <v>99.201899999999995</v>
      </c>
      <c r="HT212">
        <v>98.198499999999996</v>
      </c>
    </row>
    <row r="213" spans="1:228" x14ac:dyDescent="0.2">
      <c r="A213">
        <v>198</v>
      </c>
      <c r="B213">
        <v>1670959757</v>
      </c>
      <c r="C213">
        <v>786.40000009536743</v>
      </c>
      <c r="D213" t="s">
        <v>755</v>
      </c>
      <c r="E213" t="s">
        <v>756</v>
      </c>
      <c r="F213">
        <v>4</v>
      </c>
      <c r="G213">
        <v>1670959755</v>
      </c>
      <c r="H213">
        <f t="shared" si="102"/>
        <v>1.8369422378792342E-3</v>
      </c>
      <c r="I213">
        <f t="shared" si="103"/>
        <v>1.8369422378792342</v>
      </c>
      <c r="J213">
        <f t="shared" si="104"/>
        <v>27.80426205510777</v>
      </c>
      <c r="K213">
        <f t="shared" si="105"/>
        <v>1285.8014285714289</v>
      </c>
      <c r="L213">
        <f t="shared" si="106"/>
        <v>865.71506497361008</v>
      </c>
      <c r="M213">
        <f t="shared" si="107"/>
        <v>87.56657449358589</v>
      </c>
      <c r="N213">
        <f t="shared" si="108"/>
        <v>130.05806544719354</v>
      </c>
      <c r="O213">
        <f t="shared" si="109"/>
        <v>0.11510846514417344</v>
      </c>
      <c r="P213">
        <f t="shared" si="110"/>
        <v>3.6864824250757811</v>
      </c>
      <c r="Q213">
        <f t="shared" si="111"/>
        <v>0.11314837493527059</v>
      </c>
      <c r="R213">
        <f t="shared" si="112"/>
        <v>7.0891060498364966E-2</v>
      </c>
      <c r="S213">
        <f t="shared" si="113"/>
        <v>226.11751166420117</v>
      </c>
      <c r="T213">
        <f t="shared" si="114"/>
        <v>33.927620790625724</v>
      </c>
      <c r="U213">
        <f t="shared" si="115"/>
        <v>33.383385714285723</v>
      </c>
      <c r="V213">
        <f t="shared" si="116"/>
        <v>5.1619633839734478</v>
      </c>
      <c r="W213">
        <f t="shared" si="117"/>
        <v>70.124326708800268</v>
      </c>
      <c r="X213">
        <f t="shared" si="118"/>
        <v>3.5908722338302836</v>
      </c>
      <c r="Y213">
        <f t="shared" si="119"/>
        <v>5.1207225828232392</v>
      </c>
      <c r="Z213">
        <f t="shared" si="120"/>
        <v>1.5710911501431641</v>
      </c>
      <c r="AA213">
        <f t="shared" si="121"/>
        <v>-81.009152690474224</v>
      </c>
      <c r="AB213">
        <f t="shared" si="122"/>
        <v>-28.437661932214489</v>
      </c>
      <c r="AC213">
        <f t="shared" si="123"/>
        <v>-1.7720840439742336</v>
      </c>
      <c r="AD213">
        <f t="shared" si="124"/>
        <v>114.89861299753821</v>
      </c>
      <c r="AE213">
        <f t="shared" si="125"/>
        <v>51.243646110152461</v>
      </c>
      <c r="AF213">
        <f t="shared" si="126"/>
        <v>1.8395075646325521</v>
      </c>
      <c r="AG213">
        <f t="shared" si="127"/>
        <v>27.80426205510777</v>
      </c>
      <c r="AH213">
        <v>1354.4033727343949</v>
      </c>
      <c r="AI213">
        <v>1335.715090909091</v>
      </c>
      <c r="AJ213">
        <v>1.722267288469715</v>
      </c>
      <c r="AK213">
        <v>63.959090836484933</v>
      </c>
      <c r="AL213">
        <f t="shared" si="128"/>
        <v>1.8369422378792342</v>
      </c>
      <c r="AM213">
        <v>34.763331911798403</v>
      </c>
      <c r="AN213">
        <v>35.499463030303033</v>
      </c>
      <c r="AO213">
        <v>-3.000774673352339E-5</v>
      </c>
      <c r="AP213">
        <v>94.062117317295773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47407.399602347781</v>
      </c>
      <c r="AV213">
        <f t="shared" si="132"/>
        <v>1200.005714285714</v>
      </c>
      <c r="AW213">
        <f t="shared" si="133"/>
        <v>1025.9304993078761</v>
      </c>
      <c r="AX213">
        <f t="shared" si="134"/>
        <v>0.85493801162317484</v>
      </c>
      <c r="AY213">
        <f t="shared" si="135"/>
        <v>0.18843036243272754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1670959755</v>
      </c>
      <c r="BF213">
        <v>1285.8014285714289</v>
      </c>
      <c r="BG213">
        <v>1308.07</v>
      </c>
      <c r="BH213">
        <v>35.50067142857143</v>
      </c>
      <c r="BI213">
        <v>34.763685714285721</v>
      </c>
      <c r="BJ213">
        <v>1291.3842857142861</v>
      </c>
      <c r="BK213">
        <v>35.348257142857143</v>
      </c>
      <c r="BL213">
        <v>649.99228571428569</v>
      </c>
      <c r="BM213">
        <v>101.0497142857143</v>
      </c>
      <c r="BN213">
        <v>9.9703157142857129E-2</v>
      </c>
      <c r="BO213">
        <v>33.240299999999998</v>
      </c>
      <c r="BP213">
        <v>33.383385714285723</v>
      </c>
      <c r="BQ213">
        <v>999.89999999999986</v>
      </c>
      <c r="BR213">
        <v>0</v>
      </c>
      <c r="BS213">
        <v>0</v>
      </c>
      <c r="BT213">
        <v>9030.7142857142862</v>
      </c>
      <c r="BU213">
        <v>0</v>
      </c>
      <c r="BV213">
        <v>95.668557142857139</v>
      </c>
      <c r="BW213">
        <v>-22.27</v>
      </c>
      <c r="BX213">
        <v>1333.1271428571431</v>
      </c>
      <c r="BY213">
        <v>1355.1828571428571</v>
      </c>
      <c r="BZ213">
        <v>0.736984857142857</v>
      </c>
      <c r="CA213">
        <v>1308.07</v>
      </c>
      <c r="CB213">
        <v>34.763685714285721</v>
      </c>
      <c r="CC213">
        <v>3.587332857142858</v>
      </c>
      <c r="CD213">
        <v>3.512861428571429</v>
      </c>
      <c r="CE213">
        <v>27.03885714285714</v>
      </c>
      <c r="CF213">
        <v>26.682028571428571</v>
      </c>
      <c r="CG213">
        <v>1200.005714285714</v>
      </c>
      <c r="CH213">
        <v>0.49998328571428569</v>
      </c>
      <c r="CI213">
        <v>0.50001671428571426</v>
      </c>
      <c r="CJ213">
        <v>0</v>
      </c>
      <c r="CK213">
        <v>791.36557142857146</v>
      </c>
      <c r="CL213">
        <v>4.9990899999999998</v>
      </c>
      <c r="CM213">
        <v>8602.48</v>
      </c>
      <c r="CN213">
        <v>9557.83</v>
      </c>
      <c r="CO213">
        <v>44.061999999999998</v>
      </c>
      <c r="CP213">
        <v>46.561999999999998</v>
      </c>
      <c r="CQ213">
        <v>44.936999999999998</v>
      </c>
      <c r="CR213">
        <v>45.392714285714291</v>
      </c>
      <c r="CS213">
        <v>45.375</v>
      </c>
      <c r="CT213">
        <v>597.48285714285703</v>
      </c>
      <c r="CU213">
        <v>597.52285714285711</v>
      </c>
      <c r="CV213">
        <v>0</v>
      </c>
      <c r="CW213">
        <v>1670959789.5999999</v>
      </c>
      <c r="CX213">
        <v>0</v>
      </c>
      <c r="CY213">
        <v>1670954496.5999999</v>
      </c>
      <c r="CZ213" t="s">
        <v>356</v>
      </c>
      <c r="DA213">
        <v>1670954495.5999999</v>
      </c>
      <c r="DB213">
        <v>1670954496.5999999</v>
      </c>
      <c r="DC213">
        <v>16</v>
      </c>
      <c r="DD213">
        <v>-7.6999999999999999E-2</v>
      </c>
      <c r="DE213">
        <v>-1.0999999999999999E-2</v>
      </c>
      <c r="DF213">
        <v>-4.38</v>
      </c>
      <c r="DG213">
        <v>0.152</v>
      </c>
      <c r="DH213">
        <v>415</v>
      </c>
      <c r="DI213">
        <v>32</v>
      </c>
      <c r="DJ213">
        <v>0.4</v>
      </c>
      <c r="DK213">
        <v>0.41</v>
      </c>
      <c r="DL213">
        <v>-22.1503625</v>
      </c>
      <c r="DM213">
        <v>-0.68469681050654874</v>
      </c>
      <c r="DN213">
        <v>7.5857108063450668E-2</v>
      </c>
      <c r="DO213">
        <v>0</v>
      </c>
      <c r="DP213">
        <v>0.75463009999999997</v>
      </c>
      <c r="DQ213">
        <v>-0.13538291932458019</v>
      </c>
      <c r="DR213">
        <v>1.332203695536084E-2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3.2967300000000002</v>
      </c>
      <c r="EB213">
        <v>2.6253099999999998</v>
      </c>
      <c r="EC213">
        <v>0.219139</v>
      </c>
      <c r="ED213">
        <v>0.21938299999999999</v>
      </c>
      <c r="EE213">
        <v>0.14343600000000001</v>
      </c>
      <c r="EF213">
        <v>0.13988200000000001</v>
      </c>
      <c r="EG213">
        <v>23622.9</v>
      </c>
      <c r="EH213">
        <v>24025.9</v>
      </c>
      <c r="EI213">
        <v>28153.3</v>
      </c>
      <c r="EJ213">
        <v>29631.7</v>
      </c>
      <c r="EK213">
        <v>33189.599999999999</v>
      </c>
      <c r="EL213">
        <v>35380.800000000003</v>
      </c>
      <c r="EM213">
        <v>39737.1</v>
      </c>
      <c r="EN213">
        <v>42341.8</v>
      </c>
      <c r="EO213">
        <v>2.22743</v>
      </c>
      <c r="EP213">
        <v>2.1920799999999998</v>
      </c>
      <c r="EQ213">
        <v>0.113998</v>
      </c>
      <c r="ER213">
        <v>0</v>
      </c>
      <c r="ES213">
        <v>31.535699999999999</v>
      </c>
      <c r="ET213">
        <v>999.9</v>
      </c>
      <c r="EU213">
        <v>72.599999999999994</v>
      </c>
      <c r="EV213">
        <v>34.4</v>
      </c>
      <c r="EW213">
        <v>39.251600000000003</v>
      </c>
      <c r="EX213">
        <v>58.034500000000001</v>
      </c>
      <c r="EY213">
        <v>-2.9527199999999998</v>
      </c>
      <c r="EZ213">
        <v>2</v>
      </c>
      <c r="FA213">
        <v>0.44811699999999999</v>
      </c>
      <c r="FB213">
        <v>0.41876099999999999</v>
      </c>
      <c r="FC213">
        <v>20.271000000000001</v>
      </c>
      <c r="FD213">
        <v>5.2186399999999997</v>
      </c>
      <c r="FE213">
        <v>12.004099999999999</v>
      </c>
      <c r="FF213">
        <v>4.9859999999999998</v>
      </c>
      <c r="FG213">
        <v>3.2844500000000001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1.8622799999999999</v>
      </c>
      <c r="FN213">
        <v>1.8643000000000001</v>
      </c>
      <c r="FO213">
        <v>1.8603499999999999</v>
      </c>
      <c r="FP213">
        <v>1.8610800000000001</v>
      </c>
      <c r="FQ213">
        <v>1.8602000000000001</v>
      </c>
      <c r="FR213">
        <v>1.86188</v>
      </c>
      <c r="FS213">
        <v>1.8584700000000001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-5.59</v>
      </c>
      <c r="GH213">
        <v>0.15240000000000001</v>
      </c>
      <c r="GI213">
        <v>-3.43048097447471</v>
      </c>
      <c r="GJ213">
        <v>-2.7043828418459848E-3</v>
      </c>
      <c r="GK213">
        <v>1.1637646390227569E-6</v>
      </c>
      <c r="GL213">
        <v>-2.7935288173591201E-10</v>
      </c>
      <c r="GM213">
        <v>0.15243500000000409</v>
      </c>
      <c r="GN213">
        <v>0</v>
      </c>
      <c r="GO213">
        <v>0</v>
      </c>
      <c r="GP213">
        <v>0</v>
      </c>
      <c r="GQ213">
        <v>5</v>
      </c>
      <c r="GR213">
        <v>2087</v>
      </c>
      <c r="GS213">
        <v>4</v>
      </c>
      <c r="GT213">
        <v>31</v>
      </c>
      <c r="GU213">
        <v>87.7</v>
      </c>
      <c r="GV213">
        <v>87.7</v>
      </c>
      <c r="GW213">
        <v>3.4484900000000001</v>
      </c>
      <c r="GX213">
        <v>2.5097700000000001</v>
      </c>
      <c r="GY213">
        <v>2.04834</v>
      </c>
      <c r="GZ213">
        <v>2.6184099999999999</v>
      </c>
      <c r="HA213">
        <v>2.1972700000000001</v>
      </c>
      <c r="HB213">
        <v>2.33643</v>
      </c>
      <c r="HC213">
        <v>40.095300000000002</v>
      </c>
      <c r="HD213">
        <v>13.8081</v>
      </c>
      <c r="HE213">
        <v>18</v>
      </c>
      <c r="HF213">
        <v>706.08600000000001</v>
      </c>
      <c r="HG213">
        <v>753.54600000000005</v>
      </c>
      <c r="HH213">
        <v>30.9998</v>
      </c>
      <c r="HI213">
        <v>33.089100000000002</v>
      </c>
      <c r="HJ213">
        <v>30.0001</v>
      </c>
      <c r="HK213">
        <v>32.968299999999999</v>
      </c>
      <c r="HL213">
        <v>32.9619</v>
      </c>
      <c r="HM213">
        <v>68.942400000000006</v>
      </c>
      <c r="HN213">
        <v>14.989100000000001</v>
      </c>
      <c r="HO213">
        <v>100</v>
      </c>
      <c r="HP213">
        <v>31</v>
      </c>
      <c r="HQ213">
        <v>1324.38</v>
      </c>
      <c r="HR213">
        <v>34.691299999999998</v>
      </c>
      <c r="HS213">
        <v>99.200699999999998</v>
      </c>
      <c r="HT213">
        <v>98.198599999999999</v>
      </c>
    </row>
    <row r="214" spans="1:228" x14ac:dyDescent="0.2">
      <c r="A214">
        <v>199</v>
      </c>
      <c r="B214">
        <v>1670959761</v>
      </c>
      <c r="C214">
        <v>790.40000009536743</v>
      </c>
      <c r="D214" t="s">
        <v>757</v>
      </c>
      <c r="E214" t="s">
        <v>758</v>
      </c>
      <c r="F214">
        <v>4</v>
      </c>
      <c r="G214">
        <v>1670959758.6875</v>
      </c>
      <c r="H214">
        <f t="shared" si="102"/>
        <v>1.8297539215285713E-3</v>
      </c>
      <c r="I214">
        <f t="shared" si="103"/>
        <v>1.8297539215285712</v>
      </c>
      <c r="J214">
        <f t="shared" si="104"/>
        <v>27.473156238401927</v>
      </c>
      <c r="K214">
        <f t="shared" si="105"/>
        <v>1291.98125</v>
      </c>
      <c r="L214">
        <f t="shared" si="106"/>
        <v>875.77218200058167</v>
      </c>
      <c r="M214">
        <f t="shared" si="107"/>
        <v>88.58385473126026</v>
      </c>
      <c r="N214">
        <f t="shared" si="108"/>
        <v>130.68316363288648</v>
      </c>
      <c r="O214">
        <f t="shared" si="109"/>
        <v>0.11491879184608404</v>
      </c>
      <c r="P214">
        <f t="shared" si="110"/>
        <v>3.6761365453619379</v>
      </c>
      <c r="Q214">
        <f t="shared" si="111"/>
        <v>0.11295969950594952</v>
      </c>
      <c r="R214">
        <f t="shared" si="112"/>
        <v>7.0773046948602578E-2</v>
      </c>
      <c r="S214">
        <f t="shared" si="113"/>
        <v>226.12907244790006</v>
      </c>
      <c r="T214">
        <f t="shared" si="114"/>
        <v>33.924654380790116</v>
      </c>
      <c r="U214">
        <f t="shared" si="115"/>
        <v>33.3708125</v>
      </c>
      <c r="V214">
        <f t="shared" si="116"/>
        <v>5.1583279339996082</v>
      </c>
      <c r="W214">
        <f t="shared" si="117"/>
        <v>70.146728343957136</v>
      </c>
      <c r="X214">
        <f t="shared" si="118"/>
        <v>3.59074018949629</v>
      </c>
      <c r="Y214">
        <f t="shared" si="119"/>
        <v>5.1188990196227984</v>
      </c>
      <c r="Z214">
        <f t="shared" si="120"/>
        <v>1.5675877445033182</v>
      </c>
      <c r="AA214">
        <f t="shared" si="121"/>
        <v>-80.692147939409992</v>
      </c>
      <c r="AB214">
        <f t="shared" si="122"/>
        <v>-27.124487827799513</v>
      </c>
      <c r="AC214">
        <f t="shared" si="123"/>
        <v>-1.6948538761543139</v>
      </c>
      <c r="AD214">
        <f t="shared" si="124"/>
        <v>116.61758280453624</v>
      </c>
      <c r="AE214">
        <f t="shared" si="125"/>
        <v>51.089098554012679</v>
      </c>
      <c r="AF214">
        <f t="shared" si="126"/>
        <v>1.8599183902460363</v>
      </c>
      <c r="AG214">
        <f t="shared" si="127"/>
        <v>27.473156238401927</v>
      </c>
      <c r="AH214">
        <v>1361.295708823176</v>
      </c>
      <c r="AI214">
        <v>1342.6847272727271</v>
      </c>
      <c r="AJ214">
        <v>1.7389808211468041</v>
      </c>
      <c r="AK214">
        <v>63.959090836484933</v>
      </c>
      <c r="AL214">
        <f t="shared" si="128"/>
        <v>1.8297539215285712</v>
      </c>
      <c r="AM214">
        <v>34.765193295014157</v>
      </c>
      <c r="AN214">
        <v>35.49825393939394</v>
      </c>
      <c r="AO214">
        <v>3.0532425882558151E-6</v>
      </c>
      <c r="AP214">
        <v>94.062117317295773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47223.581217282946</v>
      </c>
      <c r="AV214">
        <f t="shared" si="132"/>
        <v>1200.07125</v>
      </c>
      <c r="AW214">
        <f t="shared" si="133"/>
        <v>1025.9861199211919</v>
      </c>
      <c r="AX214">
        <f t="shared" si="134"/>
        <v>0.8549376713434238</v>
      </c>
      <c r="AY214">
        <f t="shared" si="135"/>
        <v>0.18842970569280787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1670959758.6875</v>
      </c>
      <c r="BF214">
        <v>1291.98125</v>
      </c>
      <c r="BG214">
        <v>1314.2012500000001</v>
      </c>
      <c r="BH214">
        <v>35.499362499999997</v>
      </c>
      <c r="BI214">
        <v>34.754199999999997</v>
      </c>
      <c r="BJ214">
        <v>1297.57</v>
      </c>
      <c r="BK214">
        <v>35.346924999999999</v>
      </c>
      <c r="BL214">
        <v>649.99374999999998</v>
      </c>
      <c r="BM214">
        <v>101.04925</v>
      </c>
      <c r="BN214">
        <v>0.10017738750000001</v>
      </c>
      <c r="BO214">
        <v>33.23395</v>
      </c>
      <c r="BP214">
        <v>33.3708125</v>
      </c>
      <c r="BQ214">
        <v>999.9</v>
      </c>
      <c r="BR214">
        <v>0</v>
      </c>
      <c r="BS214">
        <v>0</v>
      </c>
      <c r="BT214">
        <v>8995</v>
      </c>
      <c r="BU214">
        <v>0</v>
      </c>
      <c r="BV214">
        <v>95.048900000000003</v>
      </c>
      <c r="BW214">
        <v>-22.222175</v>
      </c>
      <c r="BX214">
        <v>1339.53125</v>
      </c>
      <c r="BY214">
        <v>1361.52</v>
      </c>
      <c r="BZ214">
        <v>0.74516749999999998</v>
      </c>
      <c r="CA214">
        <v>1314.2012500000001</v>
      </c>
      <c r="CB214">
        <v>34.754199999999997</v>
      </c>
      <c r="CC214">
        <v>3.58718</v>
      </c>
      <c r="CD214">
        <v>3.5118812500000001</v>
      </c>
      <c r="CE214">
        <v>27.0381125</v>
      </c>
      <c r="CF214">
        <v>26.677287499999998</v>
      </c>
      <c r="CG214">
        <v>1200.07125</v>
      </c>
      <c r="CH214">
        <v>0.49999325</v>
      </c>
      <c r="CI214">
        <v>0.50000675000000006</v>
      </c>
      <c r="CJ214">
        <v>0</v>
      </c>
      <c r="CK214">
        <v>791.91762500000004</v>
      </c>
      <c r="CL214">
        <v>4.9990899999999998</v>
      </c>
      <c r="CM214">
        <v>8609.630000000001</v>
      </c>
      <c r="CN214">
        <v>9558.4037499999995</v>
      </c>
      <c r="CO214">
        <v>44.061999999999998</v>
      </c>
      <c r="CP214">
        <v>46.561999999999998</v>
      </c>
      <c r="CQ214">
        <v>44.936999999999998</v>
      </c>
      <c r="CR214">
        <v>45.375</v>
      </c>
      <c r="CS214">
        <v>45.375</v>
      </c>
      <c r="CT214">
        <v>597.53</v>
      </c>
      <c r="CU214">
        <v>597.54250000000002</v>
      </c>
      <c r="CV214">
        <v>0</v>
      </c>
      <c r="CW214">
        <v>1670959793.2</v>
      </c>
      <c r="CX214">
        <v>0</v>
      </c>
      <c r="CY214">
        <v>1670954496.5999999</v>
      </c>
      <c r="CZ214" t="s">
        <v>356</v>
      </c>
      <c r="DA214">
        <v>1670954495.5999999</v>
      </c>
      <c r="DB214">
        <v>1670954496.5999999</v>
      </c>
      <c r="DC214">
        <v>16</v>
      </c>
      <c r="DD214">
        <v>-7.6999999999999999E-2</v>
      </c>
      <c r="DE214">
        <v>-1.0999999999999999E-2</v>
      </c>
      <c r="DF214">
        <v>-4.38</v>
      </c>
      <c r="DG214">
        <v>0.152</v>
      </c>
      <c r="DH214">
        <v>415</v>
      </c>
      <c r="DI214">
        <v>32</v>
      </c>
      <c r="DJ214">
        <v>0.4</v>
      </c>
      <c r="DK214">
        <v>0.41</v>
      </c>
      <c r="DL214">
        <v>-22.183405</v>
      </c>
      <c r="DM214">
        <v>-0.55634071294554011</v>
      </c>
      <c r="DN214">
        <v>6.7939634787066813E-2</v>
      </c>
      <c r="DO214">
        <v>0</v>
      </c>
      <c r="DP214">
        <v>0.74869830000000004</v>
      </c>
      <c r="DQ214">
        <v>-9.7606424015010657E-2</v>
      </c>
      <c r="DR214">
        <v>1.1513934054440299E-2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365</v>
      </c>
      <c r="EA214">
        <v>3.2967900000000001</v>
      </c>
      <c r="EB214">
        <v>2.6254400000000002</v>
      </c>
      <c r="EC214">
        <v>0.219833</v>
      </c>
      <c r="ED214">
        <v>0.220059</v>
      </c>
      <c r="EE214">
        <v>0.14342299999999999</v>
      </c>
      <c r="EF214">
        <v>0.13977500000000001</v>
      </c>
      <c r="EG214">
        <v>23601.9</v>
      </c>
      <c r="EH214">
        <v>24005.1</v>
      </c>
      <c r="EI214">
        <v>28153.4</v>
      </c>
      <c r="EJ214">
        <v>29631.9</v>
      </c>
      <c r="EK214">
        <v>33190.300000000003</v>
      </c>
      <c r="EL214">
        <v>35385.599999999999</v>
      </c>
      <c r="EM214">
        <v>39737.199999999997</v>
      </c>
      <c r="EN214">
        <v>42342.2</v>
      </c>
      <c r="EO214">
        <v>2.2273200000000002</v>
      </c>
      <c r="EP214">
        <v>2.1920999999999999</v>
      </c>
      <c r="EQ214">
        <v>0.112832</v>
      </c>
      <c r="ER214">
        <v>0</v>
      </c>
      <c r="ES214">
        <v>31.528700000000001</v>
      </c>
      <c r="ET214">
        <v>999.9</v>
      </c>
      <c r="EU214">
        <v>72.599999999999994</v>
      </c>
      <c r="EV214">
        <v>34.4</v>
      </c>
      <c r="EW214">
        <v>39.255299999999998</v>
      </c>
      <c r="EX214">
        <v>57.464500000000001</v>
      </c>
      <c r="EY214">
        <v>-2.9046500000000002</v>
      </c>
      <c r="EZ214">
        <v>2</v>
      </c>
      <c r="FA214">
        <v>0.44839400000000001</v>
      </c>
      <c r="FB214">
        <v>0.41632400000000003</v>
      </c>
      <c r="FC214">
        <v>20.270800000000001</v>
      </c>
      <c r="FD214">
        <v>5.2192400000000001</v>
      </c>
      <c r="FE214">
        <v>12.0052</v>
      </c>
      <c r="FF214">
        <v>4.9862000000000002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1.8623099999999999</v>
      </c>
      <c r="FN214">
        <v>1.8642799999999999</v>
      </c>
      <c r="FO214">
        <v>1.8603499999999999</v>
      </c>
      <c r="FP214">
        <v>1.8611</v>
      </c>
      <c r="FQ214">
        <v>1.8602000000000001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-5.6</v>
      </c>
      <c r="GH214">
        <v>0.15240000000000001</v>
      </c>
      <c r="GI214">
        <v>-3.43048097447471</v>
      </c>
      <c r="GJ214">
        <v>-2.7043828418459848E-3</v>
      </c>
      <c r="GK214">
        <v>1.1637646390227569E-6</v>
      </c>
      <c r="GL214">
        <v>-2.7935288173591201E-10</v>
      </c>
      <c r="GM214">
        <v>0.15243500000000409</v>
      </c>
      <c r="GN214">
        <v>0</v>
      </c>
      <c r="GO214">
        <v>0</v>
      </c>
      <c r="GP214">
        <v>0</v>
      </c>
      <c r="GQ214">
        <v>5</v>
      </c>
      <c r="GR214">
        <v>2087</v>
      </c>
      <c r="GS214">
        <v>4</v>
      </c>
      <c r="GT214">
        <v>31</v>
      </c>
      <c r="GU214">
        <v>87.8</v>
      </c>
      <c r="GV214">
        <v>87.7</v>
      </c>
      <c r="GW214">
        <v>3.46191</v>
      </c>
      <c r="GX214">
        <v>2.52441</v>
      </c>
      <c r="GY214">
        <v>2.04834</v>
      </c>
      <c r="GZ214">
        <v>2.6184099999999999</v>
      </c>
      <c r="HA214">
        <v>2.1972700000000001</v>
      </c>
      <c r="HB214">
        <v>2.3046899999999999</v>
      </c>
      <c r="HC214">
        <v>40.095300000000002</v>
      </c>
      <c r="HD214">
        <v>13.8081</v>
      </c>
      <c r="HE214">
        <v>18</v>
      </c>
      <c r="HF214">
        <v>706.00199999999995</v>
      </c>
      <c r="HG214">
        <v>753.56299999999999</v>
      </c>
      <c r="HH214">
        <v>30.999600000000001</v>
      </c>
      <c r="HI214">
        <v>33.089100000000002</v>
      </c>
      <c r="HJ214">
        <v>30.0002</v>
      </c>
      <c r="HK214">
        <v>32.968299999999999</v>
      </c>
      <c r="HL214">
        <v>32.961199999999998</v>
      </c>
      <c r="HM214">
        <v>69.221100000000007</v>
      </c>
      <c r="HN214">
        <v>14.989100000000001</v>
      </c>
      <c r="HO214">
        <v>100</v>
      </c>
      <c r="HP214">
        <v>31</v>
      </c>
      <c r="HQ214">
        <v>1331.06</v>
      </c>
      <c r="HR214">
        <v>34.691299999999998</v>
      </c>
      <c r="HS214">
        <v>99.201099999999997</v>
      </c>
      <c r="HT214">
        <v>98.199399999999997</v>
      </c>
    </row>
    <row r="215" spans="1:228" x14ac:dyDescent="0.2">
      <c r="A215">
        <v>200</v>
      </c>
      <c r="B215">
        <v>1670959765</v>
      </c>
      <c r="C215">
        <v>794.40000009536743</v>
      </c>
      <c r="D215" t="s">
        <v>759</v>
      </c>
      <c r="E215" t="s">
        <v>760</v>
      </c>
      <c r="F215">
        <v>4</v>
      </c>
      <c r="G215">
        <v>1670959763</v>
      </c>
      <c r="H215">
        <f t="shared" si="102"/>
        <v>1.8845467129165621E-3</v>
      </c>
      <c r="I215">
        <f t="shared" si="103"/>
        <v>1.8845467129165621</v>
      </c>
      <c r="J215">
        <f t="shared" si="104"/>
        <v>28.075626133690353</v>
      </c>
      <c r="K215">
        <f t="shared" si="105"/>
        <v>1299.168571428572</v>
      </c>
      <c r="L215">
        <f t="shared" si="106"/>
        <v>886.8923670420844</v>
      </c>
      <c r="M215">
        <f t="shared" si="107"/>
        <v>89.706958099212457</v>
      </c>
      <c r="N215">
        <f t="shared" si="108"/>
        <v>131.40767124837188</v>
      </c>
      <c r="O215">
        <f t="shared" si="109"/>
        <v>0.1187451423322205</v>
      </c>
      <c r="P215">
        <f t="shared" si="110"/>
        <v>3.6810041753961782</v>
      </c>
      <c r="Q215">
        <f t="shared" si="111"/>
        <v>0.11665740878845046</v>
      </c>
      <c r="R215">
        <f t="shared" si="112"/>
        <v>7.3095397675086257E-2</v>
      </c>
      <c r="S215">
        <f t="shared" si="113"/>
        <v>226.11958380699673</v>
      </c>
      <c r="T215">
        <f t="shared" si="114"/>
        <v>33.899400371166955</v>
      </c>
      <c r="U215">
        <f t="shared" si="115"/>
        <v>33.351142857142847</v>
      </c>
      <c r="V215">
        <f t="shared" si="116"/>
        <v>5.1526450729156865</v>
      </c>
      <c r="W215">
        <f t="shared" si="117"/>
        <v>70.168626006561993</v>
      </c>
      <c r="X215">
        <f t="shared" si="118"/>
        <v>3.5892643276821214</v>
      </c>
      <c r="Y215">
        <f t="shared" si="119"/>
        <v>5.1151982473569628</v>
      </c>
      <c r="Z215">
        <f t="shared" si="120"/>
        <v>1.5633807452335651</v>
      </c>
      <c r="AA215">
        <f t="shared" si="121"/>
        <v>-83.108510039620384</v>
      </c>
      <c r="AB215">
        <f t="shared" si="122"/>
        <v>-25.815548648978947</v>
      </c>
      <c r="AC215">
        <f t="shared" si="123"/>
        <v>-1.6106758256906877</v>
      </c>
      <c r="AD215">
        <f t="shared" si="124"/>
        <v>115.58484929270669</v>
      </c>
      <c r="AE215">
        <f t="shared" si="125"/>
        <v>50.989661266092071</v>
      </c>
      <c r="AF215">
        <f t="shared" si="126"/>
        <v>1.9472128112731846</v>
      </c>
      <c r="AG215">
        <f t="shared" si="127"/>
        <v>28.075626133690353</v>
      </c>
      <c r="AH215">
        <v>1368.125949317905</v>
      </c>
      <c r="AI215">
        <v>1349.481939393939</v>
      </c>
      <c r="AJ215">
        <v>1.681427065354268</v>
      </c>
      <c r="AK215">
        <v>63.959090836484933</v>
      </c>
      <c r="AL215">
        <f t="shared" si="128"/>
        <v>1.8845467129165621</v>
      </c>
      <c r="AM215">
        <v>34.717890540597992</v>
      </c>
      <c r="AN215">
        <v>35.473489090909062</v>
      </c>
      <c r="AO215">
        <v>-1.0360312570555889E-4</v>
      </c>
      <c r="AP215">
        <v>94.062117317295773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47312.496163336815</v>
      </c>
      <c r="AV215">
        <f t="shared" si="132"/>
        <v>1200.017142857143</v>
      </c>
      <c r="AW215">
        <f t="shared" si="133"/>
        <v>1025.9402278792729</v>
      </c>
      <c r="AX215">
        <f t="shared" si="134"/>
        <v>0.8549379764997298</v>
      </c>
      <c r="AY215">
        <f t="shared" si="135"/>
        <v>0.18843029464447852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1670959763</v>
      </c>
      <c r="BF215">
        <v>1299.168571428572</v>
      </c>
      <c r="BG215">
        <v>1321.398571428572</v>
      </c>
      <c r="BH215">
        <v>35.485442857142857</v>
      </c>
      <c r="BI215">
        <v>34.705342857142853</v>
      </c>
      <c r="BJ215">
        <v>1304.768571428571</v>
      </c>
      <c r="BK215">
        <v>35.332985714285712</v>
      </c>
      <c r="BL215">
        <v>650.03342857142866</v>
      </c>
      <c r="BM215">
        <v>101.0475714285714</v>
      </c>
      <c r="BN215">
        <v>9.9942557142857144E-2</v>
      </c>
      <c r="BO215">
        <v>33.221057142857141</v>
      </c>
      <c r="BP215">
        <v>33.351142857142847</v>
      </c>
      <c r="BQ215">
        <v>999.89999999999986</v>
      </c>
      <c r="BR215">
        <v>0</v>
      </c>
      <c r="BS215">
        <v>0</v>
      </c>
      <c r="BT215">
        <v>9011.9657142857141</v>
      </c>
      <c r="BU215">
        <v>0</v>
      </c>
      <c r="BV215">
        <v>94.471842857142875</v>
      </c>
      <c r="BW215">
        <v>-22.229328571428571</v>
      </c>
      <c r="BX215">
        <v>1346.9657142857141</v>
      </c>
      <c r="BY215">
        <v>1368.9057142857141</v>
      </c>
      <c r="BZ215">
        <v>0.78009128571428576</v>
      </c>
      <c r="CA215">
        <v>1321.398571428572</v>
      </c>
      <c r="CB215">
        <v>34.705342857142853</v>
      </c>
      <c r="CC215">
        <v>3.5857114285714289</v>
      </c>
      <c r="CD215">
        <v>3.5068871428571429</v>
      </c>
      <c r="CE215">
        <v>27.031142857142861</v>
      </c>
      <c r="CF215">
        <v>26.653114285714281</v>
      </c>
      <c r="CG215">
        <v>1200.017142857143</v>
      </c>
      <c r="CH215">
        <v>0.49998371428571442</v>
      </c>
      <c r="CI215">
        <v>0.50001628571428569</v>
      </c>
      <c r="CJ215">
        <v>0</v>
      </c>
      <c r="CK215">
        <v>792.57928571428567</v>
      </c>
      <c r="CL215">
        <v>4.9990899999999998</v>
      </c>
      <c r="CM215">
        <v>8616.4714285714272</v>
      </c>
      <c r="CN215">
        <v>9557.9342857142856</v>
      </c>
      <c r="CO215">
        <v>44.061999999999998</v>
      </c>
      <c r="CP215">
        <v>46.561999999999998</v>
      </c>
      <c r="CQ215">
        <v>44.936999999999998</v>
      </c>
      <c r="CR215">
        <v>45.375</v>
      </c>
      <c r="CS215">
        <v>45.375</v>
      </c>
      <c r="CT215">
        <v>597.4899999999999</v>
      </c>
      <c r="CU215">
        <v>597.52714285714285</v>
      </c>
      <c r="CV215">
        <v>0</v>
      </c>
      <c r="CW215">
        <v>1670959797.4000001</v>
      </c>
      <c r="CX215">
        <v>0</v>
      </c>
      <c r="CY215">
        <v>1670954496.5999999</v>
      </c>
      <c r="CZ215" t="s">
        <v>356</v>
      </c>
      <c r="DA215">
        <v>1670954495.5999999</v>
      </c>
      <c r="DB215">
        <v>1670954496.5999999</v>
      </c>
      <c r="DC215">
        <v>16</v>
      </c>
      <c r="DD215">
        <v>-7.6999999999999999E-2</v>
      </c>
      <c r="DE215">
        <v>-1.0999999999999999E-2</v>
      </c>
      <c r="DF215">
        <v>-4.38</v>
      </c>
      <c r="DG215">
        <v>0.152</v>
      </c>
      <c r="DH215">
        <v>415</v>
      </c>
      <c r="DI215">
        <v>32</v>
      </c>
      <c r="DJ215">
        <v>0.4</v>
      </c>
      <c r="DK215">
        <v>0.41</v>
      </c>
      <c r="DL215">
        <v>-22.206340000000001</v>
      </c>
      <c r="DM215">
        <v>-0.1876930581613073</v>
      </c>
      <c r="DN215">
        <v>4.2027275667118683E-2</v>
      </c>
      <c r="DO215">
        <v>0</v>
      </c>
      <c r="DP215">
        <v>0.75110737499999991</v>
      </c>
      <c r="DQ215">
        <v>6.283223639774721E-2</v>
      </c>
      <c r="DR215">
        <v>1.571469619128461E-2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365</v>
      </c>
      <c r="EA215">
        <v>3.29677</v>
      </c>
      <c r="EB215">
        <v>2.6252300000000002</v>
      </c>
      <c r="EC215">
        <v>0.22050500000000001</v>
      </c>
      <c r="ED215">
        <v>0.220746</v>
      </c>
      <c r="EE215">
        <v>0.14335100000000001</v>
      </c>
      <c r="EF215">
        <v>0.139705</v>
      </c>
      <c r="EG215">
        <v>23581.5</v>
      </c>
      <c r="EH215">
        <v>23983.8</v>
      </c>
      <c r="EI215">
        <v>28153.4</v>
      </c>
      <c r="EJ215">
        <v>29631.8</v>
      </c>
      <c r="EK215">
        <v>33193.300000000003</v>
      </c>
      <c r="EL215">
        <v>35388.5</v>
      </c>
      <c r="EM215">
        <v>39737.5</v>
      </c>
      <c r="EN215">
        <v>42342.1</v>
      </c>
      <c r="EO215">
        <v>2.2271999999999998</v>
      </c>
      <c r="EP215">
        <v>2.1920500000000001</v>
      </c>
      <c r="EQ215">
        <v>0.11260100000000001</v>
      </c>
      <c r="ER215">
        <v>0</v>
      </c>
      <c r="ES215">
        <v>31.5199</v>
      </c>
      <c r="ET215">
        <v>999.9</v>
      </c>
      <c r="EU215">
        <v>72.599999999999994</v>
      </c>
      <c r="EV215">
        <v>34.4</v>
      </c>
      <c r="EW215">
        <v>39.2545</v>
      </c>
      <c r="EX215">
        <v>57.944499999999998</v>
      </c>
      <c r="EY215">
        <v>-2.9967999999999999</v>
      </c>
      <c r="EZ215">
        <v>2</v>
      </c>
      <c r="FA215">
        <v>0.44836399999999998</v>
      </c>
      <c r="FB215">
        <v>0.412582</v>
      </c>
      <c r="FC215">
        <v>20.270800000000001</v>
      </c>
      <c r="FD215">
        <v>5.2183400000000004</v>
      </c>
      <c r="FE215">
        <v>12.0044</v>
      </c>
      <c r="FF215">
        <v>4.9859999999999998</v>
      </c>
      <c r="FG215">
        <v>3.28443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1.8622799999999999</v>
      </c>
      <c r="FN215">
        <v>1.86429</v>
      </c>
      <c r="FO215">
        <v>1.8603499999999999</v>
      </c>
      <c r="FP215">
        <v>1.86111</v>
      </c>
      <c r="FQ215">
        <v>1.8602000000000001</v>
      </c>
      <c r="FR215">
        <v>1.86188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-5.6</v>
      </c>
      <c r="GH215">
        <v>0.15240000000000001</v>
      </c>
      <c r="GI215">
        <v>-3.43048097447471</v>
      </c>
      <c r="GJ215">
        <v>-2.7043828418459848E-3</v>
      </c>
      <c r="GK215">
        <v>1.1637646390227569E-6</v>
      </c>
      <c r="GL215">
        <v>-2.7935288173591201E-10</v>
      </c>
      <c r="GM215">
        <v>0.15243500000000409</v>
      </c>
      <c r="GN215">
        <v>0</v>
      </c>
      <c r="GO215">
        <v>0</v>
      </c>
      <c r="GP215">
        <v>0</v>
      </c>
      <c r="GQ215">
        <v>5</v>
      </c>
      <c r="GR215">
        <v>2087</v>
      </c>
      <c r="GS215">
        <v>4</v>
      </c>
      <c r="GT215">
        <v>31</v>
      </c>
      <c r="GU215">
        <v>87.8</v>
      </c>
      <c r="GV215">
        <v>87.8</v>
      </c>
      <c r="GW215">
        <v>3.4753400000000001</v>
      </c>
      <c r="GX215">
        <v>2.5146500000000001</v>
      </c>
      <c r="GY215">
        <v>2.04834</v>
      </c>
      <c r="GZ215">
        <v>2.6171899999999999</v>
      </c>
      <c r="HA215">
        <v>2.1972700000000001</v>
      </c>
      <c r="HB215">
        <v>2.34497</v>
      </c>
      <c r="HC215">
        <v>40.095300000000002</v>
      </c>
      <c r="HD215">
        <v>13.8256</v>
      </c>
      <c r="HE215">
        <v>18</v>
      </c>
      <c r="HF215">
        <v>705.89700000000005</v>
      </c>
      <c r="HG215">
        <v>753.48500000000001</v>
      </c>
      <c r="HH215">
        <v>30.999199999999998</v>
      </c>
      <c r="HI215">
        <v>33.089100000000002</v>
      </c>
      <c r="HJ215">
        <v>30.0001</v>
      </c>
      <c r="HK215">
        <v>32.968299999999999</v>
      </c>
      <c r="HL215">
        <v>32.9589</v>
      </c>
      <c r="HM215">
        <v>69.496399999999994</v>
      </c>
      <c r="HN215">
        <v>14.989100000000001</v>
      </c>
      <c r="HO215">
        <v>100</v>
      </c>
      <c r="HP215">
        <v>31</v>
      </c>
      <c r="HQ215">
        <v>1337.74</v>
      </c>
      <c r="HR215">
        <v>34.705199999999998</v>
      </c>
      <c r="HS215">
        <v>99.201499999999996</v>
      </c>
      <c r="HT215">
        <v>98.199100000000001</v>
      </c>
    </row>
    <row r="216" spans="1:228" x14ac:dyDescent="0.2">
      <c r="A216">
        <v>201</v>
      </c>
      <c r="B216">
        <v>1670959769</v>
      </c>
      <c r="C216">
        <v>798.40000009536743</v>
      </c>
      <c r="D216" t="s">
        <v>761</v>
      </c>
      <c r="E216" t="s">
        <v>762</v>
      </c>
      <c r="F216">
        <v>4</v>
      </c>
      <c r="G216">
        <v>1670959766.6875</v>
      </c>
      <c r="H216">
        <f t="shared" si="102"/>
        <v>1.7717555520050171E-3</v>
      </c>
      <c r="I216">
        <f t="shared" si="103"/>
        <v>1.771755552005017</v>
      </c>
      <c r="J216">
        <f t="shared" si="104"/>
        <v>28.073971970843139</v>
      </c>
      <c r="K216">
        <f t="shared" si="105"/>
        <v>1305.1837499999999</v>
      </c>
      <c r="L216">
        <f t="shared" si="106"/>
        <v>868.73735925915855</v>
      </c>
      <c r="M216">
        <f t="shared" si="107"/>
        <v>87.870318032365702</v>
      </c>
      <c r="N216">
        <f t="shared" si="108"/>
        <v>132.01563162999958</v>
      </c>
      <c r="O216">
        <f t="shared" si="109"/>
        <v>0.11156574046926482</v>
      </c>
      <c r="P216">
        <f t="shared" si="110"/>
        <v>3.6728462318553747</v>
      </c>
      <c r="Q216">
        <f t="shared" si="111"/>
        <v>0.10971668730634147</v>
      </c>
      <c r="R216">
        <f t="shared" si="112"/>
        <v>6.873650694509284E-2</v>
      </c>
      <c r="S216">
        <f t="shared" si="113"/>
        <v>226.11788469766643</v>
      </c>
      <c r="T216">
        <f t="shared" si="114"/>
        <v>33.906853256388942</v>
      </c>
      <c r="U216">
        <f t="shared" si="115"/>
        <v>33.340275000000013</v>
      </c>
      <c r="V216">
        <f t="shared" si="116"/>
        <v>5.1495075190515376</v>
      </c>
      <c r="W216">
        <f t="shared" si="117"/>
        <v>70.187292521102151</v>
      </c>
      <c r="X216">
        <f t="shared" si="118"/>
        <v>3.5866745559876914</v>
      </c>
      <c r="Y216">
        <f t="shared" si="119"/>
        <v>5.1101480441197245</v>
      </c>
      <c r="Z216">
        <f t="shared" si="120"/>
        <v>1.5628329630638462</v>
      </c>
      <c r="AA216">
        <f t="shared" si="121"/>
        <v>-78.134419843421256</v>
      </c>
      <c r="AB216">
        <f t="shared" si="122"/>
        <v>-27.09278475403891</v>
      </c>
      <c r="AC216">
        <f t="shared" si="123"/>
        <v>-1.6938830739762061</v>
      </c>
      <c r="AD216">
        <f t="shared" si="124"/>
        <v>119.19679702623006</v>
      </c>
      <c r="AE216">
        <f t="shared" si="125"/>
        <v>51.520476094098917</v>
      </c>
      <c r="AF216">
        <f t="shared" si="126"/>
        <v>1.8968696667647651</v>
      </c>
      <c r="AG216">
        <f t="shared" si="127"/>
        <v>28.073971970843139</v>
      </c>
      <c r="AH216">
        <v>1375.10227096068</v>
      </c>
      <c r="AI216">
        <v>1356.2910909090911</v>
      </c>
      <c r="AJ216">
        <v>1.724213129626891</v>
      </c>
      <c r="AK216">
        <v>63.959090836484933</v>
      </c>
      <c r="AL216">
        <f t="shared" si="128"/>
        <v>1.771755552005017</v>
      </c>
      <c r="AM216">
        <v>34.699896312607137</v>
      </c>
      <c r="AN216">
        <v>35.449435151515139</v>
      </c>
      <c r="AO216">
        <v>-6.9122152340519742E-3</v>
      </c>
      <c r="AP216">
        <v>94.062117317295773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47169.510365769493</v>
      </c>
      <c r="AV216">
        <f t="shared" si="132"/>
        <v>1200.0074999999999</v>
      </c>
      <c r="AW216">
        <f t="shared" si="133"/>
        <v>1025.9320449210707</v>
      </c>
      <c r="AX216">
        <f t="shared" si="134"/>
        <v>0.85493802740488767</v>
      </c>
      <c r="AY216">
        <f t="shared" si="135"/>
        <v>0.18843039289143312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1670959766.6875</v>
      </c>
      <c r="BF216">
        <v>1305.1837499999999</v>
      </c>
      <c r="BG216">
        <v>1327.6125</v>
      </c>
      <c r="BH216">
        <v>35.459962500000003</v>
      </c>
      <c r="BI216">
        <v>34.699987499999999</v>
      </c>
      <c r="BJ216">
        <v>1310.7887499999999</v>
      </c>
      <c r="BK216">
        <v>35.307512500000001</v>
      </c>
      <c r="BL216">
        <v>650.01324999999997</v>
      </c>
      <c r="BM216">
        <v>101.04712499999999</v>
      </c>
      <c r="BN216">
        <v>0.1000365625</v>
      </c>
      <c r="BO216">
        <v>33.203449999999997</v>
      </c>
      <c r="BP216">
        <v>33.340275000000013</v>
      </c>
      <c r="BQ216">
        <v>999.9</v>
      </c>
      <c r="BR216">
        <v>0</v>
      </c>
      <c r="BS216">
        <v>0</v>
      </c>
      <c r="BT216">
        <v>8983.8287500000006</v>
      </c>
      <c r="BU216">
        <v>0</v>
      </c>
      <c r="BV216">
        <v>93.994824999999992</v>
      </c>
      <c r="BW216">
        <v>-22.429012499999999</v>
      </c>
      <c r="BX216">
        <v>1353.1675</v>
      </c>
      <c r="BY216">
        <v>1375.3375000000001</v>
      </c>
      <c r="BZ216">
        <v>0.75996537499999994</v>
      </c>
      <c r="CA216">
        <v>1327.6125</v>
      </c>
      <c r="CB216">
        <v>34.699987499999999</v>
      </c>
      <c r="CC216">
        <v>3.5831237499999999</v>
      </c>
      <c r="CD216">
        <v>3.50633375</v>
      </c>
      <c r="CE216">
        <v>27.0188375</v>
      </c>
      <c r="CF216">
        <v>26.650437499999999</v>
      </c>
      <c r="CG216">
        <v>1200.0074999999999</v>
      </c>
      <c r="CH216">
        <v>0.49998312499999997</v>
      </c>
      <c r="CI216">
        <v>0.50001687500000003</v>
      </c>
      <c r="CJ216">
        <v>0</v>
      </c>
      <c r="CK216">
        <v>793.24575000000004</v>
      </c>
      <c r="CL216">
        <v>4.9990899999999998</v>
      </c>
      <c r="CM216">
        <v>8622.8349999999991</v>
      </c>
      <c r="CN216">
        <v>9557.8525000000009</v>
      </c>
      <c r="CO216">
        <v>44.061999999999998</v>
      </c>
      <c r="CP216">
        <v>46.554250000000003</v>
      </c>
      <c r="CQ216">
        <v>44.913749999999993</v>
      </c>
      <c r="CR216">
        <v>45.375</v>
      </c>
      <c r="CS216">
        <v>45.375</v>
      </c>
      <c r="CT216">
        <v>597.48374999999987</v>
      </c>
      <c r="CU216">
        <v>597.52500000000009</v>
      </c>
      <c r="CV216">
        <v>0</v>
      </c>
      <c r="CW216">
        <v>1670959801.5999999</v>
      </c>
      <c r="CX216">
        <v>0</v>
      </c>
      <c r="CY216">
        <v>1670954496.5999999</v>
      </c>
      <c r="CZ216" t="s">
        <v>356</v>
      </c>
      <c r="DA216">
        <v>1670954495.5999999</v>
      </c>
      <c r="DB216">
        <v>1670954496.5999999</v>
      </c>
      <c r="DC216">
        <v>16</v>
      </c>
      <c r="DD216">
        <v>-7.6999999999999999E-2</v>
      </c>
      <c r="DE216">
        <v>-1.0999999999999999E-2</v>
      </c>
      <c r="DF216">
        <v>-4.38</v>
      </c>
      <c r="DG216">
        <v>0.152</v>
      </c>
      <c r="DH216">
        <v>415</v>
      </c>
      <c r="DI216">
        <v>32</v>
      </c>
      <c r="DJ216">
        <v>0.4</v>
      </c>
      <c r="DK216">
        <v>0.41</v>
      </c>
      <c r="DL216">
        <v>-22.257427499999999</v>
      </c>
      <c r="DM216">
        <v>-0.65274934333955559</v>
      </c>
      <c r="DN216">
        <v>9.2453012356277231E-2</v>
      </c>
      <c r="DO216">
        <v>0</v>
      </c>
      <c r="DP216">
        <v>0.75239464999999994</v>
      </c>
      <c r="DQ216">
        <v>0.1179969681050638</v>
      </c>
      <c r="DR216">
        <v>1.6459361373622611E-2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3.2966799999999998</v>
      </c>
      <c r="EB216">
        <v>2.6251600000000002</v>
      </c>
      <c r="EC216">
        <v>0.221194</v>
      </c>
      <c r="ED216">
        <v>0.22143299999999999</v>
      </c>
      <c r="EE216">
        <v>0.14328299999999999</v>
      </c>
      <c r="EF216">
        <v>0.139707</v>
      </c>
      <c r="EG216">
        <v>23560.7</v>
      </c>
      <c r="EH216">
        <v>23962.6</v>
      </c>
      <c r="EI216">
        <v>28153.5</v>
      </c>
      <c r="EJ216">
        <v>29631.8</v>
      </c>
      <c r="EK216">
        <v>33196.300000000003</v>
      </c>
      <c r="EL216">
        <v>35388.300000000003</v>
      </c>
      <c r="EM216">
        <v>39737.800000000003</v>
      </c>
      <c r="EN216">
        <v>42342</v>
      </c>
      <c r="EO216">
        <v>2.2273000000000001</v>
      </c>
      <c r="EP216">
        <v>2.1922000000000001</v>
      </c>
      <c r="EQ216">
        <v>0.11248900000000001</v>
      </c>
      <c r="ER216">
        <v>0</v>
      </c>
      <c r="ES216">
        <v>31.5062</v>
      </c>
      <c r="ET216">
        <v>999.9</v>
      </c>
      <c r="EU216">
        <v>72.599999999999994</v>
      </c>
      <c r="EV216">
        <v>34.4</v>
      </c>
      <c r="EW216">
        <v>39.252699999999997</v>
      </c>
      <c r="EX216">
        <v>57.734499999999997</v>
      </c>
      <c r="EY216">
        <v>-2.8004799999999999</v>
      </c>
      <c r="EZ216">
        <v>2</v>
      </c>
      <c r="FA216">
        <v>0.44832100000000003</v>
      </c>
      <c r="FB216">
        <v>0.40477400000000002</v>
      </c>
      <c r="FC216">
        <v>20.270800000000001</v>
      </c>
      <c r="FD216">
        <v>5.2190899999999996</v>
      </c>
      <c r="FE216">
        <v>12.004300000000001</v>
      </c>
      <c r="FF216">
        <v>4.9859999999999998</v>
      </c>
      <c r="FG216">
        <v>3.2845499999999999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1.8622799999999999</v>
      </c>
      <c r="FN216">
        <v>1.86425</v>
      </c>
      <c r="FO216">
        <v>1.8603499999999999</v>
      </c>
      <c r="FP216">
        <v>1.86111</v>
      </c>
      <c r="FQ216">
        <v>1.8602000000000001</v>
      </c>
      <c r="FR216">
        <v>1.86188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-5.61</v>
      </c>
      <c r="GH216">
        <v>0.15240000000000001</v>
      </c>
      <c r="GI216">
        <v>-3.43048097447471</v>
      </c>
      <c r="GJ216">
        <v>-2.7043828418459848E-3</v>
      </c>
      <c r="GK216">
        <v>1.1637646390227569E-6</v>
      </c>
      <c r="GL216">
        <v>-2.7935288173591201E-10</v>
      </c>
      <c r="GM216">
        <v>0.15243500000000409</v>
      </c>
      <c r="GN216">
        <v>0</v>
      </c>
      <c r="GO216">
        <v>0</v>
      </c>
      <c r="GP216">
        <v>0</v>
      </c>
      <c r="GQ216">
        <v>5</v>
      </c>
      <c r="GR216">
        <v>2087</v>
      </c>
      <c r="GS216">
        <v>4</v>
      </c>
      <c r="GT216">
        <v>31</v>
      </c>
      <c r="GU216">
        <v>87.9</v>
      </c>
      <c r="GV216">
        <v>87.9</v>
      </c>
      <c r="GW216">
        <v>3.4887700000000001</v>
      </c>
      <c r="GX216">
        <v>2.5097700000000001</v>
      </c>
      <c r="GY216">
        <v>2.04834</v>
      </c>
      <c r="GZ216">
        <v>2.6171899999999999</v>
      </c>
      <c r="HA216">
        <v>2.1972700000000001</v>
      </c>
      <c r="HB216">
        <v>2.3559600000000001</v>
      </c>
      <c r="HC216">
        <v>40.095300000000002</v>
      </c>
      <c r="HD216">
        <v>13.816800000000001</v>
      </c>
      <c r="HE216">
        <v>18</v>
      </c>
      <c r="HF216">
        <v>705.98099999999999</v>
      </c>
      <c r="HG216">
        <v>753.63</v>
      </c>
      <c r="HH216">
        <v>30.9984</v>
      </c>
      <c r="HI216">
        <v>33.089100000000002</v>
      </c>
      <c r="HJ216">
        <v>30.0001</v>
      </c>
      <c r="HK216">
        <v>32.968299999999999</v>
      </c>
      <c r="HL216">
        <v>32.9589</v>
      </c>
      <c r="HM216">
        <v>69.770399999999995</v>
      </c>
      <c r="HN216">
        <v>14.989100000000001</v>
      </c>
      <c r="HO216">
        <v>100</v>
      </c>
      <c r="HP216">
        <v>31</v>
      </c>
      <c r="HQ216">
        <v>1344.42</v>
      </c>
      <c r="HR216">
        <v>34.732999999999997</v>
      </c>
      <c r="HS216">
        <v>99.202100000000002</v>
      </c>
      <c r="HT216">
        <v>98.198999999999998</v>
      </c>
    </row>
    <row r="217" spans="1:228" x14ac:dyDescent="0.2">
      <c r="A217">
        <v>202</v>
      </c>
      <c r="B217">
        <v>1670959773</v>
      </c>
      <c r="C217">
        <v>802.40000009536743</v>
      </c>
      <c r="D217" t="s">
        <v>763</v>
      </c>
      <c r="E217" t="s">
        <v>764</v>
      </c>
      <c r="F217">
        <v>4</v>
      </c>
      <c r="G217">
        <v>1670959771</v>
      </c>
      <c r="H217">
        <f t="shared" si="102"/>
        <v>1.7296571560486483E-3</v>
      </c>
      <c r="I217">
        <f t="shared" si="103"/>
        <v>1.7296571560486482</v>
      </c>
      <c r="J217">
        <f t="shared" si="104"/>
        <v>28.608056154528317</v>
      </c>
      <c r="K217">
        <f t="shared" si="105"/>
        <v>1312.3642857142861</v>
      </c>
      <c r="L217">
        <f t="shared" si="106"/>
        <v>859.25736803772031</v>
      </c>
      <c r="M217">
        <f t="shared" si="107"/>
        <v>86.912481831527487</v>
      </c>
      <c r="N217">
        <f t="shared" si="108"/>
        <v>132.74350780252058</v>
      </c>
      <c r="O217">
        <f t="shared" si="109"/>
        <v>0.10917051606661174</v>
      </c>
      <c r="P217">
        <f t="shared" si="110"/>
        <v>3.6772267985366298</v>
      </c>
      <c r="Q217">
        <f t="shared" si="111"/>
        <v>0.10740139956190241</v>
      </c>
      <c r="R217">
        <f t="shared" si="112"/>
        <v>6.7282434745591174E-2</v>
      </c>
      <c r="S217">
        <f t="shared" si="113"/>
        <v>226.11247552181177</v>
      </c>
      <c r="T217">
        <f t="shared" si="114"/>
        <v>33.898724454345142</v>
      </c>
      <c r="U217">
        <f t="shared" si="115"/>
        <v>33.317885714285723</v>
      </c>
      <c r="V217">
        <f t="shared" si="116"/>
        <v>5.1430489634973009</v>
      </c>
      <c r="W217">
        <f t="shared" si="117"/>
        <v>70.20573053514515</v>
      </c>
      <c r="X217">
        <f t="shared" si="118"/>
        <v>3.5843702084049158</v>
      </c>
      <c r="Y217">
        <f t="shared" si="119"/>
        <v>5.1055236959760313</v>
      </c>
      <c r="Z217">
        <f t="shared" si="120"/>
        <v>1.5586787550923851</v>
      </c>
      <c r="AA217">
        <f t="shared" si="121"/>
        <v>-76.277880581745393</v>
      </c>
      <c r="AB217">
        <f t="shared" si="122"/>
        <v>-25.885348451817737</v>
      </c>
      <c r="AC217">
        <f t="shared" si="123"/>
        <v>-1.616159353047611</v>
      </c>
      <c r="AD217">
        <f t="shared" si="124"/>
        <v>122.33308713520104</v>
      </c>
      <c r="AE217">
        <f t="shared" si="125"/>
        <v>51.703323855266909</v>
      </c>
      <c r="AF217">
        <f t="shared" si="126"/>
        <v>1.8385803535018819</v>
      </c>
      <c r="AG217">
        <f t="shared" si="127"/>
        <v>28.608056154528317</v>
      </c>
      <c r="AH217">
        <v>1382.071638139302</v>
      </c>
      <c r="AI217">
        <v>1363.1253333333329</v>
      </c>
      <c r="AJ217">
        <v>1.6995372765837149</v>
      </c>
      <c r="AK217">
        <v>63.959090836484933</v>
      </c>
      <c r="AL217">
        <f t="shared" si="128"/>
        <v>1.7296571560486482</v>
      </c>
      <c r="AM217">
        <v>34.70045141903212</v>
      </c>
      <c r="AN217">
        <v>35.432064242424246</v>
      </c>
      <c r="AO217">
        <v>-6.7170638409760116E-3</v>
      </c>
      <c r="AP217">
        <v>94.062117317295773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47250.241225369791</v>
      </c>
      <c r="AV217">
        <f t="shared" si="132"/>
        <v>1199.975714285714</v>
      </c>
      <c r="AW217">
        <f t="shared" si="133"/>
        <v>1025.9051707366898</v>
      </c>
      <c r="AX217">
        <f t="shared" si="134"/>
        <v>0.85493827793619992</v>
      </c>
      <c r="AY217">
        <f t="shared" si="135"/>
        <v>0.1884308764168659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1670959771</v>
      </c>
      <c r="BF217">
        <v>1312.3642857142861</v>
      </c>
      <c r="BG217">
        <v>1334.8442857142859</v>
      </c>
      <c r="BH217">
        <v>35.43675714285714</v>
      </c>
      <c r="BI217">
        <v>34.700071428571427</v>
      </c>
      <c r="BJ217">
        <v>1317.978571428572</v>
      </c>
      <c r="BK217">
        <v>35.284299999999988</v>
      </c>
      <c r="BL217">
        <v>649.9722857142857</v>
      </c>
      <c r="BM217">
        <v>101.0484285714286</v>
      </c>
      <c r="BN217">
        <v>9.9941014285714266E-2</v>
      </c>
      <c r="BO217">
        <v>33.187314285714287</v>
      </c>
      <c r="BP217">
        <v>33.317885714285723</v>
      </c>
      <c r="BQ217">
        <v>999.89999999999986</v>
      </c>
      <c r="BR217">
        <v>0</v>
      </c>
      <c r="BS217">
        <v>0</v>
      </c>
      <c r="BT217">
        <v>8998.8385714285723</v>
      </c>
      <c r="BU217">
        <v>0</v>
      </c>
      <c r="BV217">
        <v>93.423171428571422</v>
      </c>
      <c r="BW217">
        <v>-22.477799999999998</v>
      </c>
      <c r="BX217">
        <v>1360.58</v>
      </c>
      <c r="BY217">
        <v>1382.8271428571429</v>
      </c>
      <c r="BZ217">
        <v>0.73668171428571427</v>
      </c>
      <c r="CA217">
        <v>1334.8442857142859</v>
      </c>
      <c r="CB217">
        <v>34.700071428571427</v>
      </c>
      <c r="CC217">
        <v>3.5808385714285711</v>
      </c>
      <c r="CD217">
        <v>3.506398571428571</v>
      </c>
      <c r="CE217">
        <v>27.00798571428572</v>
      </c>
      <c r="CF217">
        <v>26.650771428571431</v>
      </c>
      <c r="CG217">
        <v>1199.975714285714</v>
      </c>
      <c r="CH217">
        <v>0.49997599999999998</v>
      </c>
      <c r="CI217">
        <v>0.50002399999999991</v>
      </c>
      <c r="CJ217">
        <v>0</v>
      </c>
      <c r="CK217">
        <v>793.9592857142859</v>
      </c>
      <c r="CL217">
        <v>4.9990899999999998</v>
      </c>
      <c r="CM217">
        <v>8629.4714285714272</v>
      </c>
      <c r="CN217">
        <v>9557.5814285714278</v>
      </c>
      <c r="CO217">
        <v>44.061999999999998</v>
      </c>
      <c r="CP217">
        <v>46.5</v>
      </c>
      <c r="CQ217">
        <v>44.875</v>
      </c>
      <c r="CR217">
        <v>45.375</v>
      </c>
      <c r="CS217">
        <v>45.375</v>
      </c>
      <c r="CT217">
        <v>597.4571428571428</v>
      </c>
      <c r="CU217">
        <v>597.51857142857148</v>
      </c>
      <c r="CV217">
        <v>0</v>
      </c>
      <c r="CW217">
        <v>1670959805.2</v>
      </c>
      <c r="CX217">
        <v>0</v>
      </c>
      <c r="CY217">
        <v>1670954496.5999999</v>
      </c>
      <c r="CZ217" t="s">
        <v>356</v>
      </c>
      <c r="DA217">
        <v>1670954495.5999999</v>
      </c>
      <c r="DB217">
        <v>1670954496.5999999</v>
      </c>
      <c r="DC217">
        <v>16</v>
      </c>
      <c r="DD217">
        <v>-7.6999999999999999E-2</v>
      </c>
      <c r="DE217">
        <v>-1.0999999999999999E-2</v>
      </c>
      <c r="DF217">
        <v>-4.38</v>
      </c>
      <c r="DG217">
        <v>0.152</v>
      </c>
      <c r="DH217">
        <v>415</v>
      </c>
      <c r="DI217">
        <v>32</v>
      </c>
      <c r="DJ217">
        <v>0.4</v>
      </c>
      <c r="DK217">
        <v>0.41</v>
      </c>
      <c r="DL217">
        <v>-22.314135</v>
      </c>
      <c r="DM217">
        <v>-0.96917673545956773</v>
      </c>
      <c r="DN217">
        <v>0.1159903585432855</v>
      </c>
      <c r="DO217">
        <v>0</v>
      </c>
      <c r="DP217">
        <v>0.75192685000000004</v>
      </c>
      <c r="DQ217">
        <v>3.5442754221388421E-2</v>
      </c>
      <c r="DR217">
        <v>1.6916827141266771E-2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365</v>
      </c>
      <c r="EA217">
        <v>3.2968000000000002</v>
      </c>
      <c r="EB217">
        <v>2.6253600000000001</v>
      </c>
      <c r="EC217">
        <v>0.22187599999999999</v>
      </c>
      <c r="ED217">
        <v>0.222104</v>
      </c>
      <c r="EE217">
        <v>0.14324600000000001</v>
      </c>
      <c r="EF217">
        <v>0.139706</v>
      </c>
      <c r="EG217">
        <v>23540.2</v>
      </c>
      <c r="EH217">
        <v>23941.7</v>
      </c>
      <c r="EI217">
        <v>28153.8</v>
      </c>
      <c r="EJ217">
        <v>29631.5</v>
      </c>
      <c r="EK217">
        <v>33197.9</v>
      </c>
      <c r="EL217">
        <v>35388.1</v>
      </c>
      <c r="EM217">
        <v>39737.9</v>
      </c>
      <c r="EN217">
        <v>42341.7</v>
      </c>
      <c r="EO217">
        <v>2.2275</v>
      </c>
      <c r="EP217">
        <v>2.19198</v>
      </c>
      <c r="EQ217">
        <v>0.112247</v>
      </c>
      <c r="ER217">
        <v>0</v>
      </c>
      <c r="ES217">
        <v>31.490300000000001</v>
      </c>
      <c r="ET217">
        <v>999.9</v>
      </c>
      <c r="EU217">
        <v>72.599999999999994</v>
      </c>
      <c r="EV217">
        <v>34.4</v>
      </c>
      <c r="EW217">
        <v>39.252699999999997</v>
      </c>
      <c r="EX217">
        <v>57.914499999999997</v>
      </c>
      <c r="EY217">
        <v>-2.9407000000000001</v>
      </c>
      <c r="EZ217">
        <v>2</v>
      </c>
      <c r="FA217">
        <v>0.44830799999999998</v>
      </c>
      <c r="FB217">
        <v>0.39691399999999999</v>
      </c>
      <c r="FC217">
        <v>20.270800000000001</v>
      </c>
      <c r="FD217">
        <v>5.2195400000000003</v>
      </c>
      <c r="FE217">
        <v>12.0044</v>
      </c>
      <c r="FF217">
        <v>4.9865000000000004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1.8623000000000001</v>
      </c>
      <c r="FN217">
        <v>1.8642799999999999</v>
      </c>
      <c r="FO217">
        <v>1.8603499999999999</v>
      </c>
      <c r="FP217">
        <v>1.86111</v>
      </c>
      <c r="FQ217">
        <v>1.8602000000000001</v>
      </c>
      <c r="FR217">
        <v>1.86188</v>
      </c>
      <c r="FS217">
        <v>1.85846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-5.62</v>
      </c>
      <c r="GH217">
        <v>0.15240000000000001</v>
      </c>
      <c r="GI217">
        <v>-3.43048097447471</v>
      </c>
      <c r="GJ217">
        <v>-2.7043828418459848E-3</v>
      </c>
      <c r="GK217">
        <v>1.1637646390227569E-6</v>
      </c>
      <c r="GL217">
        <v>-2.7935288173591201E-10</v>
      </c>
      <c r="GM217">
        <v>0.15243500000000409</v>
      </c>
      <c r="GN217">
        <v>0</v>
      </c>
      <c r="GO217">
        <v>0</v>
      </c>
      <c r="GP217">
        <v>0</v>
      </c>
      <c r="GQ217">
        <v>5</v>
      </c>
      <c r="GR217">
        <v>2087</v>
      </c>
      <c r="GS217">
        <v>4</v>
      </c>
      <c r="GT217">
        <v>31</v>
      </c>
      <c r="GU217">
        <v>88</v>
      </c>
      <c r="GV217">
        <v>87.9</v>
      </c>
      <c r="GW217">
        <v>3.5034200000000002</v>
      </c>
      <c r="GX217">
        <v>2.52441</v>
      </c>
      <c r="GY217">
        <v>2.04834</v>
      </c>
      <c r="GZ217">
        <v>2.6171899999999999</v>
      </c>
      <c r="HA217">
        <v>2.1972700000000001</v>
      </c>
      <c r="HB217">
        <v>2.32544</v>
      </c>
      <c r="HC217">
        <v>40.095300000000002</v>
      </c>
      <c r="HD217">
        <v>13.799300000000001</v>
      </c>
      <c r="HE217">
        <v>18</v>
      </c>
      <c r="HF217">
        <v>706.14099999999996</v>
      </c>
      <c r="HG217">
        <v>753.41200000000003</v>
      </c>
      <c r="HH217">
        <v>30.998100000000001</v>
      </c>
      <c r="HI217">
        <v>33.088200000000001</v>
      </c>
      <c r="HJ217">
        <v>30.0001</v>
      </c>
      <c r="HK217">
        <v>32.967500000000001</v>
      </c>
      <c r="HL217">
        <v>32.9589</v>
      </c>
      <c r="HM217">
        <v>70.0488</v>
      </c>
      <c r="HN217">
        <v>14.989100000000001</v>
      </c>
      <c r="HO217">
        <v>100</v>
      </c>
      <c r="HP217">
        <v>31</v>
      </c>
      <c r="HQ217">
        <v>1351.14</v>
      </c>
      <c r="HR217">
        <v>34.754100000000001</v>
      </c>
      <c r="HS217">
        <v>99.202799999999996</v>
      </c>
      <c r="HT217">
        <v>98.1982</v>
      </c>
    </row>
    <row r="218" spans="1:228" x14ac:dyDescent="0.2">
      <c r="A218">
        <v>203</v>
      </c>
      <c r="B218">
        <v>1670959777</v>
      </c>
      <c r="C218">
        <v>806.40000009536743</v>
      </c>
      <c r="D218" t="s">
        <v>765</v>
      </c>
      <c r="E218" t="s">
        <v>766</v>
      </c>
      <c r="F218">
        <v>4</v>
      </c>
      <c r="G218">
        <v>1670959774.6875</v>
      </c>
      <c r="H218">
        <f t="shared" si="102"/>
        <v>1.8275932308410177E-3</v>
      </c>
      <c r="I218">
        <f t="shared" si="103"/>
        <v>1.8275932308410177</v>
      </c>
      <c r="J218">
        <f t="shared" si="104"/>
        <v>27.771187437374259</v>
      </c>
      <c r="K218">
        <f t="shared" si="105"/>
        <v>1318.5525</v>
      </c>
      <c r="L218">
        <f t="shared" si="106"/>
        <v>900.38623966041314</v>
      </c>
      <c r="M218">
        <f t="shared" si="107"/>
        <v>91.070631558706083</v>
      </c>
      <c r="N218">
        <f t="shared" si="108"/>
        <v>133.36655274029994</v>
      </c>
      <c r="O218">
        <f t="shared" si="109"/>
        <v>0.11572043634574512</v>
      </c>
      <c r="P218">
        <f t="shared" si="110"/>
        <v>3.6806504851331128</v>
      </c>
      <c r="Q218">
        <f t="shared" si="111"/>
        <v>0.11373656197471883</v>
      </c>
      <c r="R218">
        <f t="shared" si="112"/>
        <v>7.1260761505010442E-2</v>
      </c>
      <c r="S218">
        <f t="shared" si="113"/>
        <v>226.11418498606702</v>
      </c>
      <c r="T218">
        <f t="shared" si="114"/>
        <v>33.869710069993062</v>
      </c>
      <c r="U218">
        <f t="shared" si="115"/>
        <v>33.303975000000001</v>
      </c>
      <c r="V218">
        <f t="shared" si="116"/>
        <v>5.1390397407217128</v>
      </c>
      <c r="W218">
        <f t="shared" si="117"/>
        <v>70.226513645903921</v>
      </c>
      <c r="X218">
        <f t="shared" si="118"/>
        <v>3.5838393787856835</v>
      </c>
      <c r="Y218">
        <f t="shared" si="119"/>
        <v>5.1032568651437202</v>
      </c>
      <c r="Z218">
        <f t="shared" si="120"/>
        <v>1.5552003619360293</v>
      </c>
      <c r="AA218">
        <f t="shared" si="121"/>
        <v>-80.596861480088876</v>
      </c>
      <c r="AB218">
        <f t="shared" si="122"/>
        <v>-24.719570347006407</v>
      </c>
      <c r="AC218">
        <f t="shared" si="123"/>
        <v>-1.5417732014219456</v>
      </c>
      <c r="AD218">
        <f t="shared" si="124"/>
        <v>119.2559799575498</v>
      </c>
      <c r="AE218">
        <f t="shared" si="125"/>
        <v>51.501691301832544</v>
      </c>
      <c r="AF218">
        <f t="shared" si="126"/>
        <v>1.8241227466399228</v>
      </c>
      <c r="AG218">
        <f t="shared" si="127"/>
        <v>27.771187437374259</v>
      </c>
      <c r="AH218">
        <v>1388.8984214778991</v>
      </c>
      <c r="AI218">
        <v>1370.1481818181819</v>
      </c>
      <c r="AJ218">
        <v>1.7419354393088671</v>
      </c>
      <c r="AK218">
        <v>63.959090836484933</v>
      </c>
      <c r="AL218">
        <f t="shared" si="128"/>
        <v>1.8275932308410177</v>
      </c>
      <c r="AM218">
        <v>34.700344121100869</v>
      </c>
      <c r="AN218">
        <v>35.433541212121192</v>
      </c>
      <c r="AO218">
        <v>-1.6896972138782349E-4</v>
      </c>
      <c r="AP218">
        <v>94.062117317295773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47312.605108000156</v>
      </c>
      <c r="AV218">
        <f t="shared" si="132"/>
        <v>1199.9849999999999</v>
      </c>
      <c r="AW218">
        <f t="shared" si="133"/>
        <v>1025.9130885938171</v>
      </c>
      <c r="AX218">
        <f t="shared" si="134"/>
        <v>0.85493826055643796</v>
      </c>
      <c r="AY218">
        <f t="shared" si="135"/>
        <v>0.18843084287392511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1670959774.6875</v>
      </c>
      <c r="BF218">
        <v>1318.5525</v>
      </c>
      <c r="BG218">
        <v>1340.9437499999999</v>
      </c>
      <c r="BH218">
        <v>35.432274999999997</v>
      </c>
      <c r="BI218">
        <v>34.701437499999997</v>
      </c>
      <c r="BJ218">
        <v>1324.1724999999999</v>
      </c>
      <c r="BK218">
        <v>35.279837499999999</v>
      </c>
      <c r="BL218">
        <v>650.02449999999999</v>
      </c>
      <c r="BM218">
        <v>101.04625</v>
      </c>
      <c r="BN218">
        <v>9.9933212500000007E-2</v>
      </c>
      <c r="BO218">
        <v>33.179400000000001</v>
      </c>
      <c r="BP218">
        <v>33.303975000000001</v>
      </c>
      <c r="BQ218">
        <v>999.9</v>
      </c>
      <c r="BR218">
        <v>0</v>
      </c>
      <c r="BS218">
        <v>0</v>
      </c>
      <c r="BT218">
        <v>9010.8612499999981</v>
      </c>
      <c r="BU218">
        <v>0</v>
      </c>
      <c r="BV218">
        <v>92.643900000000002</v>
      </c>
      <c r="BW218">
        <v>-22.390887500000002</v>
      </c>
      <c r="BX218">
        <v>1366.99</v>
      </c>
      <c r="BY218">
        <v>1389.1512499999999</v>
      </c>
      <c r="BZ218">
        <v>0.73081124999999991</v>
      </c>
      <c r="CA218">
        <v>1340.9437499999999</v>
      </c>
      <c r="CB218">
        <v>34.701437499999997</v>
      </c>
      <c r="CC218">
        <v>3.5802937500000001</v>
      </c>
      <c r="CD218">
        <v>3.5064462500000002</v>
      </c>
      <c r="CE218">
        <v>27.005412499999998</v>
      </c>
      <c r="CF218">
        <v>26.6510125</v>
      </c>
      <c r="CG218">
        <v>1199.9849999999999</v>
      </c>
      <c r="CH218">
        <v>0.49997487499999999</v>
      </c>
      <c r="CI218">
        <v>0.50002512499999996</v>
      </c>
      <c r="CJ218">
        <v>0</v>
      </c>
      <c r="CK218">
        <v>794.51162499999987</v>
      </c>
      <c r="CL218">
        <v>4.9990899999999998</v>
      </c>
      <c r="CM218">
        <v>8635.2599999999984</v>
      </c>
      <c r="CN218">
        <v>9557.6437499999993</v>
      </c>
      <c r="CO218">
        <v>44.03875</v>
      </c>
      <c r="CP218">
        <v>46.5</v>
      </c>
      <c r="CQ218">
        <v>44.875</v>
      </c>
      <c r="CR218">
        <v>45.367125000000001</v>
      </c>
      <c r="CS218">
        <v>45.375</v>
      </c>
      <c r="CT218">
        <v>597.46249999999998</v>
      </c>
      <c r="CU218">
        <v>597.52250000000004</v>
      </c>
      <c r="CV218">
        <v>0</v>
      </c>
      <c r="CW218">
        <v>1670959809.4000001</v>
      </c>
      <c r="CX218">
        <v>0</v>
      </c>
      <c r="CY218">
        <v>1670954496.5999999</v>
      </c>
      <c r="CZ218" t="s">
        <v>356</v>
      </c>
      <c r="DA218">
        <v>1670954495.5999999</v>
      </c>
      <c r="DB218">
        <v>1670954496.5999999</v>
      </c>
      <c r="DC218">
        <v>16</v>
      </c>
      <c r="DD218">
        <v>-7.6999999999999999E-2</v>
      </c>
      <c r="DE218">
        <v>-1.0999999999999999E-2</v>
      </c>
      <c r="DF218">
        <v>-4.38</v>
      </c>
      <c r="DG218">
        <v>0.152</v>
      </c>
      <c r="DH218">
        <v>415</v>
      </c>
      <c r="DI218">
        <v>32</v>
      </c>
      <c r="DJ218">
        <v>0.4</v>
      </c>
      <c r="DK218">
        <v>0.41</v>
      </c>
      <c r="DL218">
        <v>-22.340217073170731</v>
      </c>
      <c r="DM218">
        <v>-0.79926062717772473</v>
      </c>
      <c r="DN218">
        <v>0.11125394353643921</v>
      </c>
      <c r="DO218">
        <v>0</v>
      </c>
      <c r="DP218">
        <v>0.75038485365853658</v>
      </c>
      <c r="DQ218">
        <v>-5.9131400696864789E-2</v>
      </c>
      <c r="DR218">
        <v>1.797401490982424E-2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365</v>
      </c>
      <c r="EA218">
        <v>3.2966000000000002</v>
      </c>
      <c r="EB218">
        <v>2.62514</v>
      </c>
      <c r="EC218">
        <v>0.22255900000000001</v>
      </c>
      <c r="ED218">
        <v>0.22278100000000001</v>
      </c>
      <c r="EE218">
        <v>0.14324700000000001</v>
      </c>
      <c r="EF218">
        <v>0.13971</v>
      </c>
      <c r="EG218">
        <v>23519.5</v>
      </c>
      <c r="EH218">
        <v>23920.400000000001</v>
      </c>
      <c r="EI218">
        <v>28153.8</v>
      </c>
      <c r="EJ218">
        <v>29631</v>
      </c>
      <c r="EK218">
        <v>33197.9</v>
      </c>
      <c r="EL218">
        <v>35387.4</v>
      </c>
      <c r="EM218">
        <v>39737.9</v>
      </c>
      <c r="EN218">
        <v>42341</v>
      </c>
      <c r="EO218">
        <v>2.2274500000000002</v>
      </c>
      <c r="EP218">
        <v>2.1920500000000001</v>
      </c>
      <c r="EQ218">
        <v>0.112377</v>
      </c>
      <c r="ER218">
        <v>0</v>
      </c>
      <c r="ES218">
        <v>31.472999999999999</v>
      </c>
      <c r="ET218">
        <v>999.9</v>
      </c>
      <c r="EU218">
        <v>72.599999999999994</v>
      </c>
      <c r="EV218">
        <v>34.4</v>
      </c>
      <c r="EW218">
        <v>39.252699999999997</v>
      </c>
      <c r="EX218">
        <v>57.944499999999998</v>
      </c>
      <c r="EY218">
        <v>-2.73638</v>
      </c>
      <c r="EZ218">
        <v>2</v>
      </c>
      <c r="FA218">
        <v>0.44830799999999998</v>
      </c>
      <c r="FB218">
        <v>0.38946900000000001</v>
      </c>
      <c r="FC218">
        <v>20.270600000000002</v>
      </c>
      <c r="FD218">
        <v>5.2174399999999999</v>
      </c>
      <c r="FE218">
        <v>12.004099999999999</v>
      </c>
      <c r="FF218">
        <v>4.9859999999999998</v>
      </c>
      <c r="FG218">
        <v>3.2842500000000001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1.86229</v>
      </c>
      <c r="FN218">
        <v>1.86426</v>
      </c>
      <c r="FO218">
        <v>1.86033</v>
      </c>
      <c r="FP218">
        <v>1.86111</v>
      </c>
      <c r="FQ218">
        <v>1.8602000000000001</v>
      </c>
      <c r="FR218">
        <v>1.86188</v>
      </c>
      <c r="FS218">
        <v>1.8584700000000001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-5.62</v>
      </c>
      <c r="GH218">
        <v>0.15240000000000001</v>
      </c>
      <c r="GI218">
        <v>-3.43048097447471</v>
      </c>
      <c r="GJ218">
        <v>-2.7043828418459848E-3</v>
      </c>
      <c r="GK218">
        <v>1.1637646390227569E-6</v>
      </c>
      <c r="GL218">
        <v>-2.7935288173591201E-10</v>
      </c>
      <c r="GM218">
        <v>0.15243500000000409</v>
      </c>
      <c r="GN218">
        <v>0</v>
      </c>
      <c r="GO218">
        <v>0</v>
      </c>
      <c r="GP218">
        <v>0</v>
      </c>
      <c r="GQ218">
        <v>5</v>
      </c>
      <c r="GR218">
        <v>2087</v>
      </c>
      <c r="GS218">
        <v>4</v>
      </c>
      <c r="GT218">
        <v>31</v>
      </c>
      <c r="GU218">
        <v>88</v>
      </c>
      <c r="GV218">
        <v>88</v>
      </c>
      <c r="GW218">
        <v>3.5168499999999998</v>
      </c>
      <c r="GX218">
        <v>2.52441</v>
      </c>
      <c r="GY218">
        <v>2.04834</v>
      </c>
      <c r="GZ218">
        <v>2.6171899999999999</v>
      </c>
      <c r="HA218">
        <v>2.1972700000000001</v>
      </c>
      <c r="HB218">
        <v>2.3168899999999999</v>
      </c>
      <c r="HC218">
        <v>40.095300000000002</v>
      </c>
      <c r="HD218">
        <v>13.8081</v>
      </c>
      <c r="HE218">
        <v>18</v>
      </c>
      <c r="HF218">
        <v>706.07399999999996</v>
      </c>
      <c r="HG218">
        <v>753.46799999999996</v>
      </c>
      <c r="HH218">
        <v>30.998000000000001</v>
      </c>
      <c r="HI218">
        <v>33.086100000000002</v>
      </c>
      <c r="HJ218">
        <v>30.0001</v>
      </c>
      <c r="HK218">
        <v>32.965400000000002</v>
      </c>
      <c r="HL218">
        <v>32.957599999999999</v>
      </c>
      <c r="HM218">
        <v>70.324399999999997</v>
      </c>
      <c r="HN218">
        <v>14.989100000000001</v>
      </c>
      <c r="HO218">
        <v>100</v>
      </c>
      <c r="HP218">
        <v>31</v>
      </c>
      <c r="HQ218">
        <v>1357.82</v>
      </c>
      <c r="HR218">
        <v>34.6554</v>
      </c>
      <c r="HS218">
        <v>99.202799999999996</v>
      </c>
      <c r="HT218">
        <v>98.196399999999997</v>
      </c>
    </row>
    <row r="219" spans="1:228" x14ac:dyDescent="0.2">
      <c r="A219">
        <v>204</v>
      </c>
      <c r="B219">
        <v>1670959781</v>
      </c>
      <c r="C219">
        <v>810.40000009536743</v>
      </c>
      <c r="D219" t="s">
        <v>767</v>
      </c>
      <c r="E219" t="s">
        <v>768</v>
      </c>
      <c r="F219">
        <v>4</v>
      </c>
      <c r="G219">
        <v>1670959779</v>
      </c>
      <c r="H219">
        <f t="shared" si="102"/>
        <v>1.8207282906703751E-3</v>
      </c>
      <c r="I219">
        <f t="shared" si="103"/>
        <v>1.820728290670375</v>
      </c>
      <c r="J219">
        <f t="shared" si="104"/>
        <v>28.042794251863519</v>
      </c>
      <c r="K219">
        <f t="shared" si="105"/>
        <v>1325.768571428571</v>
      </c>
      <c r="L219">
        <f t="shared" si="106"/>
        <v>903.76912656800596</v>
      </c>
      <c r="M219">
        <f t="shared" si="107"/>
        <v>91.411841858856221</v>
      </c>
      <c r="N219">
        <f t="shared" si="108"/>
        <v>134.09502873049402</v>
      </c>
      <c r="O219">
        <f t="shared" si="109"/>
        <v>0.11572173029879095</v>
      </c>
      <c r="P219">
        <f t="shared" si="110"/>
        <v>3.6819190624685612</v>
      </c>
      <c r="Q219">
        <f t="shared" si="111"/>
        <v>0.11373848288663167</v>
      </c>
      <c r="R219">
        <f t="shared" si="112"/>
        <v>7.1261907566558896E-2</v>
      </c>
      <c r="S219">
        <f t="shared" si="113"/>
        <v>226.11827409437143</v>
      </c>
      <c r="T219">
        <f t="shared" si="114"/>
        <v>33.86257317092754</v>
      </c>
      <c r="U219">
        <f t="shared" si="115"/>
        <v>33.283942857142847</v>
      </c>
      <c r="V219">
        <f t="shared" si="116"/>
        <v>5.1332710309000129</v>
      </c>
      <c r="W219">
        <f t="shared" si="117"/>
        <v>70.260894814607312</v>
      </c>
      <c r="X219">
        <f t="shared" si="118"/>
        <v>3.583909915232149</v>
      </c>
      <c r="Y219">
        <f t="shared" si="119"/>
        <v>5.1008600512258928</v>
      </c>
      <c r="Z219">
        <f t="shared" si="120"/>
        <v>1.5493611156678639</v>
      </c>
      <c r="AA219">
        <f t="shared" si="121"/>
        <v>-80.294117618563547</v>
      </c>
      <c r="AB219">
        <f t="shared" si="122"/>
        <v>-22.413442862838554</v>
      </c>
      <c r="AC219">
        <f t="shared" si="123"/>
        <v>-1.3972626922051532</v>
      </c>
      <c r="AD219">
        <f t="shared" si="124"/>
        <v>122.01345092076419</v>
      </c>
      <c r="AE219">
        <f t="shared" si="125"/>
        <v>51.571789177814686</v>
      </c>
      <c r="AF219">
        <f t="shared" si="126"/>
        <v>1.8220214366525604</v>
      </c>
      <c r="AG219">
        <f t="shared" si="127"/>
        <v>28.042794251863519</v>
      </c>
      <c r="AH219">
        <v>1395.8840820758171</v>
      </c>
      <c r="AI219">
        <v>1377.067151515151</v>
      </c>
      <c r="AJ219">
        <v>1.728826174850715</v>
      </c>
      <c r="AK219">
        <v>63.959090836484933</v>
      </c>
      <c r="AL219">
        <f t="shared" si="128"/>
        <v>1.820728290670375</v>
      </c>
      <c r="AM219">
        <v>34.703181955830424</v>
      </c>
      <c r="AN219">
        <v>35.431098787878788</v>
      </c>
      <c r="AO219">
        <v>2.7785141208861922E-4</v>
      </c>
      <c r="AP219">
        <v>94.062117317295773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47336.553372757058</v>
      </c>
      <c r="AV219">
        <f t="shared" si="132"/>
        <v>1199.998571428571</v>
      </c>
      <c r="AW219">
        <f t="shared" si="133"/>
        <v>1025.92548502299</v>
      </c>
      <c r="AX219">
        <f t="shared" si="134"/>
        <v>0.85493892197025623</v>
      </c>
      <c r="AY219">
        <f t="shared" si="135"/>
        <v>0.18843211940259458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1670959779</v>
      </c>
      <c r="BF219">
        <v>1325.768571428571</v>
      </c>
      <c r="BG219">
        <v>1348.194285714286</v>
      </c>
      <c r="BH219">
        <v>35.433342857142861</v>
      </c>
      <c r="BI219">
        <v>34.703314285714278</v>
      </c>
      <c r="BJ219">
        <v>1331.3971428571431</v>
      </c>
      <c r="BK219">
        <v>35.280885714285724</v>
      </c>
      <c r="BL219">
        <v>649.99442857142844</v>
      </c>
      <c r="BM219">
        <v>101.045</v>
      </c>
      <c r="BN219">
        <v>0.1001256428571429</v>
      </c>
      <c r="BO219">
        <v>33.171028571428572</v>
      </c>
      <c r="BP219">
        <v>33.283942857142847</v>
      </c>
      <c r="BQ219">
        <v>999.89999999999986</v>
      </c>
      <c r="BR219">
        <v>0</v>
      </c>
      <c r="BS219">
        <v>0</v>
      </c>
      <c r="BT219">
        <v>9015.3571428571431</v>
      </c>
      <c r="BU219">
        <v>0</v>
      </c>
      <c r="BV219">
        <v>91.580114285714288</v>
      </c>
      <c r="BW219">
        <v>-22.423957142857141</v>
      </c>
      <c r="BX219">
        <v>1374.472857142857</v>
      </c>
      <c r="BY219">
        <v>1396.6628571428571</v>
      </c>
      <c r="BZ219">
        <v>0.73000942857142859</v>
      </c>
      <c r="CA219">
        <v>1348.194285714286</v>
      </c>
      <c r="CB219">
        <v>34.703314285714278</v>
      </c>
      <c r="CC219">
        <v>3.5803571428571428</v>
      </c>
      <c r="CD219">
        <v>3.5065942857142849</v>
      </c>
      <c r="CE219">
        <v>27.005685714285711</v>
      </c>
      <c r="CF219">
        <v>26.651700000000002</v>
      </c>
      <c r="CG219">
        <v>1199.998571428571</v>
      </c>
      <c r="CH219">
        <v>0.49995200000000001</v>
      </c>
      <c r="CI219">
        <v>0.50004800000000005</v>
      </c>
      <c r="CJ219">
        <v>0</v>
      </c>
      <c r="CK219">
        <v>795.19142857142867</v>
      </c>
      <c r="CL219">
        <v>4.9990899999999998</v>
      </c>
      <c r="CM219">
        <v>8640.8157142857126</v>
      </c>
      <c r="CN219">
        <v>9557.6814285714299</v>
      </c>
      <c r="CO219">
        <v>44</v>
      </c>
      <c r="CP219">
        <v>46.5</v>
      </c>
      <c r="CQ219">
        <v>44.875</v>
      </c>
      <c r="CR219">
        <v>45.311999999999998</v>
      </c>
      <c r="CS219">
        <v>45.311999999999998</v>
      </c>
      <c r="CT219">
        <v>597.44285714285718</v>
      </c>
      <c r="CU219">
        <v>597.5557142857142</v>
      </c>
      <c r="CV219">
        <v>0</v>
      </c>
      <c r="CW219">
        <v>1670959813.5999999</v>
      </c>
      <c r="CX219">
        <v>0</v>
      </c>
      <c r="CY219">
        <v>1670954496.5999999</v>
      </c>
      <c r="CZ219" t="s">
        <v>356</v>
      </c>
      <c r="DA219">
        <v>1670954495.5999999</v>
      </c>
      <c r="DB219">
        <v>1670954496.5999999</v>
      </c>
      <c r="DC219">
        <v>16</v>
      </c>
      <c r="DD219">
        <v>-7.6999999999999999E-2</v>
      </c>
      <c r="DE219">
        <v>-1.0999999999999999E-2</v>
      </c>
      <c r="DF219">
        <v>-4.38</v>
      </c>
      <c r="DG219">
        <v>0.152</v>
      </c>
      <c r="DH219">
        <v>415</v>
      </c>
      <c r="DI219">
        <v>32</v>
      </c>
      <c r="DJ219">
        <v>0.4</v>
      </c>
      <c r="DK219">
        <v>0.41</v>
      </c>
      <c r="DL219">
        <v>-22.3803625</v>
      </c>
      <c r="DM219">
        <v>-0.59560412757972525</v>
      </c>
      <c r="DN219">
        <v>9.9917445142227071E-2</v>
      </c>
      <c r="DO219">
        <v>0</v>
      </c>
      <c r="DP219">
        <v>0.748325825</v>
      </c>
      <c r="DQ219">
        <v>-0.1867714108818043</v>
      </c>
      <c r="DR219">
        <v>1.9512633982739881E-2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3.2970199999999998</v>
      </c>
      <c r="EB219">
        <v>2.6257000000000001</v>
      </c>
      <c r="EC219">
        <v>0.223245</v>
      </c>
      <c r="ED219">
        <v>0.22346299999999999</v>
      </c>
      <c r="EE219">
        <v>0.14324300000000001</v>
      </c>
      <c r="EF219">
        <v>0.139711</v>
      </c>
      <c r="EG219">
        <v>23498.799999999999</v>
      </c>
      <c r="EH219">
        <v>23899.3</v>
      </c>
      <c r="EI219">
        <v>28153.9</v>
      </c>
      <c r="EJ219">
        <v>29631</v>
      </c>
      <c r="EK219">
        <v>33197.9</v>
      </c>
      <c r="EL219">
        <v>35387.4</v>
      </c>
      <c r="EM219">
        <v>39737.800000000003</v>
      </c>
      <c r="EN219">
        <v>42340.9</v>
      </c>
      <c r="EO219">
        <v>2.2277499999999999</v>
      </c>
      <c r="EP219">
        <v>2.1918500000000001</v>
      </c>
      <c r="EQ219">
        <v>0.11242199999999999</v>
      </c>
      <c r="ER219">
        <v>0</v>
      </c>
      <c r="ES219">
        <v>31.456700000000001</v>
      </c>
      <c r="ET219">
        <v>999.9</v>
      </c>
      <c r="EU219">
        <v>72.599999999999994</v>
      </c>
      <c r="EV219">
        <v>34.4</v>
      </c>
      <c r="EW219">
        <v>39.2545</v>
      </c>
      <c r="EX219">
        <v>57.734499999999997</v>
      </c>
      <c r="EY219">
        <v>-3.04888</v>
      </c>
      <c r="EZ219">
        <v>2</v>
      </c>
      <c r="FA219">
        <v>0.448237</v>
      </c>
      <c r="FB219">
        <v>0.382552</v>
      </c>
      <c r="FC219">
        <v>20.271000000000001</v>
      </c>
      <c r="FD219">
        <v>5.2189399999999999</v>
      </c>
      <c r="FE219">
        <v>12.004099999999999</v>
      </c>
      <c r="FF219">
        <v>4.98665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1.8623000000000001</v>
      </c>
      <c r="FN219">
        <v>1.86429</v>
      </c>
      <c r="FO219">
        <v>1.8603499999999999</v>
      </c>
      <c r="FP219">
        <v>1.8611</v>
      </c>
      <c r="FQ219">
        <v>1.8602000000000001</v>
      </c>
      <c r="FR219">
        <v>1.86188</v>
      </c>
      <c r="FS219">
        <v>1.8584700000000001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-5.63</v>
      </c>
      <c r="GH219">
        <v>0.15240000000000001</v>
      </c>
      <c r="GI219">
        <v>-3.43048097447471</v>
      </c>
      <c r="GJ219">
        <v>-2.7043828418459848E-3</v>
      </c>
      <c r="GK219">
        <v>1.1637646390227569E-6</v>
      </c>
      <c r="GL219">
        <v>-2.7935288173591201E-10</v>
      </c>
      <c r="GM219">
        <v>0.15243500000000409</v>
      </c>
      <c r="GN219">
        <v>0</v>
      </c>
      <c r="GO219">
        <v>0</v>
      </c>
      <c r="GP219">
        <v>0</v>
      </c>
      <c r="GQ219">
        <v>5</v>
      </c>
      <c r="GR219">
        <v>2087</v>
      </c>
      <c r="GS219">
        <v>4</v>
      </c>
      <c r="GT219">
        <v>31</v>
      </c>
      <c r="GU219">
        <v>88.1</v>
      </c>
      <c r="GV219">
        <v>88.1</v>
      </c>
      <c r="GW219">
        <v>3.5302699999999998</v>
      </c>
      <c r="GX219">
        <v>2.50854</v>
      </c>
      <c r="GY219">
        <v>2.04834</v>
      </c>
      <c r="GZ219">
        <v>2.6171899999999999</v>
      </c>
      <c r="HA219">
        <v>2.1972700000000001</v>
      </c>
      <c r="HB219">
        <v>2.34741</v>
      </c>
      <c r="HC219">
        <v>40.095300000000002</v>
      </c>
      <c r="HD219">
        <v>13.8256</v>
      </c>
      <c r="HE219">
        <v>18</v>
      </c>
      <c r="HF219">
        <v>706.32600000000002</v>
      </c>
      <c r="HG219">
        <v>753.255</v>
      </c>
      <c r="HH219">
        <v>30.998100000000001</v>
      </c>
      <c r="HI219">
        <v>33.085799999999999</v>
      </c>
      <c r="HJ219">
        <v>30</v>
      </c>
      <c r="HK219">
        <v>32.965400000000002</v>
      </c>
      <c r="HL219">
        <v>32.956000000000003</v>
      </c>
      <c r="HM219">
        <v>70.599500000000006</v>
      </c>
      <c r="HN219">
        <v>14.989100000000001</v>
      </c>
      <c r="HO219">
        <v>100</v>
      </c>
      <c r="HP219">
        <v>31</v>
      </c>
      <c r="HQ219">
        <v>1364.5</v>
      </c>
      <c r="HR219">
        <v>34.632199999999997</v>
      </c>
      <c r="HS219">
        <v>99.202600000000004</v>
      </c>
      <c r="HT219">
        <v>98.196399999999997</v>
      </c>
    </row>
    <row r="220" spans="1:228" x14ac:dyDescent="0.2">
      <c r="A220">
        <v>205</v>
      </c>
      <c r="B220">
        <v>1670959785</v>
      </c>
      <c r="C220">
        <v>814.40000009536743</v>
      </c>
      <c r="D220" t="s">
        <v>769</v>
      </c>
      <c r="E220" t="s">
        <v>770</v>
      </c>
      <c r="F220">
        <v>4</v>
      </c>
      <c r="G220">
        <v>1670959782.6875</v>
      </c>
      <c r="H220">
        <f t="shared" si="102"/>
        <v>1.8296820026180833E-3</v>
      </c>
      <c r="I220">
        <f t="shared" si="103"/>
        <v>1.8296820026180833</v>
      </c>
      <c r="J220">
        <f t="shared" si="104"/>
        <v>28.481473909254529</v>
      </c>
      <c r="K220">
        <f t="shared" si="105"/>
        <v>1331.90625</v>
      </c>
      <c r="L220">
        <f t="shared" si="106"/>
        <v>905.97921486056271</v>
      </c>
      <c r="M220">
        <f t="shared" si="107"/>
        <v>91.636551369021134</v>
      </c>
      <c r="N220">
        <f t="shared" si="108"/>
        <v>134.7175448342156</v>
      </c>
      <c r="O220">
        <f t="shared" si="109"/>
        <v>0.1164044906606248</v>
      </c>
      <c r="P220">
        <f t="shared" si="110"/>
        <v>3.6817380314801587</v>
      </c>
      <c r="Q220">
        <f t="shared" si="111"/>
        <v>0.1143978937081674</v>
      </c>
      <c r="R220">
        <f t="shared" si="112"/>
        <v>7.1676087146588824E-2</v>
      </c>
      <c r="S220">
        <f t="shared" si="113"/>
        <v>226.11577723727444</v>
      </c>
      <c r="T220">
        <f t="shared" si="114"/>
        <v>33.856506305619746</v>
      </c>
      <c r="U220">
        <f t="shared" si="115"/>
        <v>33.279487500000002</v>
      </c>
      <c r="V220">
        <f t="shared" si="116"/>
        <v>5.1319887758355041</v>
      </c>
      <c r="W220">
        <f t="shared" si="117"/>
        <v>70.278357583287999</v>
      </c>
      <c r="X220">
        <f t="shared" si="118"/>
        <v>3.583952598272981</v>
      </c>
      <c r="Y220">
        <f t="shared" si="119"/>
        <v>5.0996533236076012</v>
      </c>
      <c r="Z220">
        <f t="shared" si="120"/>
        <v>1.5480361775625231</v>
      </c>
      <c r="AA220">
        <f t="shared" si="121"/>
        <v>-80.688976315457467</v>
      </c>
      <c r="AB220">
        <f t="shared" si="122"/>
        <v>-22.364845060359883</v>
      </c>
      <c r="AC220">
        <f t="shared" si="123"/>
        <v>-1.3942424179101223</v>
      </c>
      <c r="AD220">
        <f t="shared" si="124"/>
        <v>121.66771344354696</v>
      </c>
      <c r="AE220">
        <f t="shared" si="125"/>
        <v>51.66767497531621</v>
      </c>
      <c r="AF220">
        <f t="shared" si="126"/>
        <v>1.8224935706593839</v>
      </c>
      <c r="AG220">
        <f t="shared" si="127"/>
        <v>28.481473909254529</v>
      </c>
      <c r="AH220">
        <v>1402.8643463729279</v>
      </c>
      <c r="AI220">
        <v>1383.933636363636</v>
      </c>
      <c r="AJ220">
        <v>1.709937870252805</v>
      </c>
      <c r="AK220">
        <v>63.959090836484933</v>
      </c>
      <c r="AL220">
        <f t="shared" si="128"/>
        <v>1.8296820026180833</v>
      </c>
      <c r="AM220">
        <v>34.703167839923253</v>
      </c>
      <c r="AN220">
        <v>35.436381818181793</v>
      </c>
      <c r="AO220">
        <v>-3.027919407735713E-5</v>
      </c>
      <c r="AP220">
        <v>94.062117317295773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47333.980932712133</v>
      </c>
      <c r="AV220">
        <f t="shared" si="132"/>
        <v>1199.9849999999999</v>
      </c>
      <c r="AW220">
        <f t="shared" si="133"/>
        <v>1025.9139135944424</v>
      </c>
      <c r="AX220">
        <f t="shared" si="134"/>
        <v>0.85493894806555293</v>
      </c>
      <c r="AY220">
        <f t="shared" si="135"/>
        <v>0.18843216976651747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1670959782.6875</v>
      </c>
      <c r="BF220">
        <v>1331.90625</v>
      </c>
      <c r="BG220">
        <v>1354.375</v>
      </c>
      <c r="BH220">
        <v>35.4333125</v>
      </c>
      <c r="BI220">
        <v>34.703150000000001</v>
      </c>
      <c r="BJ220">
        <v>1337.54125</v>
      </c>
      <c r="BK220">
        <v>35.280875000000002</v>
      </c>
      <c r="BL220">
        <v>650.04362500000002</v>
      </c>
      <c r="BM220">
        <v>101.046375</v>
      </c>
      <c r="BN220">
        <v>0.1000419</v>
      </c>
      <c r="BO220">
        <v>33.166812500000013</v>
      </c>
      <c r="BP220">
        <v>33.279487500000002</v>
      </c>
      <c r="BQ220">
        <v>999.9</v>
      </c>
      <c r="BR220">
        <v>0</v>
      </c>
      <c r="BS220">
        <v>0</v>
      </c>
      <c r="BT220">
        <v>9014.6087499999994</v>
      </c>
      <c r="BU220">
        <v>0</v>
      </c>
      <c r="BV220">
        <v>90.930750000000003</v>
      </c>
      <c r="BW220">
        <v>-22.470112499999999</v>
      </c>
      <c r="BX220">
        <v>1380.83375</v>
      </c>
      <c r="BY220">
        <v>1403.0675000000001</v>
      </c>
      <c r="BZ220">
        <v>0.73015474999999996</v>
      </c>
      <c r="CA220">
        <v>1354.375</v>
      </c>
      <c r="CB220">
        <v>34.703150000000001</v>
      </c>
      <c r="CC220">
        <v>3.5804062499999998</v>
      </c>
      <c r="CD220">
        <v>3.50662875</v>
      </c>
      <c r="CE220">
        <v>27.005937500000002</v>
      </c>
      <c r="CF220">
        <v>26.65185</v>
      </c>
      <c r="CG220">
        <v>1199.9849999999999</v>
      </c>
      <c r="CH220">
        <v>0.49995200000000001</v>
      </c>
      <c r="CI220">
        <v>0.50004800000000005</v>
      </c>
      <c r="CJ220">
        <v>0</v>
      </c>
      <c r="CK220">
        <v>795.43875000000003</v>
      </c>
      <c r="CL220">
        <v>4.9990899999999998</v>
      </c>
      <c r="CM220">
        <v>8645.0074999999997</v>
      </c>
      <c r="CN220">
        <v>9557.5750000000007</v>
      </c>
      <c r="CO220">
        <v>44</v>
      </c>
      <c r="CP220">
        <v>46.476374999999997</v>
      </c>
      <c r="CQ220">
        <v>44.875</v>
      </c>
      <c r="CR220">
        <v>45.311999999999998</v>
      </c>
      <c r="CS220">
        <v>45.311999999999998</v>
      </c>
      <c r="CT220">
        <v>597.43499999999995</v>
      </c>
      <c r="CU220">
        <v>597.54999999999995</v>
      </c>
      <c r="CV220">
        <v>0</v>
      </c>
      <c r="CW220">
        <v>1670959817.8</v>
      </c>
      <c r="CX220">
        <v>0</v>
      </c>
      <c r="CY220">
        <v>1670954496.5999999</v>
      </c>
      <c r="CZ220" t="s">
        <v>356</v>
      </c>
      <c r="DA220">
        <v>1670954495.5999999</v>
      </c>
      <c r="DB220">
        <v>1670954496.5999999</v>
      </c>
      <c r="DC220">
        <v>16</v>
      </c>
      <c r="DD220">
        <v>-7.6999999999999999E-2</v>
      </c>
      <c r="DE220">
        <v>-1.0999999999999999E-2</v>
      </c>
      <c r="DF220">
        <v>-4.38</v>
      </c>
      <c r="DG220">
        <v>0.152</v>
      </c>
      <c r="DH220">
        <v>415</v>
      </c>
      <c r="DI220">
        <v>32</v>
      </c>
      <c r="DJ220">
        <v>0.4</v>
      </c>
      <c r="DK220">
        <v>0.41</v>
      </c>
      <c r="DL220">
        <v>-22.434235000000001</v>
      </c>
      <c r="DM220">
        <v>-8.4038273921143089E-2</v>
      </c>
      <c r="DN220">
        <v>4.8800407529035923E-2</v>
      </c>
      <c r="DO220">
        <v>1</v>
      </c>
      <c r="DP220">
        <v>0.73868949999999989</v>
      </c>
      <c r="DQ220">
        <v>-0.1137686454033785</v>
      </c>
      <c r="DR220">
        <v>1.3194013396233909E-2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365</v>
      </c>
      <c r="EA220">
        <v>3.2966700000000002</v>
      </c>
      <c r="EB220">
        <v>2.6253500000000001</v>
      </c>
      <c r="EC220">
        <v>0.22392400000000001</v>
      </c>
      <c r="ED220">
        <v>0.224136</v>
      </c>
      <c r="EE220">
        <v>0.143257</v>
      </c>
      <c r="EF220">
        <v>0.13971600000000001</v>
      </c>
      <c r="EG220">
        <v>23478.2</v>
      </c>
      <c r="EH220">
        <v>23878.6</v>
      </c>
      <c r="EI220">
        <v>28154</v>
      </c>
      <c r="EJ220">
        <v>29631.1</v>
      </c>
      <c r="EK220">
        <v>33197.800000000003</v>
      </c>
      <c r="EL220">
        <v>35387.5</v>
      </c>
      <c r="EM220">
        <v>39738.199999999997</v>
      </c>
      <c r="EN220">
        <v>42341.2</v>
      </c>
      <c r="EO220">
        <v>2.2276500000000001</v>
      </c>
      <c r="EP220">
        <v>2.19198</v>
      </c>
      <c r="EQ220">
        <v>0.11348</v>
      </c>
      <c r="ER220">
        <v>0</v>
      </c>
      <c r="ES220">
        <v>31.442900000000002</v>
      </c>
      <c r="ET220">
        <v>999.9</v>
      </c>
      <c r="EU220">
        <v>72.599999999999994</v>
      </c>
      <c r="EV220">
        <v>34.4</v>
      </c>
      <c r="EW220">
        <v>39.255299999999998</v>
      </c>
      <c r="EX220">
        <v>57.374499999999998</v>
      </c>
      <c r="EY220">
        <v>-2.7884600000000002</v>
      </c>
      <c r="EZ220">
        <v>2</v>
      </c>
      <c r="FA220">
        <v>0.44788099999999997</v>
      </c>
      <c r="FB220">
        <v>0.377328</v>
      </c>
      <c r="FC220">
        <v>20.271000000000001</v>
      </c>
      <c r="FD220">
        <v>5.2187900000000003</v>
      </c>
      <c r="FE220">
        <v>12.004300000000001</v>
      </c>
      <c r="FF220">
        <v>4.98665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1.8623000000000001</v>
      </c>
      <c r="FN220">
        <v>1.86425</v>
      </c>
      <c r="FO220">
        <v>1.8603499999999999</v>
      </c>
      <c r="FP220">
        <v>1.8611</v>
      </c>
      <c r="FQ220">
        <v>1.8602000000000001</v>
      </c>
      <c r="FR220">
        <v>1.86188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-5.64</v>
      </c>
      <c r="GH220">
        <v>0.15240000000000001</v>
      </c>
      <c r="GI220">
        <v>-3.43048097447471</v>
      </c>
      <c r="GJ220">
        <v>-2.7043828418459848E-3</v>
      </c>
      <c r="GK220">
        <v>1.1637646390227569E-6</v>
      </c>
      <c r="GL220">
        <v>-2.7935288173591201E-10</v>
      </c>
      <c r="GM220">
        <v>0.15243500000000409</v>
      </c>
      <c r="GN220">
        <v>0</v>
      </c>
      <c r="GO220">
        <v>0</v>
      </c>
      <c r="GP220">
        <v>0</v>
      </c>
      <c r="GQ220">
        <v>5</v>
      </c>
      <c r="GR220">
        <v>2087</v>
      </c>
      <c r="GS220">
        <v>4</v>
      </c>
      <c r="GT220">
        <v>31</v>
      </c>
      <c r="GU220">
        <v>88.2</v>
      </c>
      <c r="GV220">
        <v>88.1</v>
      </c>
      <c r="GW220">
        <v>3.5449199999999998</v>
      </c>
      <c r="GX220">
        <v>2.5109900000000001</v>
      </c>
      <c r="GY220">
        <v>2.04834</v>
      </c>
      <c r="GZ220">
        <v>2.6184099999999999</v>
      </c>
      <c r="HA220">
        <v>2.1972700000000001</v>
      </c>
      <c r="HB220">
        <v>2.34497</v>
      </c>
      <c r="HC220">
        <v>40.095300000000002</v>
      </c>
      <c r="HD220">
        <v>13.8081</v>
      </c>
      <c r="HE220">
        <v>18</v>
      </c>
      <c r="HF220">
        <v>706.23299999999995</v>
      </c>
      <c r="HG220">
        <v>753.36699999999996</v>
      </c>
      <c r="HH220">
        <v>30.9985</v>
      </c>
      <c r="HI220">
        <v>33.083100000000002</v>
      </c>
      <c r="HJ220">
        <v>30</v>
      </c>
      <c r="HK220">
        <v>32.964599999999997</v>
      </c>
      <c r="HL220">
        <v>32.955300000000001</v>
      </c>
      <c r="HM220">
        <v>70.874600000000001</v>
      </c>
      <c r="HN220">
        <v>14.989100000000001</v>
      </c>
      <c r="HO220">
        <v>100</v>
      </c>
      <c r="HP220">
        <v>31</v>
      </c>
      <c r="HQ220">
        <v>1371.18</v>
      </c>
      <c r="HR220">
        <v>34.596400000000003</v>
      </c>
      <c r="HS220">
        <v>99.203400000000002</v>
      </c>
      <c r="HT220">
        <v>98.197000000000003</v>
      </c>
    </row>
    <row r="221" spans="1:228" x14ac:dyDescent="0.2">
      <c r="A221">
        <v>206</v>
      </c>
      <c r="B221">
        <v>1670959789</v>
      </c>
      <c r="C221">
        <v>818.40000009536743</v>
      </c>
      <c r="D221" t="s">
        <v>771</v>
      </c>
      <c r="E221" t="s">
        <v>772</v>
      </c>
      <c r="F221">
        <v>4</v>
      </c>
      <c r="G221">
        <v>1670959787</v>
      </c>
      <c r="H221">
        <f t="shared" si="102"/>
        <v>1.8341845162398107E-3</v>
      </c>
      <c r="I221">
        <f t="shared" si="103"/>
        <v>1.8341845162398107</v>
      </c>
      <c r="J221">
        <f t="shared" si="104"/>
        <v>28.47155835948687</v>
      </c>
      <c r="K221">
        <f t="shared" si="105"/>
        <v>1339.005714285714</v>
      </c>
      <c r="L221">
        <f t="shared" si="106"/>
        <v>913.52601900016077</v>
      </c>
      <c r="M221">
        <f t="shared" si="107"/>
        <v>92.400421542260219</v>
      </c>
      <c r="N221">
        <f t="shared" si="108"/>
        <v>135.43641874909031</v>
      </c>
      <c r="O221">
        <f t="shared" si="109"/>
        <v>0.11656444045605492</v>
      </c>
      <c r="P221">
        <f t="shared" si="110"/>
        <v>3.6763151185916518</v>
      </c>
      <c r="Q221">
        <f t="shared" si="111"/>
        <v>0.11454946394140451</v>
      </c>
      <c r="R221">
        <f t="shared" si="112"/>
        <v>7.1771551290498489E-2</v>
      </c>
      <c r="S221">
        <f t="shared" si="113"/>
        <v>226.11958166495435</v>
      </c>
      <c r="T221">
        <f t="shared" si="114"/>
        <v>33.858611382936445</v>
      </c>
      <c r="U221">
        <f t="shared" si="115"/>
        <v>33.287042857142858</v>
      </c>
      <c r="V221">
        <f t="shared" si="116"/>
        <v>5.1341633776010136</v>
      </c>
      <c r="W221">
        <f t="shared" si="117"/>
        <v>70.278611731946356</v>
      </c>
      <c r="X221">
        <f t="shared" si="118"/>
        <v>3.5843825684652453</v>
      </c>
      <c r="Y221">
        <f t="shared" si="119"/>
        <v>5.1002466897562551</v>
      </c>
      <c r="Z221">
        <f t="shared" si="120"/>
        <v>1.5497808091357683</v>
      </c>
      <c r="AA221">
        <f t="shared" si="121"/>
        <v>-80.887537166175647</v>
      </c>
      <c r="AB221">
        <f t="shared" si="122"/>
        <v>-23.418450401010411</v>
      </c>
      <c r="AC221">
        <f t="shared" si="123"/>
        <v>-1.4621475135693542</v>
      </c>
      <c r="AD221">
        <f t="shared" si="124"/>
        <v>120.35144658419895</v>
      </c>
      <c r="AE221">
        <f t="shared" si="125"/>
        <v>51.96867995644989</v>
      </c>
      <c r="AF221">
        <f t="shared" si="126"/>
        <v>1.8309950145522769</v>
      </c>
      <c r="AG221">
        <f t="shared" si="127"/>
        <v>28.47155835948687</v>
      </c>
      <c r="AH221">
        <v>1409.7941018073941</v>
      </c>
      <c r="AI221">
        <v>1390.797212121211</v>
      </c>
      <c r="AJ221">
        <v>1.7272767435457721</v>
      </c>
      <c r="AK221">
        <v>63.959090836484933</v>
      </c>
      <c r="AL221">
        <f t="shared" si="128"/>
        <v>1.8341845162398107</v>
      </c>
      <c r="AM221">
        <v>34.703435186099838</v>
      </c>
      <c r="AN221">
        <v>35.437976363636359</v>
      </c>
      <c r="AO221">
        <v>7.1018254701849486E-5</v>
      </c>
      <c r="AP221">
        <v>94.062117317295773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47236.791576168071</v>
      </c>
      <c r="AV221">
        <f t="shared" si="132"/>
        <v>1200.011428571428</v>
      </c>
      <c r="AW221">
        <f t="shared" si="133"/>
        <v>1025.935899308266</v>
      </c>
      <c r="AX221">
        <f t="shared" si="134"/>
        <v>0.85493844048602696</v>
      </c>
      <c r="AY221">
        <f t="shared" si="135"/>
        <v>0.18843119013803217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1670959787</v>
      </c>
      <c r="BF221">
        <v>1339.005714285714</v>
      </c>
      <c r="BG221">
        <v>1361.6128571428569</v>
      </c>
      <c r="BH221">
        <v>35.437357142857152</v>
      </c>
      <c r="BI221">
        <v>34.703685714285719</v>
      </c>
      <c r="BJ221">
        <v>1344.6457142857139</v>
      </c>
      <c r="BK221">
        <v>35.284942857142859</v>
      </c>
      <c r="BL221">
        <v>649.94971428571432</v>
      </c>
      <c r="BM221">
        <v>101.0471428571429</v>
      </c>
      <c r="BN221">
        <v>9.9862942857142853E-2</v>
      </c>
      <c r="BO221">
        <v>33.168885714285707</v>
      </c>
      <c r="BP221">
        <v>33.287042857142858</v>
      </c>
      <c r="BQ221">
        <v>999.89999999999986</v>
      </c>
      <c r="BR221">
        <v>0</v>
      </c>
      <c r="BS221">
        <v>0</v>
      </c>
      <c r="BT221">
        <v>8995.8042857142846</v>
      </c>
      <c r="BU221">
        <v>0</v>
      </c>
      <c r="BV221">
        <v>90.977000000000004</v>
      </c>
      <c r="BW221">
        <v>-22.606771428571431</v>
      </c>
      <c r="BX221">
        <v>1388.197142857143</v>
      </c>
      <c r="BY221">
        <v>1410.5642857142859</v>
      </c>
      <c r="BZ221">
        <v>0.73368414285714301</v>
      </c>
      <c r="CA221">
        <v>1361.6128571428569</v>
      </c>
      <c r="CB221">
        <v>34.703685714285719</v>
      </c>
      <c r="CC221">
        <v>3.5808457142857142</v>
      </c>
      <c r="CD221">
        <v>3.50671</v>
      </c>
      <c r="CE221">
        <v>27.008014285714289</v>
      </c>
      <c r="CF221">
        <v>26.652257142857142</v>
      </c>
      <c r="CG221">
        <v>1200.011428571428</v>
      </c>
      <c r="CH221">
        <v>0.49996957142857151</v>
      </c>
      <c r="CI221">
        <v>0.50003042857142865</v>
      </c>
      <c r="CJ221">
        <v>0</v>
      </c>
      <c r="CK221">
        <v>795.95128571428563</v>
      </c>
      <c r="CL221">
        <v>4.9990899999999998</v>
      </c>
      <c r="CM221">
        <v>8649.6514285714275</v>
      </c>
      <c r="CN221">
        <v>9557.8314285714296</v>
      </c>
      <c r="CO221">
        <v>44</v>
      </c>
      <c r="CP221">
        <v>46.455000000000013</v>
      </c>
      <c r="CQ221">
        <v>44.875</v>
      </c>
      <c r="CR221">
        <v>45.276571428571422</v>
      </c>
      <c r="CS221">
        <v>45.311999999999998</v>
      </c>
      <c r="CT221">
        <v>597.46857142857141</v>
      </c>
      <c r="CU221">
        <v>597.54285714285709</v>
      </c>
      <c r="CV221">
        <v>0</v>
      </c>
      <c r="CW221">
        <v>1670959821.4000001</v>
      </c>
      <c r="CX221">
        <v>0</v>
      </c>
      <c r="CY221">
        <v>1670954496.5999999</v>
      </c>
      <c r="CZ221" t="s">
        <v>356</v>
      </c>
      <c r="DA221">
        <v>1670954495.5999999</v>
      </c>
      <c r="DB221">
        <v>1670954496.5999999</v>
      </c>
      <c r="DC221">
        <v>16</v>
      </c>
      <c r="DD221">
        <v>-7.6999999999999999E-2</v>
      </c>
      <c r="DE221">
        <v>-1.0999999999999999E-2</v>
      </c>
      <c r="DF221">
        <v>-4.38</v>
      </c>
      <c r="DG221">
        <v>0.152</v>
      </c>
      <c r="DH221">
        <v>415</v>
      </c>
      <c r="DI221">
        <v>32</v>
      </c>
      <c r="DJ221">
        <v>0.4</v>
      </c>
      <c r="DK221">
        <v>0.41</v>
      </c>
      <c r="DL221">
        <v>-22.464567500000001</v>
      </c>
      <c r="DM221">
        <v>-0.42207242026264491</v>
      </c>
      <c r="DN221">
        <v>7.2973311516951064E-2</v>
      </c>
      <c r="DO221">
        <v>0</v>
      </c>
      <c r="DP221">
        <v>0.73280812499999992</v>
      </c>
      <c r="DQ221">
        <v>-2.2393879924953761E-2</v>
      </c>
      <c r="DR221">
        <v>4.4882856927088467E-3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365</v>
      </c>
      <c r="EA221">
        <v>3.2967499999999998</v>
      </c>
      <c r="EB221">
        <v>2.6251600000000002</v>
      </c>
      <c r="EC221">
        <v>0.22459599999999999</v>
      </c>
      <c r="ED221">
        <v>0.22481499999999999</v>
      </c>
      <c r="EE221">
        <v>0.14326</v>
      </c>
      <c r="EF221">
        <v>0.139714</v>
      </c>
      <c r="EG221">
        <v>23457.4</v>
      </c>
      <c r="EH221">
        <v>23858</v>
      </c>
      <c r="EI221">
        <v>28153.5</v>
      </c>
      <c r="EJ221">
        <v>29631.599999999999</v>
      </c>
      <c r="EK221">
        <v>33197.1</v>
      </c>
      <c r="EL221">
        <v>35388.1</v>
      </c>
      <c r="EM221">
        <v>39737.4</v>
      </c>
      <c r="EN221">
        <v>42341.8</v>
      </c>
      <c r="EO221">
        <v>2.2273800000000001</v>
      </c>
      <c r="EP221">
        <v>2.1920500000000001</v>
      </c>
      <c r="EQ221">
        <v>0.11430700000000001</v>
      </c>
      <c r="ER221">
        <v>0</v>
      </c>
      <c r="ES221">
        <v>31.4312</v>
      </c>
      <c r="ET221">
        <v>999.9</v>
      </c>
      <c r="EU221">
        <v>72.599999999999994</v>
      </c>
      <c r="EV221">
        <v>34.4</v>
      </c>
      <c r="EW221">
        <v>39.251899999999999</v>
      </c>
      <c r="EX221">
        <v>57.554499999999997</v>
      </c>
      <c r="EY221">
        <v>-2.9447100000000002</v>
      </c>
      <c r="EZ221">
        <v>2</v>
      </c>
      <c r="FA221">
        <v>0.447967</v>
      </c>
      <c r="FB221">
        <v>0.37577300000000002</v>
      </c>
      <c r="FC221">
        <v>20.270900000000001</v>
      </c>
      <c r="FD221">
        <v>5.2180400000000002</v>
      </c>
      <c r="FE221">
        <v>12.0044</v>
      </c>
      <c r="FF221">
        <v>4.9844499999999998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1.86229</v>
      </c>
      <c r="FN221">
        <v>1.8642700000000001</v>
      </c>
      <c r="FO221">
        <v>1.8603499999999999</v>
      </c>
      <c r="FP221">
        <v>1.8611</v>
      </c>
      <c r="FQ221">
        <v>1.8602000000000001</v>
      </c>
      <c r="FR221">
        <v>1.86188</v>
      </c>
      <c r="FS221">
        <v>1.85846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-5.64</v>
      </c>
      <c r="GH221">
        <v>0.15240000000000001</v>
      </c>
      <c r="GI221">
        <v>-3.43048097447471</v>
      </c>
      <c r="GJ221">
        <v>-2.7043828418459848E-3</v>
      </c>
      <c r="GK221">
        <v>1.1637646390227569E-6</v>
      </c>
      <c r="GL221">
        <v>-2.7935288173591201E-10</v>
      </c>
      <c r="GM221">
        <v>0.15243500000000409</v>
      </c>
      <c r="GN221">
        <v>0</v>
      </c>
      <c r="GO221">
        <v>0</v>
      </c>
      <c r="GP221">
        <v>0</v>
      </c>
      <c r="GQ221">
        <v>5</v>
      </c>
      <c r="GR221">
        <v>2087</v>
      </c>
      <c r="GS221">
        <v>4</v>
      </c>
      <c r="GT221">
        <v>31</v>
      </c>
      <c r="GU221">
        <v>88.2</v>
      </c>
      <c r="GV221">
        <v>88.2</v>
      </c>
      <c r="GW221">
        <v>3.5583499999999999</v>
      </c>
      <c r="GX221">
        <v>2.51953</v>
      </c>
      <c r="GY221">
        <v>2.04834</v>
      </c>
      <c r="GZ221">
        <v>2.6171899999999999</v>
      </c>
      <c r="HA221">
        <v>2.1972700000000001</v>
      </c>
      <c r="HB221">
        <v>2.2741699999999998</v>
      </c>
      <c r="HC221">
        <v>40.095300000000002</v>
      </c>
      <c r="HD221">
        <v>13.799300000000001</v>
      </c>
      <c r="HE221">
        <v>18</v>
      </c>
      <c r="HF221">
        <v>705.97900000000004</v>
      </c>
      <c r="HG221">
        <v>753.41099999999994</v>
      </c>
      <c r="HH221">
        <v>30.999099999999999</v>
      </c>
      <c r="HI221">
        <v>33.082999999999998</v>
      </c>
      <c r="HJ221">
        <v>30.0001</v>
      </c>
      <c r="HK221">
        <v>32.962499999999999</v>
      </c>
      <c r="HL221">
        <v>32.953099999999999</v>
      </c>
      <c r="HM221">
        <v>71.151300000000006</v>
      </c>
      <c r="HN221">
        <v>15.2746</v>
      </c>
      <c r="HO221">
        <v>100</v>
      </c>
      <c r="HP221">
        <v>31</v>
      </c>
      <c r="HQ221">
        <v>1377.86</v>
      </c>
      <c r="HR221">
        <v>34.564700000000002</v>
      </c>
      <c r="HS221">
        <v>99.201499999999996</v>
      </c>
      <c r="HT221">
        <v>98.198400000000007</v>
      </c>
    </row>
    <row r="222" spans="1:228" x14ac:dyDescent="0.2">
      <c r="A222">
        <v>207</v>
      </c>
      <c r="B222">
        <v>1670959793</v>
      </c>
      <c r="C222">
        <v>822.40000009536743</v>
      </c>
      <c r="D222" t="s">
        <v>773</v>
      </c>
      <c r="E222" t="s">
        <v>774</v>
      </c>
      <c r="F222">
        <v>4</v>
      </c>
      <c r="G222">
        <v>1670959790.6875</v>
      </c>
      <c r="H222">
        <f t="shared" si="102"/>
        <v>1.840441402139739E-3</v>
      </c>
      <c r="I222">
        <f t="shared" si="103"/>
        <v>1.8404414021397391</v>
      </c>
      <c r="J222">
        <f t="shared" si="104"/>
        <v>28.553247019860411</v>
      </c>
      <c r="K222">
        <f t="shared" si="105"/>
        <v>1345.0975000000001</v>
      </c>
      <c r="L222">
        <f t="shared" si="106"/>
        <v>919.89487427696724</v>
      </c>
      <c r="M222">
        <f t="shared" si="107"/>
        <v>93.045366060729521</v>
      </c>
      <c r="N222">
        <f t="shared" si="108"/>
        <v>136.05368697509419</v>
      </c>
      <c r="O222">
        <f t="shared" si="109"/>
        <v>0.11703371947702794</v>
      </c>
      <c r="P222">
        <f t="shared" si="110"/>
        <v>3.6687155163006144</v>
      </c>
      <c r="Q222">
        <f t="shared" si="111"/>
        <v>0.11499850998006567</v>
      </c>
      <c r="R222">
        <f t="shared" si="112"/>
        <v>7.2053976238594664E-2</v>
      </c>
      <c r="S222">
        <f t="shared" si="113"/>
        <v>226.11481873636896</v>
      </c>
      <c r="T222">
        <f t="shared" si="114"/>
        <v>33.855948252512491</v>
      </c>
      <c r="U222">
        <f t="shared" si="115"/>
        <v>33.284287499999998</v>
      </c>
      <c r="V222">
        <f t="shared" si="116"/>
        <v>5.1333702309805789</v>
      </c>
      <c r="W222">
        <f t="shared" si="117"/>
        <v>70.288620093273948</v>
      </c>
      <c r="X222">
        <f t="shared" si="118"/>
        <v>3.5843552564769596</v>
      </c>
      <c r="Y222">
        <f t="shared" si="119"/>
        <v>5.0994816112771479</v>
      </c>
      <c r="Z222">
        <f t="shared" si="120"/>
        <v>1.5490149745036192</v>
      </c>
      <c r="AA222">
        <f t="shared" si="121"/>
        <v>-81.163465834362484</v>
      </c>
      <c r="AB222">
        <f t="shared" si="122"/>
        <v>-23.353793412264363</v>
      </c>
      <c r="AC222">
        <f t="shared" si="123"/>
        <v>-1.4610921760520119</v>
      </c>
      <c r="AD222">
        <f t="shared" si="124"/>
        <v>120.1364673136901</v>
      </c>
      <c r="AE222">
        <f t="shared" si="125"/>
        <v>52.080053089996611</v>
      </c>
      <c r="AF222">
        <f t="shared" si="126"/>
        <v>1.8963654829395813</v>
      </c>
      <c r="AG222">
        <f t="shared" si="127"/>
        <v>28.553247019860411</v>
      </c>
      <c r="AH222">
        <v>1416.680663178169</v>
      </c>
      <c r="AI222">
        <v>1397.647030303031</v>
      </c>
      <c r="AJ222">
        <v>1.728728796413662</v>
      </c>
      <c r="AK222">
        <v>63.959090836484933</v>
      </c>
      <c r="AL222">
        <f t="shared" si="128"/>
        <v>1.8404414021397391</v>
      </c>
      <c r="AM222">
        <v>34.697112056667827</v>
      </c>
      <c r="AN222">
        <v>35.4337703030303</v>
      </c>
      <c r="AO222">
        <v>1.13661994368307E-4</v>
      </c>
      <c r="AP222">
        <v>94.062117317295773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47101.485562791924</v>
      </c>
      <c r="AV222">
        <f t="shared" si="132"/>
        <v>1199.9862499999999</v>
      </c>
      <c r="AW222">
        <f t="shared" si="133"/>
        <v>1025.9143635939733</v>
      </c>
      <c r="AX222">
        <f t="shared" si="134"/>
        <v>0.85493843249785029</v>
      </c>
      <c r="AY222">
        <f t="shared" si="135"/>
        <v>0.18843117472085116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1670959790.6875</v>
      </c>
      <c r="BF222">
        <v>1345.0975000000001</v>
      </c>
      <c r="BG222">
        <v>1367.7874999999999</v>
      </c>
      <c r="BH222">
        <v>35.436799999999998</v>
      </c>
      <c r="BI222">
        <v>34.677087499999999</v>
      </c>
      <c r="BJ222">
        <v>1350.7462499999999</v>
      </c>
      <c r="BK222">
        <v>35.284387500000001</v>
      </c>
      <c r="BL222">
        <v>650.08062500000005</v>
      </c>
      <c r="BM222">
        <v>101.047625</v>
      </c>
      <c r="BN222">
        <v>0.10020032500000001</v>
      </c>
      <c r="BO222">
        <v>33.1662125</v>
      </c>
      <c r="BP222">
        <v>33.284287499999998</v>
      </c>
      <c r="BQ222">
        <v>999.9</v>
      </c>
      <c r="BR222">
        <v>0</v>
      </c>
      <c r="BS222">
        <v>0</v>
      </c>
      <c r="BT222">
        <v>8969.5300000000007</v>
      </c>
      <c r="BU222">
        <v>0</v>
      </c>
      <c r="BV222">
        <v>90.896862499999997</v>
      </c>
      <c r="BW222">
        <v>-22.691925000000001</v>
      </c>
      <c r="BX222">
        <v>1394.5137500000001</v>
      </c>
      <c r="BY222">
        <v>1416.9224999999999</v>
      </c>
      <c r="BZ222">
        <v>0.75972600000000001</v>
      </c>
      <c r="CA222">
        <v>1367.7874999999999</v>
      </c>
      <c r="CB222">
        <v>34.677087499999999</v>
      </c>
      <c r="CC222">
        <v>3.5808075000000001</v>
      </c>
      <c r="CD222">
        <v>3.5040387499999999</v>
      </c>
      <c r="CE222">
        <v>27.007825</v>
      </c>
      <c r="CF222">
        <v>26.639312499999999</v>
      </c>
      <c r="CG222">
        <v>1199.9862499999999</v>
      </c>
      <c r="CH222">
        <v>0.49997087499999998</v>
      </c>
      <c r="CI222">
        <v>0.50002912499999996</v>
      </c>
      <c r="CJ222">
        <v>0</v>
      </c>
      <c r="CK222">
        <v>796.25887499999999</v>
      </c>
      <c r="CL222">
        <v>4.9990899999999998</v>
      </c>
      <c r="CM222">
        <v>8653.4412499999999</v>
      </c>
      <c r="CN222">
        <v>9557.6400000000012</v>
      </c>
      <c r="CO222">
        <v>44</v>
      </c>
      <c r="CP222">
        <v>46.452749999999988</v>
      </c>
      <c r="CQ222">
        <v>44.875</v>
      </c>
      <c r="CR222">
        <v>45.280999999999999</v>
      </c>
      <c r="CS222">
        <v>45.311999999999998</v>
      </c>
      <c r="CT222">
        <v>597.45624999999995</v>
      </c>
      <c r="CU222">
        <v>597.53</v>
      </c>
      <c r="CV222">
        <v>0</v>
      </c>
      <c r="CW222">
        <v>1670959825.5999999</v>
      </c>
      <c r="CX222">
        <v>0</v>
      </c>
      <c r="CY222">
        <v>1670954496.5999999</v>
      </c>
      <c r="CZ222" t="s">
        <v>356</v>
      </c>
      <c r="DA222">
        <v>1670954495.5999999</v>
      </c>
      <c r="DB222">
        <v>1670954496.5999999</v>
      </c>
      <c r="DC222">
        <v>16</v>
      </c>
      <c r="DD222">
        <v>-7.6999999999999999E-2</v>
      </c>
      <c r="DE222">
        <v>-1.0999999999999999E-2</v>
      </c>
      <c r="DF222">
        <v>-4.38</v>
      </c>
      <c r="DG222">
        <v>0.152</v>
      </c>
      <c r="DH222">
        <v>415</v>
      </c>
      <c r="DI222">
        <v>32</v>
      </c>
      <c r="DJ222">
        <v>0.4</v>
      </c>
      <c r="DK222">
        <v>0.41</v>
      </c>
      <c r="DL222">
        <v>-22.506215000000001</v>
      </c>
      <c r="DM222">
        <v>-1.0814566604126929</v>
      </c>
      <c r="DN222">
        <v>0.1142231118250594</v>
      </c>
      <c r="DO222">
        <v>0</v>
      </c>
      <c r="DP222">
        <v>0.73548392499999993</v>
      </c>
      <c r="DQ222">
        <v>7.4700844277671166E-2</v>
      </c>
      <c r="DR222">
        <v>1.1518956329432589E-2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365</v>
      </c>
      <c r="EA222">
        <v>3.29684</v>
      </c>
      <c r="EB222">
        <v>2.6251000000000002</v>
      </c>
      <c r="EC222">
        <v>0.225269</v>
      </c>
      <c r="ED222">
        <v>0.22548899999999999</v>
      </c>
      <c r="EE222">
        <v>0.14324600000000001</v>
      </c>
      <c r="EF222">
        <v>0.139538</v>
      </c>
      <c r="EG222">
        <v>23437.1</v>
      </c>
      <c r="EH222">
        <v>23837.9</v>
      </c>
      <c r="EI222">
        <v>28153.7</v>
      </c>
      <c r="EJ222">
        <v>29632.3</v>
      </c>
      <c r="EK222">
        <v>33198</v>
      </c>
      <c r="EL222">
        <v>35396.300000000003</v>
      </c>
      <c r="EM222">
        <v>39737.800000000003</v>
      </c>
      <c r="EN222">
        <v>42342.8</v>
      </c>
      <c r="EO222">
        <v>2.2275999999999998</v>
      </c>
      <c r="EP222">
        <v>2.19198</v>
      </c>
      <c r="EQ222">
        <v>0.11494</v>
      </c>
      <c r="ER222">
        <v>0</v>
      </c>
      <c r="ES222">
        <v>31.4208</v>
      </c>
      <c r="ET222">
        <v>999.9</v>
      </c>
      <c r="EU222">
        <v>72.599999999999994</v>
      </c>
      <c r="EV222">
        <v>34.4</v>
      </c>
      <c r="EW222">
        <v>39.247900000000001</v>
      </c>
      <c r="EX222">
        <v>57.374499999999998</v>
      </c>
      <c r="EY222">
        <v>-2.8725999999999998</v>
      </c>
      <c r="EZ222">
        <v>2</v>
      </c>
      <c r="FA222">
        <v>0.44768799999999997</v>
      </c>
      <c r="FB222">
        <v>0.37405500000000003</v>
      </c>
      <c r="FC222">
        <v>20.271100000000001</v>
      </c>
      <c r="FD222">
        <v>5.2186399999999997</v>
      </c>
      <c r="FE222">
        <v>12.0047</v>
      </c>
      <c r="FF222">
        <v>4.9864499999999996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1.86585</v>
      </c>
      <c r="FM222">
        <v>1.86229</v>
      </c>
      <c r="FN222">
        <v>1.8642700000000001</v>
      </c>
      <c r="FO222">
        <v>1.8603499999999999</v>
      </c>
      <c r="FP222">
        <v>1.8611</v>
      </c>
      <c r="FQ222">
        <v>1.8602000000000001</v>
      </c>
      <c r="FR222">
        <v>1.86188</v>
      </c>
      <c r="FS222">
        <v>1.8585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-5.65</v>
      </c>
      <c r="GH222">
        <v>0.1525</v>
      </c>
      <c r="GI222">
        <v>-3.43048097447471</v>
      </c>
      <c r="GJ222">
        <v>-2.7043828418459848E-3</v>
      </c>
      <c r="GK222">
        <v>1.1637646390227569E-6</v>
      </c>
      <c r="GL222">
        <v>-2.7935288173591201E-10</v>
      </c>
      <c r="GM222">
        <v>0.15243500000000409</v>
      </c>
      <c r="GN222">
        <v>0</v>
      </c>
      <c r="GO222">
        <v>0</v>
      </c>
      <c r="GP222">
        <v>0</v>
      </c>
      <c r="GQ222">
        <v>5</v>
      </c>
      <c r="GR222">
        <v>2087</v>
      </c>
      <c r="GS222">
        <v>4</v>
      </c>
      <c r="GT222">
        <v>31</v>
      </c>
      <c r="GU222">
        <v>88.3</v>
      </c>
      <c r="GV222">
        <v>88.3</v>
      </c>
      <c r="GW222">
        <v>3.57178</v>
      </c>
      <c r="GX222">
        <v>2.5122100000000001</v>
      </c>
      <c r="GY222">
        <v>2.04834</v>
      </c>
      <c r="GZ222">
        <v>2.6184099999999999</v>
      </c>
      <c r="HA222">
        <v>2.1972700000000001</v>
      </c>
      <c r="HB222">
        <v>2.34741</v>
      </c>
      <c r="HC222">
        <v>40.095300000000002</v>
      </c>
      <c r="HD222">
        <v>13.816800000000001</v>
      </c>
      <c r="HE222">
        <v>18</v>
      </c>
      <c r="HF222">
        <v>706.16700000000003</v>
      </c>
      <c r="HG222">
        <v>753.33900000000006</v>
      </c>
      <c r="HH222">
        <v>30.999300000000002</v>
      </c>
      <c r="HI222">
        <v>33.080199999999998</v>
      </c>
      <c r="HJ222">
        <v>29.9999</v>
      </c>
      <c r="HK222">
        <v>32.962499999999999</v>
      </c>
      <c r="HL222">
        <v>32.953099999999999</v>
      </c>
      <c r="HM222">
        <v>71.420699999999997</v>
      </c>
      <c r="HN222">
        <v>15.2746</v>
      </c>
      <c r="HO222">
        <v>100</v>
      </c>
      <c r="HP222">
        <v>31</v>
      </c>
      <c r="HQ222">
        <v>1384.54</v>
      </c>
      <c r="HR222">
        <v>34.5411</v>
      </c>
      <c r="HS222">
        <v>99.202299999999994</v>
      </c>
      <c r="HT222">
        <v>98.200900000000004</v>
      </c>
    </row>
    <row r="223" spans="1:228" x14ac:dyDescent="0.2">
      <c r="A223">
        <v>208</v>
      </c>
      <c r="B223">
        <v>1670959797</v>
      </c>
      <c r="C223">
        <v>826.40000009536743</v>
      </c>
      <c r="D223" t="s">
        <v>775</v>
      </c>
      <c r="E223" t="s">
        <v>776</v>
      </c>
      <c r="F223">
        <v>4</v>
      </c>
      <c r="G223">
        <v>1670959795</v>
      </c>
      <c r="H223">
        <f t="shared" si="102"/>
        <v>1.8473269437048491E-3</v>
      </c>
      <c r="I223">
        <f t="shared" si="103"/>
        <v>1.8473269437048492</v>
      </c>
      <c r="J223">
        <f t="shared" si="104"/>
        <v>28.889752696810941</v>
      </c>
      <c r="K223">
        <f t="shared" si="105"/>
        <v>1352.252857142857</v>
      </c>
      <c r="L223">
        <f t="shared" si="106"/>
        <v>923.31095229647758</v>
      </c>
      <c r="M223">
        <f t="shared" si="107"/>
        <v>93.390993061605087</v>
      </c>
      <c r="N223">
        <f t="shared" si="108"/>
        <v>136.77757951950812</v>
      </c>
      <c r="O223">
        <f t="shared" si="109"/>
        <v>0.11735342429081293</v>
      </c>
      <c r="P223">
        <f t="shared" si="110"/>
        <v>3.6803976016016735</v>
      </c>
      <c r="Q223">
        <f t="shared" si="111"/>
        <v>0.11531355843711888</v>
      </c>
      <c r="R223">
        <f t="shared" si="112"/>
        <v>7.2251294441746577E-2</v>
      </c>
      <c r="S223">
        <f t="shared" si="113"/>
        <v>226.10629937957856</v>
      </c>
      <c r="T223">
        <f t="shared" si="114"/>
        <v>33.847081705594007</v>
      </c>
      <c r="U223">
        <f t="shared" si="115"/>
        <v>33.283014285714287</v>
      </c>
      <c r="V223">
        <f t="shared" si="116"/>
        <v>5.1330037643711846</v>
      </c>
      <c r="W223">
        <f t="shared" si="117"/>
        <v>70.271700113313798</v>
      </c>
      <c r="X223">
        <f t="shared" si="118"/>
        <v>3.5824213176534792</v>
      </c>
      <c r="Y223">
        <f t="shared" si="119"/>
        <v>5.0979573738457873</v>
      </c>
      <c r="Z223">
        <f t="shared" si="120"/>
        <v>1.5505824467177054</v>
      </c>
      <c r="AA223">
        <f t="shared" si="121"/>
        <v>-81.467118217383842</v>
      </c>
      <c r="AB223">
        <f t="shared" si="122"/>
        <v>-24.232457484407274</v>
      </c>
      <c r="AC223">
        <f t="shared" si="123"/>
        <v>-1.5112033187749094</v>
      </c>
      <c r="AD223">
        <f t="shared" si="124"/>
        <v>118.89552035901254</v>
      </c>
      <c r="AE223">
        <f t="shared" si="125"/>
        <v>51.963928645428652</v>
      </c>
      <c r="AF223">
        <f t="shared" si="126"/>
        <v>1.9733029246279841</v>
      </c>
      <c r="AG223">
        <f t="shared" si="127"/>
        <v>28.889752696810941</v>
      </c>
      <c r="AH223">
        <v>1423.511046348759</v>
      </c>
      <c r="AI223">
        <v>1404.4504242424241</v>
      </c>
      <c r="AJ223">
        <v>1.6981990813622989</v>
      </c>
      <c r="AK223">
        <v>63.959090836484933</v>
      </c>
      <c r="AL223">
        <f t="shared" si="128"/>
        <v>1.8473269437048492</v>
      </c>
      <c r="AM223">
        <v>34.634198585542528</v>
      </c>
      <c r="AN223">
        <v>35.406244242424243</v>
      </c>
      <c r="AO223">
        <v>-5.552670792403752E-3</v>
      </c>
      <c r="AP223">
        <v>94.062117317295773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47310.96200952799</v>
      </c>
      <c r="AV223">
        <f t="shared" si="132"/>
        <v>1199.9385714285711</v>
      </c>
      <c r="AW223">
        <f t="shared" si="133"/>
        <v>1025.8738421655846</v>
      </c>
      <c r="AX223">
        <f t="shared" si="134"/>
        <v>0.8549386331870672</v>
      </c>
      <c r="AY223">
        <f t="shared" si="135"/>
        <v>0.18843156205103956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1670959795</v>
      </c>
      <c r="BF223">
        <v>1352.252857142857</v>
      </c>
      <c r="BG223">
        <v>1374.9457142857141</v>
      </c>
      <c r="BH223">
        <v>35.417642857142859</v>
      </c>
      <c r="BI223">
        <v>34.627014285714289</v>
      </c>
      <c r="BJ223">
        <v>1357.9071428571431</v>
      </c>
      <c r="BK223">
        <v>35.265214285714293</v>
      </c>
      <c r="BL223">
        <v>650.01642857142849</v>
      </c>
      <c r="BM223">
        <v>101.04814285714281</v>
      </c>
      <c r="BN223">
        <v>9.9788757142857148E-2</v>
      </c>
      <c r="BO223">
        <v>33.160885714285719</v>
      </c>
      <c r="BP223">
        <v>33.283014285714287</v>
      </c>
      <c r="BQ223">
        <v>999.89999999999986</v>
      </c>
      <c r="BR223">
        <v>0</v>
      </c>
      <c r="BS223">
        <v>0</v>
      </c>
      <c r="BT223">
        <v>9009.8185714285737</v>
      </c>
      <c r="BU223">
        <v>0</v>
      </c>
      <c r="BV223">
        <v>90.583200000000005</v>
      </c>
      <c r="BW223">
        <v>-22.695028571428569</v>
      </c>
      <c r="BX223">
        <v>1401.9042857142861</v>
      </c>
      <c r="BY223">
        <v>1424.265714285714</v>
      </c>
      <c r="BZ223">
        <v>0.79064214285714285</v>
      </c>
      <c r="CA223">
        <v>1374.9457142857141</v>
      </c>
      <c r="CB223">
        <v>34.627014285714289</v>
      </c>
      <c r="CC223">
        <v>3.578897142857143</v>
      </c>
      <c r="CD223">
        <v>3.4990014285714288</v>
      </c>
      <c r="CE223">
        <v>26.998742857142851</v>
      </c>
      <c r="CF223">
        <v>26.61488571428572</v>
      </c>
      <c r="CG223">
        <v>1199.9385714285711</v>
      </c>
      <c r="CH223">
        <v>0.49996200000000002</v>
      </c>
      <c r="CI223">
        <v>0.50003800000000009</v>
      </c>
      <c r="CJ223">
        <v>0</v>
      </c>
      <c r="CK223">
        <v>796.60757142857142</v>
      </c>
      <c r="CL223">
        <v>4.9990899999999998</v>
      </c>
      <c r="CM223">
        <v>8657.5085714285706</v>
      </c>
      <c r="CN223">
        <v>9557.232857142857</v>
      </c>
      <c r="CO223">
        <v>44</v>
      </c>
      <c r="CP223">
        <v>46.436999999999998</v>
      </c>
      <c r="CQ223">
        <v>44.875</v>
      </c>
      <c r="CR223">
        <v>45.25</v>
      </c>
      <c r="CS223">
        <v>45.311999999999998</v>
      </c>
      <c r="CT223">
        <v>597.4242857142857</v>
      </c>
      <c r="CU223">
        <v>597.51428571428562</v>
      </c>
      <c r="CV223">
        <v>0</v>
      </c>
      <c r="CW223">
        <v>1670959829.8</v>
      </c>
      <c r="CX223">
        <v>0</v>
      </c>
      <c r="CY223">
        <v>1670954496.5999999</v>
      </c>
      <c r="CZ223" t="s">
        <v>356</v>
      </c>
      <c r="DA223">
        <v>1670954495.5999999</v>
      </c>
      <c r="DB223">
        <v>1670954496.5999999</v>
      </c>
      <c r="DC223">
        <v>16</v>
      </c>
      <c r="DD223">
        <v>-7.6999999999999999E-2</v>
      </c>
      <c r="DE223">
        <v>-1.0999999999999999E-2</v>
      </c>
      <c r="DF223">
        <v>-4.38</v>
      </c>
      <c r="DG223">
        <v>0.152</v>
      </c>
      <c r="DH223">
        <v>415</v>
      </c>
      <c r="DI223">
        <v>32</v>
      </c>
      <c r="DJ223">
        <v>0.4</v>
      </c>
      <c r="DK223">
        <v>0.41</v>
      </c>
      <c r="DL223">
        <v>-22.569352500000001</v>
      </c>
      <c r="DM223">
        <v>-1.173292682926792</v>
      </c>
      <c r="DN223">
        <v>0.120429742978012</v>
      </c>
      <c r="DO223">
        <v>0</v>
      </c>
      <c r="DP223">
        <v>0.74762474999999995</v>
      </c>
      <c r="DQ223">
        <v>0.21718658161350771</v>
      </c>
      <c r="DR223">
        <v>2.4842324734965931E-2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3.2967599999999999</v>
      </c>
      <c r="EB223">
        <v>2.6251899999999999</v>
      </c>
      <c r="EC223">
        <v>0.22594400000000001</v>
      </c>
      <c r="ED223">
        <v>0.22614899999999999</v>
      </c>
      <c r="EE223">
        <v>0.143177</v>
      </c>
      <c r="EF223">
        <v>0.13950399999999999</v>
      </c>
      <c r="EG223">
        <v>23416.9</v>
      </c>
      <c r="EH223">
        <v>23817.7</v>
      </c>
      <c r="EI223">
        <v>28154</v>
      </c>
      <c r="EJ223">
        <v>29632.6</v>
      </c>
      <c r="EK223">
        <v>33200.9</v>
      </c>
      <c r="EL223">
        <v>35398</v>
      </c>
      <c r="EM223">
        <v>39738</v>
      </c>
      <c r="EN223">
        <v>42343.199999999997</v>
      </c>
      <c r="EO223">
        <v>2.2277999999999998</v>
      </c>
      <c r="EP223">
        <v>2.1921499999999998</v>
      </c>
      <c r="EQ223">
        <v>0.115179</v>
      </c>
      <c r="ER223">
        <v>0</v>
      </c>
      <c r="ES223">
        <v>31.412600000000001</v>
      </c>
      <c r="ET223">
        <v>999.9</v>
      </c>
      <c r="EU223">
        <v>72.599999999999994</v>
      </c>
      <c r="EV223">
        <v>34.4</v>
      </c>
      <c r="EW223">
        <v>39.251899999999999</v>
      </c>
      <c r="EX223">
        <v>57.974499999999999</v>
      </c>
      <c r="EY223">
        <v>-2.88862</v>
      </c>
      <c r="EZ223">
        <v>2</v>
      </c>
      <c r="FA223">
        <v>0.447685</v>
      </c>
      <c r="FB223">
        <v>0.37335800000000002</v>
      </c>
      <c r="FC223">
        <v>20.2712</v>
      </c>
      <c r="FD223">
        <v>5.2189399999999999</v>
      </c>
      <c r="FE223">
        <v>12.0047</v>
      </c>
      <c r="FF223">
        <v>4.9866999999999999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1.86226</v>
      </c>
      <c r="FN223">
        <v>1.8642700000000001</v>
      </c>
      <c r="FO223">
        <v>1.8603499999999999</v>
      </c>
      <c r="FP223">
        <v>1.8611</v>
      </c>
      <c r="FQ223">
        <v>1.8602000000000001</v>
      </c>
      <c r="FR223">
        <v>1.86188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-5.66</v>
      </c>
      <c r="GH223">
        <v>0.15240000000000001</v>
      </c>
      <c r="GI223">
        <v>-3.43048097447471</v>
      </c>
      <c r="GJ223">
        <v>-2.7043828418459848E-3</v>
      </c>
      <c r="GK223">
        <v>1.1637646390227569E-6</v>
      </c>
      <c r="GL223">
        <v>-2.7935288173591201E-10</v>
      </c>
      <c r="GM223">
        <v>0.15243500000000409</v>
      </c>
      <c r="GN223">
        <v>0</v>
      </c>
      <c r="GO223">
        <v>0</v>
      </c>
      <c r="GP223">
        <v>0</v>
      </c>
      <c r="GQ223">
        <v>5</v>
      </c>
      <c r="GR223">
        <v>2087</v>
      </c>
      <c r="GS223">
        <v>4</v>
      </c>
      <c r="GT223">
        <v>31</v>
      </c>
      <c r="GU223">
        <v>88.4</v>
      </c>
      <c r="GV223">
        <v>88.3</v>
      </c>
      <c r="GW223">
        <v>3.58521</v>
      </c>
      <c r="GX223">
        <v>2.5122100000000001</v>
      </c>
      <c r="GY223">
        <v>2.04834</v>
      </c>
      <c r="GZ223">
        <v>2.6184099999999999</v>
      </c>
      <c r="HA223">
        <v>2.1972700000000001</v>
      </c>
      <c r="HB223">
        <v>2.35229</v>
      </c>
      <c r="HC223">
        <v>40.095300000000002</v>
      </c>
      <c r="HD223">
        <v>13.799300000000001</v>
      </c>
      <c r="HE223">
        <v>18</v>
      </c>
      <c r="HF223">
        <v>706.31700000000001</v>
      </c>
      <c r="HG223">
        <v>753.5</v>
      </c>
      <c r="HH223">
        <v>30.999600000000001</v>
      </c>
      <c r="HI223">
        <v>33.08</v>
      </c>
      <c r="HJ223">
        <v>30</v>
      </c>
      <c r="HK223">
        <v>32.960900000000002</v>
      </c>
      <c r="HL223">
        <v>32.952399999999997</v>
      </c>
      <c r="HM223">
        <v>71.698499999999996</v>
      </c>
      <c r="HN223">
        <v>15.2746</v>
      </c>
      <c r="HO223">
        <v>100</v>
      </c>
      <c r="HP223">
        <v>31</v>
      </c>
      <c r="HQ223">
        <v>1391.22</v>
      </c>
      <c r="HR223">
        <v>34.540999999999997</v>
      </c>
      <c r="HS223">
        <v>99.203000000000003</v>
      </c>
      <c r="HT223">
        <v>98.201700000000002</v>
      </c>
    </row>
    <row r="224" spans="1:228" x14ac:dyDescent="0.2">
      <c r="A224">
        <v>209</v>
      </c>
      <c r="B224">
        <v>1670959801</v>
      </c>
      <c r="C224">
        <v>830.40000009536743</v>
      </c>
      <c r="D224" t="s">
        <v>777</v>
      </c>
      <c r="E224" t="s">
        <v>778</v>
      </c>
      <c r="F224">
        <v>4</v>
      </c>
      <c r="G224">
        <v>1670959798.6875</v>
      </c>
      <c r="H224">
        <f t="shared" si="102"/>
        <v>1.8782031488530527E-3</v>
      </c>
      <c r="I224">
        <f t="shared" si="103"/>
        <v>1.8782031488530526</v>
      </c>
      <c r="J224">
        <f t="shared" si="104"/>
        <v>28.548228448562096</v>
      </c>
      <c r="K224">
        <f t="shared" si="105"/>
        <v>1358.38625</v>
      </c>
      <c r="L224">
        <f t="shared" si="106"/>
        <v>940.10895128701259</v>
      </c>
      <c r="M224">
        <f t="shared" si="107"/>
        <v>95.09095868713446</v>
      </c>
      <c r="N224">
        <f t="shared" si="108"/>
        <v>137.3992350600289</v>
      </c>
      <c r="O224">
        <f t="shared" si="109"/>
        <v>0.1192746329391995</v>
      </c>
      <c r="P224">
        <f t="shared" si="110"/>
        <v>3.6678809859493193</v>
      </c>
      <c r="Q224">
        <f t="shared" si="111"/>
        <v>0.11716102545116773</v>
      </c>
      <c r="R224">
        <f t="shared" si="112"/>
        <v>7.3412420433490597E-2</v>
      </c>
      <c r="S224">
        <f t="shared" si="113"/>
        <v>226.11345936123121</v>
      </c>
      <c r="T224">
        <f t="shared" si="114"/>
        <v>33.839966883727691</v>
      </c>
      <c r="U224">
        <f t="shared" si="115"/>
        <v>33.280687499999999</v>
      </c>
      <c r="V224">
        <f t="shared" si="116"/>
        <v>5.132334109297866</v>
      </c>
      <c r="W224">
        <f t="shared" si="117"/>
        <v>70.248475627370183</v>
      </c>
      <c r="X224">
        <f t="shared" si="118"/>
        <v>3.5806599052379378</v>
      </c>
      <c r="Y224">
        <f t="shared" si="119"/>
        <v>5.0971353801773347</v>
      </c>
      <c r="Z224">
        <f t="shared" si="120"/>
        <v>1.5516742040599283</v>
      </c>
      <c r="AA224">
        <f t="shared" si="121"/>
        <v>-82.828758864419626</v>
      </c>
      <c r="AB224">
        <f t="shared" si="122"/>
        <v>-24.258097954976446</v>
      </c>
      <c r="AC224">
        <f t="shared" si="123"/>
        <v>-1.5179260917086461</v>
      </c>
      <c r="AD224">
        <f t="shared" si="124"/>
        <v>117.50867645012647</v>
      </c>
      <c r="AE224">
        <f t="shared" si="125"/>
        <v>52.021947094800396</v>
      </c>
      <c r="AF224">
        <f t="shared" si="126"/>
        <v>1.9315498731532628</v>
      </c>
      <c r="AG224">
        <f t="shared" si="127"/>
        <v>28.548228448562096</v>
      </c>
      <c r="AH224">
        <v>1430.388812364014</v>
      </c>
      <c r="AI224">
        <v>1411.3648484848479</v>
      </c>
      <c r="AJ224">
        <v>1.7263573740743869</v>
      </c>
      <c r="AK224">
        <v>63.959090836484933</v>
      </c>
      <c r="AL224">
        <f t="shared" si="128"/>
        <v>1.8782031488530526</v>
      </c>
      <c r="AM224">
        <v>34.624858297499458</v>
      </c>
      <c r="AN224">
        <v>35.396933939393918</v>
      </c>
      <c r="AO224">
        <v>-3.4000809220261852E-3</v>
      </c>
      <c r="AP224">
        <v>94.062117317295773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47087.852112704299</v>
      </c>
      <c r="AV224">
        <f t="shared" si="132"/>
        <v>1199.98</v>
      </c>
      <c r="AW224">
        <f t="shared" si="133"/>
        <v>1025.9089260939022</v>
      </c>
      <c r="AX224">
        <f t="shared" si="134"/>
        <v>0.8549383540508193</v>
      </c>
      <c r="AY224">
        <f t="shared" si="135"/>
        <v>0.18843102331808131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1670959798.6875</v>
      </c>
      <c r="BF224">
        <v>1358.38625</v>
      </c>
      <c r="BG224">
        <v>1381.085</v>
      </c>
      <c r="BH224">
        <v>35.399900000000002</v>
      </c>
      <c r="BI224">
        <v>34.625974999999997</v>
      </c>
      <c r="BJ224">
        <v>1364.0474999999999</v>
      </c>
      <c r="BK224">
        <v>35.247425000000007</v>
      </c>
      <c r="BL224">
        <v>650.00712499999997</v>
      </c>
      <c r="BM224">
        <v>101.048625</v>
      </c>
      <c r="BN224">
        <v>0.100245625</v>
      </c>
      <c r="BO224">
        <v>33.158012499999998</v>
      </c>
      <c r="BP224">
        <v>33.280687499999999</v>
      </c>
      <c r="BQ224">
        <v>999.9</v>
      </c>
      <c r="BR224">
        <v>0</v>
      </c>
      <c r="BS224">
        <v>0</v>
      </c>
      <c r="BT224">
        <v>8966.5625</v>
      </c>
      <c r="BU224">
        <v>0</v>
      </c>
      <c r="BV224">
        <v>90.221737500000003</v>
      </c>
      <c r="BW224">
        <v>-22.700375000000001</v>
      </c>
      <c r="BX224">
        <v>1408.2362499999999</v>
      </c>
      <c r="BY224">
        <v>1430.6224999999999</v>
      </c>
      <c r="BZ224">
        <v>0.77391625000000008</v>
      </c>
      <c r="CA224">
        <v>1381.085</v>
      </c>
      <c r="CB224">
        <v>34.625974999999997</v>
      </c>
      <c r="CC224">
        <v>3.5771125000000001</v>
      </c>
      <c r="CD224">
        <v>3.49890875</v>
      </c>
      <c r="CE224">
        <v>26.99025</v>
      </c>
      <c r="CF224">
        <v>26.614425000000001</v>
      </c>
      <c r="CG224">
        <v>1199.98</v>
      </c>
      <c r="CH224">
        <v>0.499971</v>
      </c>
      <c r="CI224">
        <v>0.50002900000000006</v>
      </c>
      <c r="CJ224">
        <v>0</v>
      </c>
      <c r="CK224">
        <v>797.00424999999996</v>
      </c>
      <c r="CL224">
        <v>4.9990899999999998</v>
      </c>
      <c r="CM224">
        <v>8661.4075000000012</v>
      </c>
      <c r="CN224">
        <v>9557.5837499999998</v>
      </c>
      <c r="CO224">
        <v>44</v>
      </c>
      <c r="CP224">
        <v>46.436999999999998</v>
      </c>
      <c r="CQ224">
        <v>44.875</v>
      </c>
      <c r="CR224">
        <v>45.25</v>
      </c>
      <c r="CS224">
        <v>45.311999999999998</v>
      </c>
      <c r="CT224">
        <v>597.45624999999995</v>
      </c>
      <c r="CU224">
        <v>597.52375000000006</v>
      </c>
      <c r="CV224">
        <v>0</v>
      </c>
      <c r="CW224">
        <v>1670959833.4000001</v>
      </c>
      <c r="CX224">
        <v>0</v>
      </c>
      <c r="CY224">
        <v>1670954496.5999999</v>
      </c>
      <c r="CZ224" t="s">
        <v>356</v>
      </c>
      <c r="DA224">
        <v>1670954495.5999999</v>
      </c>
      <c r="DB224">
        <v>1670954496.5999999</v>
      </c>
      <c r="DC224">
        <v>16</v>
      </c>
      <c r="DD224">
        <v>-7.6999999999999999E-2</v>
      </c>
      <c r="DE224">
        <v>-1.0999999999999999E-2</v>
      </c>
      <c r="DF224">
        <v>-4.38</v>
      </c>
      <c r="DG224">
        <v>0.152</v>
      </c>
      <c r="DH224">
        <v>415</v>
      </c>
      <c r="DI224">
        <v>32</v>
      </c>
      <c r="DJ224">
        <v>0.4</v>
      </c>
      <c r="DK224">
        <v>0.41</v>
      </c>
      <c r="DL224">
        <v>-22.625164999999999</v>
      </c>
      <c r="DM224">
        <v>-0.86714296435268323</v>
      </c>
      <c r="DN224">
        <v>9.7878847433957972E-2</v>
      </c>
      <c r="DO224">
        <v>0</v>
      </c>
      <c r="DP224">
        <v>0.75663572499999998</v>
      </c>
      <c r="DQ224">
        <v>0.2205773245778602</v>
      </c>
      <c r="DR224">
        <v>2.5133880201818719E-2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3.29677</v>
      </c>
      <c r="EB224">
        <v>2.6252499999999999</v>
      </c>
      <c r="EC224">
        <v>0.22661600000000001</v>
      </c>
      <c r="ED224">
        <v>0.22681599999999999</v>
      </c>
      <c r="EE224">
        <v>0.143147</v>
      </c>
      <c r="EF224">
        <v>0.139513</v>
      </c>
      <c r="EG224">
        <v>23396.400000000001</v>
      </c>
      <c r="EH224">
        <v>23797</v>
      </c>
      <c r="EI224">
        <v>28153.9</v>
      </c>
      <c r="EJ224">
        <v>29632.400000000001</v>
      </c>
      <c r="EK224">
        <v>33202.1</v>
      </c>
      <c r="EL224">
        <v>35397.5</v>
      </c>
      <c r="EM224">
        <v>39738</v>
      </c>
      <c r="EN224">
        <v>42343</v>
      </c>
      <c r="EO224">
        <v>2.2278500000000001</v>
      </c>
      <c r="EP224">
        <v>2.1922799999999998</v>
      </c>
      <c r="EQ224">
        <v>0.115715</v>
      </c>
      <c r="ER224">
        <v>0</v>
      </c>
      <c r="ES224">
        <v>31.405000000000001</v>
      </c>
      <c r="ET224">
        <v>999.9</v>
      </c>
      <c r="EU224">
        <v>72.599999999999994</v>
      </c>
      <c r="EV224">
        <v>34.4</v>
      </c>
      <c r="EW224">
        <v>39.249400000000001</v>
      </c>
      <c r="EX224">
        <v>58.214500000000001</v>
      </c>
      <c r="EY224">
        <v>-2.93269</v>
      </c>
      <c r="EZ224">
        <v>2</v>
      </c>
      <c r="FA224">
        <v>0.447602</v>
      </c>
      <c r="FB224">
        <v>0.37418299999999999</v>
      </c>
      <c r="FC224">
        <v>20.271100000000001</v>
      </c>
      <c r="FD224">
        <v>5.2187900000000003</v>
      </c>
      <c r="FE224">
        <v>12.0053</v>
      </c>
      <c r="FF224">
        <v>4.9863</v>
      </c>
      <c r="FG224">
        <v>3.2844500000000001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1.86233</v>
      </c>
      <c r="FN224">
        <v>1.8642700000000001</v>
      </c>
      <c r="FO224">
        <v>1.8603499999999999</v>
      </c>
      <c r="FP224">
        <v>1.86111</v>
      </c>
      <c r="FQ224">
        <v>1.8602000000000001</v>
      </c>
      <c r="FR224">
        <v>1.86188</v>
      </c>
      <c r="FS224">
        <v>1.85849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-5.67</v>
      </c>
      <c r="GH224">
        <v>0.15240000000000001</v>
      </c>
      <c r="GI224">
        <v>-3.43048097447471</v>
      </c>
      <c r="GJ224">
        <v>-2.7043828418459848E-3</v>
      </c>
      <c r="GK224">
        <v>1.1637646390227569E-6</v>
      </c>
      <c r="GL224">
        <v>-2.7935288173591201E-10</v>
      </c>
      <c r="GM224">
        <v>0.15243500000000409</v>
      </c>
      <c r="GN224">
        <v>0</v>
      </c>
      <c r="GO224">
        <v>0</v>
      </c>
      <c r="GP224">
        <v>0</v>
      </c>
      <c r="GQ224">
        <v>5</v>
      </c>
      <c r="GR224">
        <v>2087</v>
      </c>
      <c r="GS224">
        <v>4</v>
      </c>
      <c r="GT224">
        <v>31</v>
      </c>
      <c r="GU224">
        <v>88.4</v>
      </c>
      <c r="GV224">
        <v>88.4</v>
      </c>
      <c r="GW224">
        <v>3.59985</v>
      </c>
      <c r="GX224">
        <v>2.51831</v>
      </c>
      <c r="GY224">
        <v>2.04834</v>
      </c>
      <c r="GZ224">
        <v>2.6184099999999999</v>
      </c>
      <c r="HA224">
        <v>2.1972700000000001</v>
      </c>
      <c r="HB224">
        <v>2.2900399999999999</v>
      </c>
      <c r="HC224">
        <v>40.120600000000003</v>
      </c>
      <c r="HD224">
        <v>13.799300000000001</v>
      </c>
      <c r="HE224">
        <v>18</v>
      </c>
      <c r="HF224">
        <v>706.34299999999996</v>
      </c>
      <c r="HG224">
        <v>753.59199999999998</v>
      </c>
      <c r="HH224">
        <v>31</v>
      </c>
      <c r="HI224">
        <v>33.077199999999998</v>
      </c>
      <c r="HJ224">
        <v>29.9999</v>
      </c>
      <c r="HK224">
        <v>32.959499999999998</v>
      </c>
      <c r="HL224">
        <v>32.950200000000002</v>
      </c>
      <c r="HM224">
        <v>71.971900000000005</v>
      </c>
      <c r="HN224">
        <v>15.5556</v>
      </c>
      <c r="HO224">
        <v>100</v>
      </c>
      <c r="HP224">
        <v>31</v>
      </c>
      <c r="HQ224">
        <v>1397.9</v>
      </c>
      <c r="HR224">
        <v>34.524999999999999</v>
      </c>
      <c r="HS224">
        <v>99.2029</v>
      </c>
      <c r="HT224">
        <v>98.201300000000003</v>
      </c>
    </row>
    <row r="225" spans="1:228" x14ac:dyDescent="0.2">
      <c r="A225">
        <v>210</v>
      </c>
      <c r="B225">
        <v>1670959805</v>
      </c>
      <c r="C225">
        <v>834.40000009536743</v>
      </c>
      <c r="D225" t="s">
        <v>779</v>
      </c>
      <c r="E225" t="s">
        <v>780</v>
      </c>
      <c r="F225">
        <v>4</v>
      </c>
      <c r="G225">
        <v>1670959803</v>
      </c>
      <c r="H225">
        <f t="shared" si="102"/>
        <v>1.8795192508702402E-3</v>
      </c>
      <c r="I225">
        <f t="shared" si="103"/>
        <v>1.8795192508702403</v>
      </c>
      <c r="J225">
        <f t="shared" si="104"/>
        <v>29.405691569875323</v>
      </c>
      <c r="K225">
        <f t="shared" si="105"/>
        <v>1365.535714285714</v>
      </c>
      <c r="L225">
        <f t="shared" si="106"/>
        <v>935.90854437623364</v>
      </c>
      <c r="M225">
        <f t="shared" si="107"/>
        <v>94.666116328135857</v>
      </c>
      <c r="N225">
        <f t="shared" si="108"/>
        <v>138.12243039724743</v>
      </c>
      <c r="O225">
        <f t="shared" si="109"/>
        <v>0.1193780209639695</v>
      </c>
      <c r="P225">
        <f t="shared" si="110"/>
        <v>3.6801621602185719</v>
      </c>
      <c r="Q225">
        <f t="shared" si="111"/>
        <v>0.1172677136254841</v>
      </c>
      <c r="R225">
        <f t="shared" si="112"/>
        <v>7.3478816460808449E-2</v>
      </c>
      <c r="S225">
        <f t="shared" si="113"/>
        <v>226.11278623612904</v>
      </c>
      <c r="T225">
        <f t="shared" si="114"/>
        <v>33.834406227340345</v>
      </c>
      <c r="U225">
        <f t="shared" si="115"/>
        <v>33.276200000000003</v>
      </c>
      <c r="V225">
        <f t="shared" si="116"/>
        <v>5.131042809581257</v>
      </c>
      <c r="W225">
        <f t="shared" si="117"/>
        <v>70.241541255929732</v>
      </c>
      <c r="X225">
        <f t="shared" si="118"/>
        <v>3.5796753358947089</v>
      </c>
      <c r="Y225">
        <f t="shared" si="119"/>
        <v>5.096236887587537</v>
      </c>
      <c r="Z225">
        <f t="shared" si="120"/>
        <v>1.5513674736865481</v>
      </c>
      <c r="AA225">
        <f t="shared" si="121"/>
        <v>-82.886798963377601</v>
      </c>
      <c r="AB225">
        <f t="shared" si="122"/>
        <v>-24.07218337039706</v>
      </c>
      <c r="AC225">
        <f t="shared" si="123"/>
        <v>-1.5012098810004193</v>
      </c>
      <c r="AD225">
        <f t="shared" si="124"/>
        <v>117.65259402135396</v>
      </c>
      <c r="AE225">
        <f t="shared" si="125"/>
        <v>52.229869159919268</v>
      </c>
      <c r="AF225">
        <f t="shared" si="126"/>
        <v>1.9484995751991434</v>
      </c>
      <c r="AG225">
        <f t="shared" si="127"/>
        <v>29.405691569875323</v>
      </c>
      <c r="AH225">
        <v>1437.3362758118169</v>
      </c>
      <c r="AI225">
        <v>1418.139393939394</v>
      </c>
      <c r="AJ225">
        <v>1.6759737970146129</v>
      </c>
      <c r="AK225">
        <v>63.959090836484933</v>
      </c>
      <c r="AL225">
        <f t="shared" si="128"/>
        <v>1.8795192508702403</v>
      </c>
      <c r="AM225">
        <v>34.628511353924956</v>
      </c>
      <c r="AN225">
        <v>35.386445454545438</v>
      </c>
      <c r="AO225">
        <v>-8.3838745597306541E-4</v>
      </c>
      <c r="AP225">
        <v>94.062117317295773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47307.69126359887</v>
      </c>
      <c r="AV225">
        <f t="shared" si="132"/>
        <v>1199.977142857143</v>
      </c>
      <c r="AW225">
        <f t="shared" si="133"/>
        <v>1025.9064135938493</v>
      </c>
      <c r="AX225">
        <f t="shared" si="134"/>
        <v>0.85493829586717651</v>
      </c>
      <c r="AY225">
        <f t="shared" si="135"/>
        <v>0.18843091102365081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1670959803</v>
      </c>
      <c r="BF225">
        <v>1365.535714285714</v>
      </c>
      <c r="BG225">
        <v>1388.3371428571429</v>
      </c>
      <c r="BH225">
        <v>35.390157142857142</v>
      </c>
      <c r="BI225">
        <v>34.609400000000001</v>
      </c>
      <c r="BJ225">
        <v>1371.204285714286</v>
      </c>
      <c r="BK225">
        <v>35.237714285714283</v>
      </c>
      <c r="BL225">
        <v>649.97971428571429</v>
      </c>
      <c r="BM225">
        <v>101.04900000000001</v>
      </c>
      <c r="BN225">
        <v>9.9896328571428564E-2</v>
      </c>
      <c r="BO225">
        <v>33.154871428571433</v>
      </c>
      <c r="BP225">
        <v>33.276200000000003</v>
      </c>
      <c r="BQ225">
        <v>999.89999999999986</v>
      </c>
      <c r="BR225">
        <v>0</v>
      </c>
      <c r="BS225">
        <v>0</v>
      </c>
      <c r="BT225">
        <v>9008.9285714285706</v>
      </c>
      <c r="BU225">
        <v>0</v>
      </c>
      <c r="BV225">
        <v>89.924957142857139</v>
      </c>
      <c r="BW225">
        <v>-22.804028571428571</v>
      </c>
      <c r="BX225">
        <v>1415.6328571428569</v>
      </c>
      <c r="BY225">
        <v>1438.11</v>
      </c>
      <c r="BZ225">
        <v>0.78075142857142865</v>
      </c>
      <c r="CA225">
        <v>1388.3371428571429</v>
      </c>
      <c r="CB225">
        <v>34.609400000000001</v>
      </c>
      <c r="CC225">
        <v>3.5761400000000001</v>
      </c>
      <c r="CD225">
        <v>3.4972457142857141</v>
      </c>
      <c r="CE225">
        <v>26.98564285714286</v>
      </c>
      <c r="CF225">
        <v>26.606371428571428</v>
      </c>
      <c r="CG225">
        <v>1199.977142857143</v>
      </c>
      <c r="CH225">
        <v>0.49997399999999997</v>
      </c>
      <c r="CI225">
        <v>0.50002599999999997</v>
      </c>
      <c r="CJ225">
        <v>0</v>
      </c>
      <c r="CK225">
        <v>797.47157142857134</v>
      </c>
      <c r="CL225">
        <v>4.9990899999999998</v>
      </c>
      <c r="CM225">
        <v>8665.982857142857</v>
      </c>
      <c r="CN225">
        <v>9557.5785714285703</v>
      </c>
      <c r="CO225">
        <v>44</v>
      </c>
      <c r="CP225">
        <v>46.436999999999998</v>
      </c>
      <c r="CQ225">
        <v>44.875</v>
      </c>
      <c r="CR225">
        <v>45.25</v>
      </c>
      <c r="CS225">
        <v>45.311999999999998</v>
      </c>
      <c r="CT225">
        <v>597.4571428571428</v>
      </c>
      <c r="CU225">
        <v>597.51999999999987</v>
      </c>
      <c r="CV225">
        <v>0</v>
      </c>
      <c r="CW225">
        <v>1670959837.5999999</v>
      </c>
      <c r="CX225">
        <v>0</v>
      </c>
      <c r="CY225">
        <v>1670954496.5999999</v>
      </c>
      <c r="CZ225" t="s">
        <v>356</v>
      </c>
      <c r="DA225">
        <v>1670954495.5999999</v>
      </c>
      <c r="DB225">
        <v>1670954496.5999999</v>
      </c>
      <c r="DC225">
        <v>16</v>
      </c>
      <c r="DD225">
        <v>-7.6999999999999999E-2</v>
      </c>
      <c r="DE225">
        <v>-1.0999999999999999E-2</v>
      </c>
      <c r="DF225">
        <v>-4.38</v>
      </c>
      <c r="DG225">
        <v>0.152</v>
      </c>
      <c r="DH225">
        <v>415</v>
      </c>
      <c r="DI225">
        <v>32</v>
      </c>
      <c r="DJ225">
        <v>0.4</v>
      </c>
      <c r="DK225">
        <v>0.41</v>
      </c>
      <c r="DL225">
        <v>-22.684650000000001</v>
      </c>
      <c r="DM225">
        <v>-0.6501478424015017</v>
      </c>
      <c r="DN225">
        <v>8.1877133559987228E-2</v>
      </c>
      <c r="DO225">
        <v>0</v>
      </c>
      <c r="DP225">
        <v>0.76561889999999999</v>
      </c>
      <c r="DQ225">
        <v>0.15916261913695881</v>
      </c>
      <c r="DR225">
        <v>2.219925529922118E-2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3.2967499999999998</v>
      </c>
      <c r="EB225">
        <v>2.6253199999999999</v>
      </c>
      <c r="EC225">
        <v>0.22728000000000001</v>
      </c>
      <c r="ED225">
        <v>0.227491</v>
      </c>
      <c r="EE225">
        <v>0.14311499999999999</v>
      </c>
      <c r="EF225">
        <v>0.13935700000000001</v>
      </c>
      <c r="EG225">
        <v>23376.1</v>
      </c>
      <c r="EH225">
        <v>23776</v>
      </c>
      <c r="EI225">
        <v>28153.599999999999</v>
      </c>
      <c r="EJ225">
        <v>29632.3</v>
      </c>
      <c r="EK225">
        <v>33203.199999999997</v>
      </c>
      <c r="EL225">
        <v>35403.9</v>
      </c>
      <c r="EM225">
        <v>39737.800000000003</v>
      </c>
      <c r="EN225">
        <v>42342.9</v>
      </c>
      <c r="EO225">
        <v>2.2277800000000001</v>
      </c>
      <c r="EP225">
        <v>2.1919300000000002</v>
      </c>
      <c r="EQ225">
        <v>0.115745</v>
      </c>
      <c r="ER225">
        <v>0</v>
      </c>
      <c r="ES225">
        <v>31.3995</v>
      </c>
      <c r="ET225">
        <v>999.9</v>
      </c>
      <c r="EU225">
        <v>72.599999999999994</v>
      </c>
      <c r="EV225">
        <v>34.4</v>
      </c>
      <c r="EW225">
        <v>39.251800000000003</v>
      </c>
      <c r="EX225">
        <v>57.794499999999999</v>
      </c>
      <c r="EY225">
        <v>-2.8565700000000001</v>
      </c>
      <c r="EZ225">
        <v>2</v>
      </c>
      <c r="FA225">
        <v>0.44755800000000001</v>
      </c>
      <c r="FB225">
        <v>0.37536199999999997</v>
      </c>
      <c r="FC225">
        <v>20.271000000000001</v>
      </c>
      <c r="FD225">
        <v>5.2186399999999997</v>
      </c>
      <c r="FE225">
        <v>12.0046</v>
      </c>
      <c r="FF225">
        <v>4.9865500000000003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1.8622799999999999</v>
      </c>
      <c r="FN225">
        <v>1.8642300000000001</v>
      </c>
      <c r="FO225">
        <v>1.8603499999999999</v>
      </c>
      <c r="FP225">
        <v>1.8611</v>
      </c>
      <c r="FQ225">
        <v>1.8602000000000001</v>
      </c>
      <c r="FR225">
        <v>1.86188</v>
      </c>
      <c r="FS225">
        <v>1.8584099999999999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-5.68</v>
      </c>
      <c r="GH225">
        <v>0.1525</v>
      </c>
      <c r="GI225">
        <v>-3.43048097447471</v>
      </c>
      <c r="GJ225">
        <v>-2.7043828418459848E-3</v>
      </c>
      <c r="GK225">
        <v>1.1637646390227569E-6</v>
      </c>
      <c r="GL225">
        <v>-2.7935288173591201E-10</v>
      </c>
      <c r="GM225">
        <v>0.15243500000000409</v>
      </c>
      <c r="GN225">
        <v>0</v>
      </c>
      <c r="GO225">
        <v>0</v>
      </c>
      <c r="GP225">
        <v>0</v>
      </c>
      <c r="GQ225">
        <v>5</v>
      </c>
      <c r="GR225">
        <v>2087</v>
      </c>
      <c r="GS225">
        <v>4</v>
      </c>
      <c r="GT225">
        <v>31</v>
      </c>
      <c r="GU225">
        <v>88.5</v>
      </c>
      <c r="GV225">
        <v>88.5</v>
      </c>
      <c r="GW225">
        <v>3.61328</v>
      </c>
      <c r="GX225">
        <v>2.50732</v>
      </c>
      <c r="GY225">
        <v>2.04834</v>
      </c>
      <c r="GZ225">
        <v>2.6171899999999999</v>
      </c>
      <c r="HA225">
        <v>2.1972700000000001</v>
      </c>
      <c r="HB225">
        <v>2.35229</v>
      </c>
      <c r="HC225">
        <v>40.120600000000003</v>
      </c>
      <c r="HD225">
        <v>13.816800000000001</v>
      </c>
      <c r="HE225">
        <v>18</v>
      </c>
      <c r="HF225">
        <v>706.28099999999995</v>
      </c>
      <c r="HG225">
        <v>753.25300000000004</v>
      </c>
      <c r="HH225">
        <v>31.0002</v>
      </c>
      <c r="HI225">
        <v>33.077100000000002</v>
      </c>
      <c r="HJ225">
        <v>29.9999</v>
      </c>
      <c r="HK225">
        <v>32.959499999999998</v>
      </c>
      <c r="HL225">
        <v>32.950200000000002</v>
      </c>
      <c r="HM225">
        <v>72.244699999999995</v>
      </c>
      <c r="HN225">
        <v>15.5556</v>
      </c>
      <c r="HO225">
        <v>100</v>
      </c>
      <c r="HP225">
        <v>31</v>
      </c>
      <c r="HQ225">
        <v>1404.58</v>
      </c>
      <c r="HR225">
        <v>34.524700000000003</v>
      </c>
      <c r="HS225">
        <v>99.202299999999994</v>
      </c>
      <c r="HT225">
        <v>98.200999999999993</v>
      </c>
    </row>
    <row r="226" spans="1:228" x14ac:dyDescent="0.2">
      <c r="A226">
        <v>211</v>
      </c>
      <c r="B226">
        <v>1670959809</v>
      </c>
      <c r="C226">
        <v>838.40000009536743</v>
      </c>
      <c r="D226" t="s">
        <v>781</v>
      </c>
      <c r="E226" t="s">
        <v>782</v>
      </c>
      <c r="F226">
        <v>4</v>
      </c>
      <c r="G226">
        <v>1670959806.6875</v>
      </c>
      <c r="H226">
        <f t="shared" si="102"/>
        <v>1.9059454628443473E-3</v>
      </c>
      <c r="I226">
        <f t="shared" si="103"/>
        <v>1.9059454628443473</v>
      </c>
      <c r="J226">
        <f t="shared" si="104"/>
        <v>28.642961332993817</v>
      </c>
      <c r="K226">
        <f t="shared" si="105"/>
        <v>1371.76875</v>
      </c>
      <c r="L226">
        <f t="shared" si="106"/>
        <v>956.60567048345558</v>
      </c>
      <c r="M226">
        <f t="shared" si="107"/>
        <v>96.75802044401884</v>
      </c>
      <c r="N226">
        <f t="shared" si="108"/>
        <v>138.75061883114952</v>
      </c>
      <c r="O226">
        <f t="shared" si="109"/>
        <v>0.12079332379034961</v>
      </c>
      <c r="P226">
        <f t="shared" si="110"/>
        <v>3.6803883004924027</v>
      </c>
      <c r="Q226">
        <f t="shared" si="111"/>
        <v>0.11863329993079993</v>
      </c>
      <c r="R226">
        <f t="shared" si="112"/>
        <v>7.4336664763624771E-2</v>
      </c>
      <c r="S226">
        <f t="shared" si="113"/>
        <v>226.11563436145164</v>
      </c>
      <c r="T226">
        <f t="shared" si="114"/>
        <v>33.831516579694032</v>
      </c>
      <c r="U226">
        <f t="shared" si="115"/>
        <v>33.281862500000003</v>
      </c>
      <c r="V226">
        <f t="shared" si="116"/>
        <v>5.132672267901027</v>
      </c>
      <c r="W226">
        <f t="shared" si="117"/>
        <v>70.190796623444186</v>
      </c>
      <c r="X226">
        <f t="shared" si="118"/>
        <v>3.5776245524028507</v>
      </c>
      <c r="Y226">
        <f t="shared" si="119"/>
        <v>5.0969994992305026</v>
      </c>
      <c r="Z226">
        <f t="shared" si="120"/>
        <v>1.5550477154981763</v>
      </c>
      <c r="AA226">
        <f t="shared" si="121"/>
        <v>-84.05219491143572</v>
      </c>
      <c r="AB226">
        <f t="shared" si="122"/>
        <v>-24.668205218531597</v>
      </c>
      <c r="AC226">
        <f t="shared" si="123"/>
        <v>-1.5383477371026664</v>
      </c>
      <c r="AD226">
        <f t="shared" si="124"/>
        <v>115.85688649438165</v>
      </c>
      <c r="AE226">
        <f t="shared" si="125"/>
        <v>52.270787705782034</v>
      </c>
      <c r="AF226">
        <f t="shared" si="126"/>
        <v>2.0524787427257114</v>
      </c>
      <c r="AG226">
        <f t="shared" si="127"/>
        <v>28.642961332993817</v>
      </c>
      <c r="AH226">
        <v>1444.3466749662571</v>
      </c>
      <c r="AI226">
        <v>1425.2229090909091</v>
      </c>
      <c r="AJ226">
        <v>1.74132414695702</v>
      </c>
      <c r="AK226">
        <v>63.959090836484933</v>
      </c>
      <c r="AL226">
        <f t="shared" si="128"/>
        <v>1.9059454628443473</v>
      </c>
      <c r="AM226">
        <v>34.560155806019708</v>
      </c>
      <c r="AN226">
        <v>35.354465454545469</v>
      </c>
      <c r="AO226">
        <v>-5.3185574785011699E-3</v>
      </c>
      <c r="AP226">
        <v>94.062117317295773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47311.308596766889</v>
      </c>
      <c r="AV226">
        <f t="shared" si="132"/>
        <v>1199.99</v>
      </c>
      <c r="AW226">
        <f t="shared" si="133"/>
        <v>1025.9176260940164</v>
      </c>
      <c r="AX226">
        <f t="shared" si="134"/>
        <v>0.8549384795656767</v>
      </c>
      <c r="AY226">
        <f t="shared" si="135"/>
        <v>0.18843126556175605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1670959806.6875</v>
      </c>
      <c r="BF226">
        <v>1371.76875</v>
      </c>
      <c r="BG226">
        <v>1394.6524999999999</v>
      </c>
      <c r="BH226">
        <v>35.370462500000002</v>
      </c>
      <c r="BI226">
        <v>34.547987499999998</v>
      </c>
      <c r="BJ226">
        <v>1377.4437499999999</v>
      </c>
      <c r="BK226">
        <v>35.218037500000008</v>
      </c>
      <c r="BL226">
        <v>649.95050000000003</v>
      </c>
      <c r="BM226">
        <v>101.0475</v>
      </c>
      <c r="BN226">
        <v>9.9736975000000005E-2</v>
      </c>
      <c r="BO226">
        <v>33.157537499999997</v>
      </c>
      <c r="BP226">
        <v>33.281862500000003</v>
      </c>
      <c r="BQ226">
        <v>999.9</v>
      </c>
      <c r="BR226">
        <v>0</v>
      </c>
      <c r="BS226">
        <v>0</v>
      </c>
      <c r="BT226">
        <v>9009.84375</v>
      </c>
      <c r="BU226">
        <v>0</v>
      </c>
      <c r="BV226">
        <v>89.559837499999986</v>
      </c>
      <c r="BW226">
        <v>-22.8825</v>
      </c>
      <c r="BX226">
        <v>1422.0675000000001</v>
      </c>
      <c r="BY226">
        <v>1444.5587499999999</v>
      </c>
      <c r="BZ226">
        <v>0.82249700000000003</v>
      </c>
      <c r="CA226">
        <v>1394.6524999999999</v>
      </c>
      <c r="CB226">
        <v>34.547987499999998</v>
      </c>
      <c r="CC226">
        <v>3.5741000000000001</v>
      </c>
      <c r="CD226">
        <v>3.490988750000001</v>
      </c>
      <c r="CE226">
        <v>26.9759125</v>
      </c>
      <c r="CF226">
        <v>26.5759875</v>
      </c>
      <c r="CG226">
        <v>1199.99</v>
      </c>
      <c r="CH226">
        <v>0.49996774999999999</v>
      </c>
      <c r="CI226">
        <v>0.50003225000000007</v>
      </c>
      <c r="CJ226">
        <v>0</v>
      </c>
      <c r="CK226">
        <v>797.71675000000005</v>
      </c>
      <c r="CL226">
        <v>4.9990899999999998</v>
      </c>
      <c r="CM226">
        <v>8669.3462499999987</v>
      </c>
      <c r="CN226">
        <v>9557.6537500000013</v>
      </c>
      <c r="CO226">
        <v>44</v>
      </c>
      <c r="CP226">
        <v>46.429250000000003</v>
      </c>
      <c r="CQ226">
        <v>44.843499999999999</v>
      </c>
      <c r="CR226">
        <v>45.25</v>
      </c>
      <c r="CS226">
        <v>45.311999999999998</v>
      </c>
      <c r="CT226">
        <v>597.45624999999995</v>
      </c>
      <c r="CU226">
        <v>597.53375000000005</v>
      </c>
      <c r="CV226">
        <v>0</v>
      </c>
      <c r="CW226">
        <v>1670959841.8</v>
      </c>
      <c r="CX226">
        <v>0</v>
      </c>
      <c r="CY226">
        <v>1670954496.5999999</v>
      </c>
      <c r="CZ226" t="s">
        <v>356</v>
      </c>
      <c r="DA226">
        <v>1670954495.5999999</v>
      </c>
      <c r="DB226">
        <v>1670954496.5999999</v>
      </c>
      <c r="DC226">
        <v>16</v>
      </c>
      <c r="DD226">
        <v>-7.6999999999999999E-2</v>
      </c>
      <c r="DE226">
        <v>-1.0999999999999999E-2</v>
      </c>
      <c r="DF226">
        <v>-4.38</v>
      </c>
      <c r="DG226">
        <v>0.152</v>
      </c>
      <c r="DH226">
        <v>415</v>
      </c>
      <c r="DI226">
        <v>32</v>
      </c>
      <c r="DJ226">
        <v>0.4</v>
      </c>
      <c r="DK226">
        <v>0.41</v>
      </c>
      <c r="DL226">
        <v>-22.747252499999998</v>
      </c>
      <c r="DM226">
        <v>-0.7081744840525116</v>
      </c>
      <c r="DN226">
        <v>8.7788749243567152E-2</v>
      </c>
      <c r="DO226">
        <v>0</v>
      </c>
      <c r="DP226">
        <v>0.78328722500000003</v>
      </c>
      <c r="DQ226">
        <v>0.183270292682925</v>
      </c>
      <c r="DR226">
        <v>2.4779803515653131E-2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3.29664</v>
      </c>
      <c r="EB226">
        <v>2.6251000000000002</v>
      </c>
      <c r="EC226">
        <v>0.22795299999999999</v>
      </c>
      <c r="ED226">
        <v>0.228156</v>
      </c>
      <c r="EE226">
        <v>0.14302699999999999</v>
      </c>
      <c r="EF226">
        <v>0.13925899999999999</v>
      </c>
      <c r="EG226">
        <v>23356.1</v>
      </c>
      <c r="EH226">
        <v>23755.7</v>
      </c>
      <c r="EI226">
        <v>28154.2</v>
      </c>
      <c r="EJ226">
        <v>29632.6</v>
      </c>
      <c r="EK226">
        <v>33207.1</v>
      </c>
      <c r="EL226">
        <v>35408.300000000003</v>
      </c>
      <c r="EM226">
        <v>39738.300000000003</v>
      </c>
      <c r="EN226">
        <v>42343.3</v>
      </c>
      <c r="EO226">
        <v>2.2276500000000001</v>
      </c>
      <c r="EP226">
        <v>2.1920999999999999</v>
      </c>
      <c r="EQ226">
        <v>0.116676</v>
      </c>
      <c r="ER226">
        <v>0</v>
      </c>
      <c r="ES226">
        <v>31.393999999999998</v>
      </c>
      <c r="ET226">
        <v>999.9</v>
      </c>
      <c r="EU226">
        <v>72.599999999999994</v>
      </c>
      <c r="EV226">
        <v>34.4</v>
      </c>
      <c r="EW226">
        <v>39.252000000000002</v>
      </c>
      <c r="EX226">
        <v>57.8245</v>
      </c>
      <c r="EY226">
        <v>-2.7524000000000002</v>
      </c>
      <c r="EZ226">
        <v>2</v>
      </c>
      <c r="FA226">
        <v>0.44736999999999999</v>
      </c>
      <c r="FB226">
        <v>0.37527199999999999</v>
      </c>
      <c r="FC226">
        <v>20.271000000000001</v>
      </c>
      <c r="FD226">
        <v>5.2184900000000001</v>
      </c>
      <c r="FE226">
        <v>12.004</v>
      </c>
      <c r="FF226">
        <v>4.9857500000000003</v>
      </c>
      <c r="FG226">
        <v>3.28443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1.86226</v>
      </c>
      <c r="FN226">
        <v>1.8642700000000001</v>
      </c>
      <c r="FO226">
        <v>1.8603499999999999</v>
      </c>
      <c r="FP226">
        <v>1.8610899999999999</v>
      </c>
      <c r="FQ226">
        <v>1.8602000000000001</v>
      </c>
      <c r="FR226">
        <v>1.86188</v>
      </c>
      <c r="FS226">
        <v>1.85842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-5.68</v>
      </c>
      <c r="GH226">
        <v>0.15240000000000001</v>
      </c>
      <c r="GI226">
        <v>-3.43048097447471</v>
      </c>
      <c r="GJ226">
        <v>-2.7043828418459848E-3</v>
      </c>
      <c r="GK226">
        <v>1.1637646390227569E-6</v>
      </c>
      <c r="GL226">
        <v>-2.7935288173591201E-10</v>
      </c>
      <c r="GM226">
        <v>0.15243500000000409</v>
      </c>
      <c r="GN226">
        <v>0</v>
      </c>
      <c r="GO226">
        <v>0</v>
      </c>
      <c r="GP226">
        <v>0</v>
      </c>
      <c r="GQ226">
        <v>5</v>
      </c>
      <c r="GR226">
        <v>2087</v>
      </c>
      <c r="GS226">
        <v>4</v>
      </c>
      <c r="GT226">
        <v>31</v>
      </c>
      <c r="GU226">
        <v>88.6</v>
      </c>
      <c r="GV226">
        <v>88.5</v>
      </c>
      <c r="GW226">
        <v>3.6267100000000001</v>
      </c>
      <c r="GX226">
        <v>2.5109900000000001</v>
      </c>
      <c r="GY226">
        <v>2.04834</v>
      </c>
      <c r="GZ226">
        <v>2.6171899999999999</v>
      </c>
      <c r="HA226">
        <v>2.1972700000000001</v>
      </c>
      <c r="HB226">
        <v>2.34253</v>
      </c>
      <c r="HC226">
        <v>40.120600000000003</v>
      </c>
      <c r="HD226">
        <v>13.7906</v>
      </c>
      <c r="HE226">
        <v>18</v>
      </c>
      <c r="HF226">
        <v>706.15</v>
      </c>
      <c r="HG226">
        <v>753.39599999999996</v>
      </c>
      <c r="HH226">
        <v>31.0001</v>
      </c>
      <c r="HI226">
        <v>33.074300000000001</v>
      </c>
      <c r="HJ226">
        <v>29.9999</v>
      </c>
      <c r="HK226">
        <v>32.9572</v>
      </c>
      <c r="HL226">
        <v>32.948</v>
      </c>
      <c r="HM226">
        <v>72.514899999999997</v>
      </c>
      <c r="HN226">
        <v>15.5556</v>
      </c>
      <c r="HO226">
        <v>100</v>
      </c>
      <c r="HP226">
        <v>31</v>
      </c>
      <c r="HQ226">
        <v>1411.27</v>
      </c>
      <c r="HR226">
        <v>34.540799999999997</v>
      </c>
      <c r="HS226">
        <v>99.203800000000001</v>
      </c>
      <c r="HT226">
        <v>98.201899999999995</v>
      </c>
    </row>
    <row r="227" spans="1:228" x14ac:dyDescent="0.2">
      <c r="A227">
        <v>212</v>
      </c>
      <c r="B227">
        <v>1670959813</v>
      </c>
      <c r="C227">
        <v>842.40000009536743</v>
      </c>
      <c r="D227" t="s">
        <v>783</v>
      </c>
      <c r="E227" t="s">
        <v>784</v>
      </c>
      <c r="F227">
        <v>4</v>
      </c>
      <c r="G227">
        <v>1670959811</v>
      </c>
      <c r="H227">
        <f t="shared" si="102"/>
        <v>1.8488386638884993E-3</v>
      </c>
      <c r="I227">
        <f t="shared" si="103"/>
        <v>1.8488386638884993</v>
      </c>
      <c r="J227">
        <f t="shared" si="104"/>
        <v>29.417449931238501</v>
      </c>
      <c r="K227">
        <f t="shared" si="105"/>
        <v>1378.7942857142859</v>
      </c>
      <c r="L227">
        <f t="shared" si="106"/>
        <v>940.63471057533138</v>
      </c>
      <c r="M227">
        <f t="shared" si="107"/>
        <v>95.144449004431863</v>
      </c>
      <c r="N227">
        <f t="shared" si="108"/>
        <v>139.46393975245391</v>
      </c>
      <c r="O227">
        <f t="shared" si="109"/>
        <v>0.11699512559501329</v>
      </c>
      <c r="P227">
        <f t="shared" si="110"/>
        <v>3.6741131844574131</v>
      </c>
      <c r="Q227">
        <f t="shared" si="111"/>
        <v>0.11496417766800407</v>
      </c>
      <c r="R227">
        <f t="shared" si="112"/>
        <v>7.2032147019659362E-2</v>
      </c>
      <c r="S227">
        <f t="shared" si="113"/>
        <v>226.11784162045109</v>
      </c>
      <c r="T227">
        <f t="shared" si="114"/>
        <v>33.84902406610113</v>
      </c>
      <c r="U227">
        <f t="shared" si="115"/>
        <v>33.27542857142857</v>
      </c>
      <c r="V227">
        <f t="shared" si="116"/>
        <v>5.1308208557703825</v>
      </c>
      <c r="W227">
        <f t="shared" si="117"/>
        <v>70.105102974495267</v>
      </c>
      <c r="X227">
        <f t="shared" si="118"/>
        <v>3.5741489068602377</v>
      </c>
      <c r="Y227">
        <f t="shared" si="119"/>
        <v>5.0982721017620332</v>
      </c>
      <c r="Z227">
        <f t="shared" si="120"/>
        <v>1.5566719489101448</v>
      </c>
      <c r="AA227">
        <f t="shared" si="121"/>
        <v>-81.533785077482818</v>
      </c>
      <c r="AB227">
        <f t="shared" si="122"/>
        <v>-22.470623877053107</v>
      </c>
      <c r="AC227">
        <f t="shared" si="123"/>
        <v>-1.4036827982336137</v>
      </c>
      <c r="AD227">
        <f t="shared" si="124"/>
        <v>120.70974986768155</v>
      </c>
      <c r="AE227">
        <f t="shared" si="125"/>
        <v>52.353561543138248</v>
      </c>
      <c r="AF227">
        <f t="shared" si="126"/>
        <v>1.999464747234009</v>
      </c>
      <c r="AG227">
        <f t="shared" si="127"/>
        <v>29.417449931238501</v>
      </c>
      <c r="AH227">
        <v>1451.0661281686339</v>
      </c>
      <c r="AI227">
        <v>1431.8368484848479</v>
      </c>
      <c r="AJ227">
        <v>1.683854540079796</v>
      </c>
      <c r="AK227">
        <v>63.959090836484933</v>
      </c>
      <c r="AL227">
        <f t="shared" si="128"/>
        <v>1.8488386638884993</v>
      </c>
      <c r="AM227">
        <v>34.5345890445072</v>
      </c>
      <c r="AN227">
        <v>35.324955757575736</v>
      </c>
      <c r="AO227">
        <v>-8.6357529593584347E-3</v>
      </c>
      <c r="AP227">
        <v>94.062117317295773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47198.5394657789</v>
      </c>
      <c r="AV227">
        <f t="shared" si="132"/>
        <v>1200.002857142857</v>
      </c>
      <c r="AW227">
        <f t="shared" si="133"/>
        <v>1025.9285065390939</v>
      </c>
      <c r="AX227">
        <f t="shared" si="134"/>
        <v>0.85493838654832466</v>
      </c>
      <c r="AY227">
        <f t="shared" si="135"/>
        <v>0.1884310860382663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1670959811</v>
      </c>
      <c r="BF227">
        <v>1378.7942857142859</v>
      </c>
      <c r="BG227">
        <v>1401.684285714286</v>
      </c>
      <c r="BH227">
        <v>35.335414285714293</v>
      </c>
      <c r="BI227">
        <v>34.534285714285723</v>
      </c>
      <c r="BJ227">
        <v>1384.48</v>
      </c>
      <c r="BK227">
        <v>35.183</v>
      </c>
      <c r="BL227">
        <v>650.05728571428574</v>
      </c>
      <c r="BM227">
        <v>101.04900000000001</v>
      </c>
      <c r="BN227">
        <v>0.1002005714285714</v>
      </c>
      <c r="BO227">
        <v>33.161985714285713</v>
      </c>
      <c r="BP227">
        <v>33.27542857142857</v>
      </c>
      <c r="BQ227">
        <v>999.89999999999986</v>
      </c>
      <c r="BR227">
        <v>0</v>
      </c>
      <c r="BS227">
        <v>0</v>
      </c>
      <c r="BT227">
        <v>8988.0357142857138</v>
      </c>
      <c r="BU227">
        <v>0</v>
      </c>
      <c r="BV227">
        <v>89.075014285714289</v>
      </c>
      <c r="BW227">
        <v>-22.889014285714289</v>
      </c>
      <c r="BX227">
        <v>1429.3</v>
      </c>
      <c r="BY227">
        <v>1451.8214285714289</v>
      </c>
      <c r="BZ227">
        <v>0.80112585714285711</v>
      </c>
      <c r="CA227">
        <v>1401.684285714286</v>
      </c>
      <c r="CB227">
        <v>34.534285714285723</v>
      </c>
      <c r="CC227">
        <v>3.5706128571428568</v>
      </c>
      <c r="CD227">
        <v>3.4896628571428572</v>
      </c>
      <c r="CE227">
        <v>26.95928571428572</v>
      </c>
      <c r="CF227">
        <v>26.56954285714286</v>
      </c>
      <c r="CG227">
        <v>1200.002857142857</v>
      </c>
      <c r="CH227">
        <v>0.49996957142857151</v>
      </c>
      <c r="CI227">
        <v>0.50003042857142865</v>
      </c>
      <c r="CJ227">
        <v>0</v>
      </c>
      <c r="CK227">
        <v>798.18071428571432</v>
      </c>
      <c r="CL227">
        <v>4.9990899999999998</v>
      </c>
      <c r="CM227">
        <v>8673.3714285714268</v>
      </c>
      <c r="CN227">
        <v>9557.7571428571428</v>
      </c>
      <c r="CO227">
        <v>44</v>
      </c>
      <c r="CP227">
        <v>46.375</v>
      </c>
      <c r="CQ227">
        <v>44.839000000000013</v>
      </c>
      <c r="CR227">
        <v>45.222999999999999</v>
      </c>
      <c r="CS227">
        <v>45.294285714285721</v>
      </c>
      <c r="CT227">
        <v>597.46714285714279</v>
      </c>
      <c r="CU227">
        <v>597.53714285714284</v>
      </c>
      <c r="CV227">
        <v>0</v>
      </c>
      <c r="CW227">
        <v>1670959845.4000001</v>
      </c>
      <c r="CX227">
        <v>0</v>
      </c>
      <c r="CY227">
        <v>1670954496.5999999</v>
      </c>
      <c r="CZ227" t="s">
        <v>356</v>
      </c>
      <c r="DA227">
        <v>1670954495.5999999</v>
      </c>
      <c r="DB227">
        <v>1670954496.5999999</v>
      </c>
      <c r="DC227">
        <v>16</v>
      </c>
      <c r="DD227">
        <v>-7.6999999999999999E-2</v>
      </c>
      <c r="DE227">
        <v>-1.0999999999999999E-2</v>
      </c>
      <c r="DF227">
        <v>-4.38</v>
      </c>
      <c r="DG227">
        <v>0.152</v>
      </c>
      <c r="DH227">
        <v>415</v>
      </c>
      <c r="DI227">
        <v>32</v>
      </c>
      <c r="DJ227">
        <v>0.4</v>
      </c>
      <c r="DK227">
        <v>0.41</v>
      </c>
      <c r="DL227">
        <v>-22.790400000000002</v>
      </c>
      <c r="DM227">
        <v>-0.82496285178233619</v>
      </c>
      <c r="DN227">
        <v>9.5045218185871472E-2</v>
      </c>
      <c r="DO227">
        <v>0</v>
      </c>
      <c r="DP227">
        <v>0.79400084999999998</v>
      </c>
      <c r="DQ227">
        <v>0.1101513095684799</v>
      </c>
      <c r="DR227">
        <v>1.9698999423257521E-2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3.2967499999999998</v>
      </c>
      <c r="EB227">
        <v>2.62527</v>
      </c>
      <c r="EC227">
        <v>0.22860900000000001</v>
      </c>
      <c r="ED227">
        <v>0.2288</v>
      </c>
      <c r="EE227">
        <v>0.142952</v>
      </c>
      <c r="EF227">
        <v>0.139262</v>
      </c>
      <c r="EG227">
        <v>23336.3</v>
      </c>
      <c r="EH227">
        <v>23735.8</v>
      </c>
      <c r="EI227">
        <v>28154.400000000001</v>
      </c>
      <c r="EJ227">
        <v>29632.6</v>
      </c>
      <c r="EK227">
        <v>33210.300000000003</v>
      </c>
      <c r="EL227">
        <v>35408.400000000001</v>
      </c>
      <c r="EM227">
        <v>39738.6</v>
      </c>
      <c r="EN227">
        <v>42343.5</v>
      </c>
      <c r="EO227">
        <v>2.2276500000000001</v>
      </c>
      <c r="EP227">
        <v>2.1919499999999998</v>
      </c>
      <c r="EQ227">
        <v>0.116132</v>
      </c>
      <c r="ER227">
        <v>0</v>
      </c>
      <c r="ES227">
        <v>31.388500000000001</v>
      </c>
      <c r="ET227">
        <v>999.9</v>
      </c>
      <c r="EU227">
        <v>72.599999999999994</v>
      </c>
      <c r="EV227">
        <v>34.4</v>
      </c>
      <c r="EW227">
        <v>39.252899999999997</v>
      </c>
      <c r="EX227">
        <v>57.2545</v>
      </c>
      <c r="EY227">
        <v>-2.8125</v>
      </c>
      <c r="EZ227">
        <v>2</v>
      </c>
      <c r="FA227">
        <v>0.44694400000000001</v>
      </c>
      <c r="FB227">
        <v>0.37336599999999998</v>
      </c>
      <c r="FC227">
        <v>20.271000000000001</v>
      </c>
      <c r="FD227">
        <v>5.2193899999999998</v>
      </c>
      <c r="FE227">
        <v>12.0047</v>
      </c>
      <c r="FF227">
        <v>4.9870999999999999</v>
      </c>
      <c r="FG227">
        <v>3.2846000000000002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1.8622300000000001</v>
      </c>
      <c r="FN227">
        <v>1.86425</v>
      </c>
      <c r="FO227">
        <v>1.8603499999999999</v>
      </c>
      <c r="FP227">
        <v>1.8610899999999999</v>
      </c>
      <c r="FQ227">
        <v>1.8602000000000001</v>
      </c>
      <c r="FR227">
        <v>1.86188</v>
      </c>
      <c r="FS227">
        <v>1.8584499999999999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-5.69</v>
      </c>
      <c r="GH227">
        <v>0.15240000000000001</v>
      </c>
      <c r="GI227">
        <v>-3.43048097447471</v>
      </c>
      <c r="GJ227">
        <v>-2.7043828418459848E-3</v>
      </c>
      <c r="GK227">
        <v>1.1637646390227569E-6</v>
      </c>
      <c r="GL227">
        <v>-2.7935288173591201E-10</v>
      </c>
      <c r="GM227">
        <v>0.15243500000000409</v>
      </c>
      <c r="GN227">
        <v>0</v>
      </c>
      <c r="GO227">
        <v>0</v>
      </c>
      <c r="GP227">
        <v>0</v>
      </c>
      <c r="GQ227">
        <v>5</v>
      </c>
      <c r="GR227">
        <v>2087</v>
      </c>
      <c r="GS227">
        <v>4</v>
      </c>
      <c r="GT227">
        <v>31</v>
      </c>
      <c r="GU227">
        <v>88.6</v>
      </c>
      <c r="GV227">
        <v>88.6</v>
      </c>
      <c r="GW227">
        <v>3.6401400000000002</v>
      </c>
      <c r="GX227">
        <v>2.52075</v>
      </c>
      <c r="GY227">
        <v>2.04834</v>
      </c>
      <c r="GZ227">
        <v>2.6171899999999999</v>
      </c>
      <c r="HA227">
        <v>2.1972700000000001</v>
      </c>
      <c r="HB227">
        <v>2.2766099999999998</v>
      </c>
      <c r="HC227">
        <v>40.120600000000003</v>
      </c>
      <c r="HD227">
        <v>13.7818</v>
      </c>
      <c r="HE227">
        <v>18</v>
      </c>
      <c r="HF227">
        <v>706.14300000000003</v>
      </c>
      <c r="HG227">
        <v>753.24099999999999</v>
      </c>
      <c r="HH227">
        <v>30.999700000000001</v>
      </c>
      <c r="HI227">
        <v>33.074100000000001</v>
      </c>
      <c r="HJ227">
        <v>29.9999</v>
      </c>
      <c r="HK227">
        <v>32.956600000000002</v>
      </c>
      <c r="HL227">
        <v>32.947299999999998</v>
      </c>
      <c r="HM227">
        <v>72.792000000000002</v>
      </c>
      <c r="HN227">
        <v>15.5556</v>
      </c>
      <c r="HO227">
        <v>100</v>
      </c>
      <c r="HP227">
        <v>31</v>
      </c>
      <c r="HQ227">
        <v>1414.62</v>
      </c>
      <c r="HR227">
        <v>34.540799999999997</v>
      </c>
      <c r="HS227">
        <v>99.204499999999996</v>
      </c>
      <c r="HT227">
        <v>98.202200000000005</v>
      </c>
    </row>
    <row r="228" spans="1:228" x14ac:dyDescent="0.2">
      <c r="A228">
        <v>213</v>
      </c>
      <c r="B228">
        <v>1670959817</v>
      </c>
      <c r="C228">
        <v>846.40000009536743</v>
      </c>
      <c r="D228" t="s">
        <v>785</v>
      </c>
      <c r="E228" t="s">
        <v>786</v>
      </c>
      <c r="F228">
        <v>4</v>
      </c>
      <c r="G228">
        <v>1670959814.6875</v>
      </c>
      <c r="H228">
        <f t="shared" si="102"/>
        <v>1.85277889561095E-3</v>
      </c>
      <c r="I228">
        <f t="shared" si="103"/>
        <v>1.8527788956109501</v>
      </c>
      <c r="J228">
        <f t="shared" si="104"/>
        <v>29.374478709040787</v>
      </c>
      <c r="K228">
        <f t="shared" si="105"/>
        <v>1384.92625</v>
      </c>
      <c r="L228">
        <f t="shared" si="106"/>
        <v>948.07431573073234</v>
      </c>
      <c r="M228">
        <f t="shared" si="107"/>
        <v>95.895945594857423</v>
      </c>
      <c r="N228">
        <f t="shared" si="108"/>
        <v>140.0827025047366</v>
      </c>
      <c r="O228">
        <f t="shared" si="109"/>
        <v>0.1172489557425731</v>
      </c>
      <c r="P228">
        <f t="shared" si="110"/>
        <v>3.6828069200927653</v>
      </c>
      <c r="Q228">
        <f t="shared" si="111"/>
        <v>0.11521399331972498</v>
      </c>
      <c r="R228">
        <f t="shared" si="112"/>
        <v>7.2188637249846477E-2</v>
      </c>
      <c r="S228">
        <f t="shared" si="113"/>
        <v>226.11148119714494</v>
      </c>
      <c r="T228">
        <f t="shared" si="114"/>
        <v>33.842396756211741</v>
      </c>
      <c r="U228">
        <f t="shared" si="115"/>
        <v>33.268562500000002</v>
      </c>
      <c r="V228">
        <f t="shared" si="116"/>
        <v>5.1288457320711576</v>
      </c>
      <c r="W228">
        <f t="shared" si="117"/>
        <v>70.08406499588321</v>
      </c>
      <c r="X228">
        <f t="shared" si="118"/>
        <v>3.5722245388286473</v>
      </c>
      <c r="Y228">
        <f t="shared" si="119"/>
        <v>5.0970567118766335</v>
      </c>
      <c r="Z228">
        <f t="shared" si="120"/>
        <v>1.5566211932425102</v>
      </c>
      <c r="AA228">
        <f t="shared" si="121"/>
        <v>-81.707549296442892</v>
      </c>
      <c r="AB228">
        <f t="shared" si="122"/>
        <v>-22.004025210871944</v>
      </c>
      <c r="AC228">
        <f t="shared" si="123"/>
        <v>-1.3712161403254479</v>
      </c>
      <c r="AD228">
        <f t="shared" si="124"/>
        <v>121.02869054950465</v>
      </c>
      <c r="AE228">
        <f t="shared" si="125"/>
        <v>52.460407985689166</v>
      </c>
      <c r="AF228">
        <f t="shared" si="126"/>
        <v>1.9489828808613874</v>
      </c>
      <c r="AG228">
        <f t="shared" si="127"/>
        <v>29.374478709040787</v>
      </c>
      <c r="AH228">
        <v>1457.971396771768</v>
      </c>
      <c r="AI228">
        <v>1438.7050303030301</v>
      </c>
      <c r="AJ228">
        <v>1.697626146716714</v>
      </c>
      <c r="AK228">
        <v>63.959090836484933</v>
      </c>
      <c r="AL228">
        <f t="shared" si="128"/>
        <v>1.8527788956109501</v>
      </c>
      <c r="AM228">
        <v>34.535621911326068</v>
      </c>
      <c r="AN228">
        <v>35.312955757575757</v>
      </c>
      <c r="AO228">
        <v>-6.0769417239181613E-3</v>
      </c>
      <c r="AP228">
        <v>94.062117317295773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47354.49654420586</v>
      </c>
      <c r="AV228">
        <f t="shared" si="132"/>
        <v>1199.9637499999999</v>
      </c>
      <c r="AW228">
        <f t="shared" si="133"/>
        <v>1025.8955949208005</v>
      </c>
      <c r="AX228">
        <f t="shared" si="134"/>
        <v>0.85493882204424965</v>
      </c>
      <c r="AY228">
        <f t="shared" si="135"/>
        <v>0.18843192654540186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1670959814.6875</v>
      </c>
      <c r="BF228">
        <v>1384.92625</v>
      </c>
      <c r="BG228">
        <v>1407.8387499999999</v>
      </c>
      <c r="BH228">
        <v>35.316762500000003</v>
      </c>
      <c r="BI228">
        <v>34.535775000000001</v>
      </c>
      <c r="BJ228">
        <v>1390.6175000000001</v>
      </c>
      <c r="BK228">
        <v>35.164325000000012</v>
      </c>
      <c r="BL228">
        <v>649.99862499999995</v>
      </c>
      <c r="BM228">
        <v>101.04837499999999</v>
      </c>
      <c r="BN228">
        <v>9.9756537499999992E-2</v>
      </c>
      <c r="BO228">
        <v>33.157737500000003</v>
      </c>
      <c r="BP228">
        <v>33.268562500000002</v>
      </c>
      <c r="BQ228">
        <v>999.9</v>
      </c>
      <c r="BR228">
        <v>0</v>
      </c>
      <c r="BS228">
        <v>0</v>
      </c>
      <c r="BT228">
        <v>9018.125</v>
      </c>
      <c r="BU228">
        <v>0</v>
      </c>
      <c r="BV228">
        <v>88.759100000000004</v>
      </c>
      <c r="BW228">
        <v>-22.914237499999999</v>
      </c>
      <c r="BX228">
        <v>1435.62625</v>
      </c>
      <c r="BY228">
        <v>1458.2012500000001</v>
      </c>
      <c r="BZ228">
        <v>0.78098587500000005</v>
      </c>
      <c r="CA228">
        <v>1407.8387499999999</v>
      </c>
      <c r="CB228">
        <v>34.535775000000001</v>
      </c>
      <c r="CC228">
        <v>3.5686987499999998</v>
      </c>
      <c r="CD228">
        <v>3.48978375</v>
      </c>
      <c r="CE228">
        <v>26.950187499999998</v>
      </c>
      <c r="CF228">
        <v>26.5701125</v>
      </c>
      <c r="CG228">
        <v>1199.9637499999999</v>
      </c>
      <c r="CH228">
        <v>0.49995537499999998</v>
      </c>
      <c r="CI228">
        <v>0.50004462500000002</v>
      </c>
      <c r="CJ228">
        <v>0</v>
      </c>
      <c r="CK228">
        <v>798.61850000000004</v>
      </c>
      <c r="CL228">
        <v>4.9990899999999998</v>
      </c>
      <c r="CM228">
        <v>8676.4662499999995</v>
      </c>
      <c r="CN228">
        <v>9557.4162500000002</v>
      </c>
      <c r="CO228">
        <v>44</v>
      </c>
      <c r="CP228">
        <v>46.375</v>
      </c>
      <c r="CQ228">
        <v>44.819875000000003</v>
      </c>
      <c r="CR228">
        <v>45.242125000000001</v>
      </c>
      <c r="CS228">
        <v>45.311999999999998</v>
      </c>
      <c r="CT228">
        <v>597.42999999999995</v>
      </c>
      <c r="CU228">
        <v>597.53499999999997</v>
      </c>
      <c r="CV228">
        <v>0</v>
      </c>
      <c r="CW228">
        <v>1670959849</v>
      </c>
      <c r="CX228">
        <v>0</v>
      </c>
      <c r="CY228">
        <v>1670954496.5999999</v>
      </c>
      <c r="CZ228" t="s">
        <v>356</v>
      </c>
      <c r="DA228">
        <v>1670954495.5999999</v>
      </c>
      <c r="DB228">
        <v>1670954496.5999999</v>
      </c>
      <c r="DC228">
        <v>16</v>
      </c>
      <c r="DD228">
        <v>-7.6999999999999999E-2</v>
      </c>
      <c r="DE228">
        <v>-1.0999999999999999E-2</v>
      </c>
      <c r="DF228">
        <v>-4.38</v>
      </c>
      <c r="DG228">
        <v>0.152</v>
      </c>
      <c r="DH228">
        <v>415</v>
      </c>
      <c r="DI228">
        <v>32</v>
      </c>
      <c r="DJ228">
        <v>0.4</v>
      </c>
      <c r="DK228">
        <v>0.41</v>
      </c>
      <c r="DL228">
        <v>-22.8273875</v>
      </c>
      <c r="DM228">
        <v>-0.80003414634143022</v>
      </c>
      <c r="DN228">
        <v>9.3100392554220479E-2</v>
      </c>
      <c r="DO228">
        <v>0</v>
      </c>
      <c r="DP228">
        <v>0.79210820000000004</v>
      </c>
      <c r="DQ228">
        <v>6.5308953095683894E-2</v>
      </c>
      <c r="DR228">
        <v>2.0306593839440439E-2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365</v>
      </c>
      <c r="EA228">
        <v>3.2968500000000001</v>
      </c>
      <c r="EB228">
        <v>2.6253000000000002</v>
      </c>
      <c r="EC228">
        <v>0.229268</v>
      </c>
      <c r="ED228">
        <v>0.22946800000000001</v>
      </c>
      <c r="EE228">
        <v>0.14291999999999999</v>
      </c>
      <c r="EF228">
        <v>0.139264</v>
      </c>
      <c r="EG228">
        <v>23316.5</v>
      </c>
      <c r="EH228">
        <v>23715</v>
      </c>
      <c r="EI228">
        <v>28154.6</v>
      </c>
      <c r="EJ228">
        <v>29632.3</v>
      </c>
      <c r="EK228">
        <v>33211.9</v>
      </c>
      <c r="EL228">
        <v>35408</v>
      </c>
      <c r="EM228">
        <v>39739</v>
      </c>
      <c r="EN228">
        <v>42343.1</v>
      </c>
      <c r="EO228">
        <v>2.2277</v>
      </c>
      <c r="EP228">
        <v>2.19198</v>
      </c>
      <c r="EQ228">
        <v>0.11623699999999999</v>
      </c>
      <c r="ER228">
        <v>0</v>
      </c>
      <c r="ES228">
        <v>31.382300000000001</v>
      </c>
      <c r="ET228">
        <v>999.9</v>
      </c>
      <c r="EU228">
        <v>72.599999999999994</v>
      </c>
      <c r="EV228">
        <v>34.4</v>
      </c>
      <c r="EW228">
        <v>39.251100000000001</v>
      </c>
      <c r="EX228">
        <v>57.494500000000002</v>
      </c>
      <c r="EY228">
        <v>-2.8205100000000001</v>
      </c>
      <c r="EZ228">
        <v>2</v>
      </c>
      <c r="FA228">
        <v>0.44701000000000002</v>
      </c>
      <c r="FB228">
        <v>0.37146499999999999</v>
      </c>
      <c r="FC228">
        <v>20.271000000000001</v>
      </c>
      <c r="FD228">
        <v>5.2189399999999999</v>
      </c>
      <c r="FE228">
        <v>12.004099999999999</v>
      </c>
      <c r="FF228">
        <v>4.9863999999999997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1.86225</v>
      </c>
      <c r="FN228">
        <v>1.8642700000000001</v>
      </c>
      <c r="FO228">
        <v>1.8603499999999999</v>
      </c>
      <c r="FP228">
        <v>1.8611</v>
      </c>
      <c r="FQ228">
        <v>1.8602000000000001</v>
      </c>
      <c r="FR228">
        <v>1.86188</v>
      </c>
      <c r="FS228">
        <v>1.85846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-5.7</v>
      </c>
      <c r="GH228">
        <v>0.15240000000000001</v>
      </c>
      <c r="GI228">
        <v>-3.43048097447471</v>
      </c>
      <c r="GJ228">
        <v>-2.7043828418459848E-3</v>
      </c>
      <c r="GK228">
        <v>1.1637646390227569E-6</v>
      </c>
      <c r="GL228">
        <v>-2.7935288173591201E-10</v>
      </c>
      <c r="GM228">
        <v>0.15243500000000409</v>
      </c>
      <c r="GN228">
        <v>0</v>
      </c>
      <c r="GO228">
        <v>0</v>
      </c>
      <c r="GP228">
        <v>0</v>
      </c>
      <c r="GQ228">
        <v>5</v>
      </c>
      <c r="GR228">
        <v>2087</v>
      </c>
      <c r="GS228">
        <v>4</v>
      </c>
      <c r="GT228">
        <v>31</v>
      </c>
      <c r="GU228">
        <v>88.7</v>
      </c>
      <c r="GV228">
        <v>88.7</v>
      </c>
      <c r="GW228">
        <v>3.6535600000000001</v>
      </c>
      <c r="GX228">
        <v>2.5158700000000001</v>
      </c>
      <c r="GY228">
        <v>2.04834</v>
      </c>
      <c r="GZ228">
        <v>2.6184099999999999</v>
      </c>
      <c r="HA228">
        <v>2.1972700000000001</v>
      </c>
      <c r="HB228">
        <v>2.34131</v>
      </c>
      <c r="HC228">
        <v>40.120600000000003</v>
      </c>
      <c r="HD228">
        <v>13.799300000000001</v>
      </c>
      <c r="HE228">
        <v>18</v>
      </c>
      <c r="HF228">
        <v>706.17600000000004</v>
      </c>
      <c r="HG228">
        <v>753.26499999999999</v>
      </c>
      <c r="HH228">
        <v>30.999600000000001</v>
      </c>
      <c r="HI228">
        <v>33.071399999999997</v>
      </c>
      <c r="HJ228">
        <v>30</v>
      </c>
      <c r="HK228">
        <v>32.955800000000004</v>
      </c>
      <c r="HL228">
        <v>32.947299999999998</v>
      </c>
      <c r="HM228">
        <v>73.065799999999996</v>
      </c>
      <c r="HN228">
        <v>15.5556</v>
      </c>
      <c r="HO228">
        <v>100</v>
      </c>
      <c r="HP228">
        <v>31</v>
      </c>
      <c r="HQ228">
        <v>1421.32</v>
      </c>
      <c r="HR228">
        <v>34.540799999999997</v>
      </c>
      <c r="HS228">
        <v>99.205399999999997</v>
      </c>
      <c r="HT228">
        <v>98.2012</v>
      </c>
    </row>
    <row r="229" spans="1:228" x14ac:dyDescent="0.2">
      <c r="A229">
        <v>214</v>
      </c>
      <c r="B229">
        <v>1670959821</v>
      </c>
      <c r="C229">
        <v>850.40000009536743</v>
      </c>
      <c r="D229" t="s">
        <v>787</v>
      </c>
      <c r="E229" t="s">
        <v>788</v>
      </c>
      <c r="F229">
        <v>4</v>
      </c>
      <c r="G229">
        <v>1670959819</v>
      </c>
      <c r="H229">
        <f t="shared" si="102"/>
        <v>1.8871255419557684E-3</v>
      </c>
      <c r="I229">
        <f t="shared" si="103"/>
        <v>1.8871255419557684</v>
      </c>
      <c r="J229">
        <f t="shared" si="104"/>
        <v>28.877770058754603</v>
      </c>
      <c r="K229">
        <f t="shared" si="105"/>
        <v>1392.052857142857</v>
      </c>
      <c r="L229">
        <f t="shared" si="106"/>
        <v>968.72538124202561</v>
      </c>
      <c r="M229">
        <f t="shared" si="107"/>
        <v>97.98673782628174</v>
      </c>
      <c r="N229">
        <f t="shared" si="108"/>
        <v>140.80638434217383</v>
      </c>
      <c r="O229">
        <f t="shared" si="109"/>
        <v>0.11937911571437348</v>
      </c>
      <c r="P229">
        <f t="shared" si="110"/>
        <v>3.6757165474935309</v>
      </c>
      <c r="Q229">
        <f t="shared" si="111"/>
        <v>0.11726626636730964</v>
      </c>
      <c r="R229">
        <f t="shared" si="112"/>
        <v>7.3478132854093464E-2</v>
      </c>
      <c r="S229">
        <f t="shared" si="113"/>
        <v>226.11701323606837</v>
      </c>
      <c r="T229">
        <f t="shared" si="114"/>
        <v>33.831764468757854</v>
      </c>
      <c r="U229">
        <f t="shared" si="115"/>
        <v>33.268528571428583</v>
      </c>
      <c r="V229">
        <f t="shared" si="116"/>
        <v>5.128835973674656</v>
      </c>
      <c r="W229">
        <f t="shared" si="117"/>
        <v>70.079803717422436</v>
      </c>
      <c r="X229">
        <f t="shared" si="118"/>
        <v>3.571063432038204</v>
      </c>
      <c r="Y229">
        <f t="shared" si="119"/>
        <v>5.0957098088309953</v>
      </c>
      <c r="Z229">
        <f t="shared" si="120"/>
        <v>1.5577725416364521</v>
      </c>
      <c r="AA229">
        <f t="shared" si="121"/>
        <v>-83.222236400249386</v>
      </c>
      <c r="AB229">
        <f t="shared" si="122"/>
        <v>-22.888084123730707</v>
      </c>
      <c r="AC229">
        <f t="shared" si="123"/>
        <v>-1.4290258076000761</v>
      </c>
      <c r="AD229">
        <f t="shared" si="124"/>
        <v>118.5776669044882</v>
      </c>
      <c r="AE229">
        <f t="shared" si="125"/>
        <v>52.731576043767966</v>
      </c>
      <c r="AF229">
        <f t="shared" si="126"/>
        <v>1.9158373757545042</v>
      </c>
      <c r="AG229">
        <f t="shared" si="127"/>
        <v>28.877770058754603</v>
      </c>
      <c r="AH229">
        <v>1464.9239439087</v>
      </c>
      <c r="AI229">
        <v>1445.645636363636</v>
      </c>
      <c r="AJ229">
        <v>1.755734605073614</v>
      </c>
      <c r="AK229">
        <v>63.959090836484933</v>
      </c>
      <c r="AL229">
        <f t="shared" si="128"/>
        <v>1.8871255419557684</v>
      </c>
      <c r="AM229">
        <v>34.535755191161641</v>
      </c>
      <c r="AN229">
        <v>35.300394545454537</v>
      </c>
      <c r="AO229">
        <v>-1.4775082978064639E-3</v>
      </c>
      <c r="AP229">
        <v>94.062117317295773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47228.566233805177</v>
      </c>
      <c r="AV229">
        <f t="shared" si="132"/>
        <v>1200</v>
      </c>
      <c r="AW229">
        <f t="shared" si="133"/>
        <v>1025.9259135938178</v>
      </c>
      <c r="AX229">
        <f t="shared" si="134"/>
        <v>0.85493826132818151</v>
      </c>
      <c r="AY229">
        <f t="shared" si="135"/>
        <v>0.1884308443633903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1670959819</v>
      </c>
      <c r="BF229">
        <v>1392.052857142857</v>
      </c>
      <c r="BG229">
        <v>1415.062857142857</v>
      </c>
      <c r="BH229">
        <v>35.304571428571428</v>
      </c>
      <c r="BI229">
        <v>34.536914285714282</v>
      </c>
      <c r="BJ229">
        <v>1397.751428571429</v>
      </c>
      <c r="BK229">
        <v>35.152142857142863</v>
      </c>
      <c r="BL229">
        <v>650.0478571428572</v>
      </c>
      <c r="BM229">
        <v>101.05</v>
      </c>
      <c r="BN229">
        <v>0.1001708571428571</v>
      </c>
      <c r="BO229">
        <v>33.153028571428571</v>
      </c>
      <c r="BP229">
        <v>33.268528571428583</v>
      </c>
      <c r="BQ229">
        <v>999.89999999999986</v>
      </c>
      <c r="BR229">
        <v>0</v>
      </c>
      <c r="BS229">
        <v>0</v>
      </c>
      <c r="BT229">
        <v>8993.482857142857</v>
      </c>
      <c r="BU229">
        <v>0</v>
      </c>
      <c r="BV229">
        <v>88.455471428571428</v>
      </c>
      <c r="BW229">
        <v>-23.010471428571432</v>
      </c>
      <c r="BX229">
        <v>1442.997142857143</v>
      </c>
      <c r="BY229">
        <v>1465.6828571428571</v>
      </c>
      <c r="BZ229">
        <v>0.76765557142857144</v>
      </c>
      <c r="CA229">
        <v>1415.062857142857</v>
      </c>
      <c r="CB229">
        <v>34.536914285714282</v>
      </c>
      <c r="CC229">
        <v>3.567525714285714</v>
      </c>
      <c r="CD229">
        <v>3.4899557142857138</v>
      </c>
      <c r="CE229">
        <v>26.944585714285711</v>
      </c>
      <c r="CF229">
        <v>26.570957142857139</v>
      </c>
      <c r="CG229">
        <v>1200</v>
      </c>
      <c r="CH229">
        <v>0.49997599999999998</v>
      </c>
      <c r="CI229">
        <v>0.50002399999999991</v>
      </c>
      <c r="CJ229">
        <v>0</v>
      </c>
      <c r="CK229">
        <v>798.99957142857136</v>
      </c>
      <c r="CL229">
        <v>4.9990899999999998</v>
      </c>
      <c r="CM229">
        <v>8681.0600000000013</v>
      </c>
      <c r="CN229">
        <v>9557.7885714285712</v>
      </c>
      <c r="CO229">
        <v>44</v>
      </c>
      <c r="CP229">
        <v>46.375</v>
      </c>
      <c r="CQ229">
        <v>44.811999999999998</v>
      </c>
      <c r="CR229">
        <v>45.186999999999998</v>
      </c>
      <c r="CS229">
        <v>45.285428571428582</v>
      </c>
      <c r="CT229">
        <v>597.47</v>
      </c>
      <c r="CU229">
        <v>597.53</v>
      </c>
      <c r="CV229">
        <v>0</v>
      </c>
      <c r="CW229">
        <v>1670959853.2</v>
      </c>
      <c r="CX229">
        <v>0</v>
      </c>
      <c r="CY229">
        <v>1670954496.5999999</v>
      </c>
      <c r="CZ229" t="s">
        <v>356</v>
      </c>
      <c r="DA229">
        <v>1670954495.5999999</v>
      </c>
      <c r="DB229">
        <v>1670954496.5999999</v>
      </c>
      <c r="DC229">
        <v>16</v>
      </c>
      <c r="DD229">
        <v>-7.6999999999999999E-2</v>
      </c>
      <c r="DE229">
        <v>-1.0999999999999999E-2</v>
      </c>
      <c r="DF229">
        <v>-4.38</v>
      </c>
      <c r="DG229">
        <v>0.152</v>
      </c>
      <c r="DH229">
        <v>415</v>
      </c>
      <c r="DI229">
        <v>32</v>
      </c>
      <c r="DJ229">
        <v>0.4</v>
      </c>
      <c r="DK229">
        <v>0.41</v>
      </c>
      <c r="DL229">
        <v>-22.892187499999999</v>
      </c>
      <c r="DM229">
        <v>-0.75323639774852269</v>
      </c>
      <c r="DN229">
        <v>9.1871331729489789E-2</v>
      </c>
      <c r="DO229">
        <v>0</v>
      </c>
      <c r="DP229">
        <v>0.79117912499999998</v>
      </c>
      <c r="DQ229">
        <v>-6.9333332082551991E-2</v>
      </c>
      <c r="DR229">
        <v>2.1158288543957789E-2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365</v>
      </c>
      <c r="EA229">
        <v>3.2968199999999999</v>
      </c>
      <c r="EB229">
        <v>2.6252800000000001</v>
      </c>
      <c r="EC229">
        <v>0.229937</v>
      </c>
      <c r="ED229">
        <v>0.230126</v>
      </c>
      <c r="EE229">
        <v>0.14289199999999999</v>
      </c>
      <c r="EF229">
        <v>0.13927500000000001</v>
      </c>
      <c r="EG229">
        <v>23296.3</v>
      </c>
      <c r="EH229">
        <v>23694.799999999999</v>
      </c>
      <c r="EI229">
        <v>28154.7</v>
      </c>
      <c r="EJ229">
        <v>29632.5</v>
      </c>
      <c r="EK229">
        <v>33213</v>
      </c>
      <c r="EL229">
        <v>35407.9</v>
      </c>
      <c r="EM229">
        <v>39739</v>
      </c>
      <c r="EN229">
        <v>42343.4</v>
      </c>
      <c r="EO229">
        <v>2.2277999999999998</v>
      </c>
      <c r="EP229">
        <v>2.1922000000000001</v>
      </c>
      <c r="EQ229">
        <v>0.11692900000000001</v>
      </c>
      <c r="ER229">
        <v>0</v>
      </c>
      <c r="ES229">
        <v>31.373999999999999</v>
      </c>
      <c r="ET229">
        <v>999.9</v>
      </c>
      <c r="EU229">
        <v>72.599999999999994</v>
      </c>
      <c r="EV229">
        <v>34.4</v>
      </c>
      <c r="EW229">
        <v>39.257199999999997</v>
      </c>
      <c r="EX229">
        <v>58.154499999999999</v>
      </c>
      <c r="EY229">
        <v>-2.9847800000000002</v>
      </c>
      <c r="EZ229">
        <v>2</v>
      </c>
      <c r="FA229">
        <v>0.44692599999999999</v>
      </c>
      <c r="FB229">
        <v>0.36908999999999997</v>
      </c>
      <c r="FC229">
        <v>20.271000000000001</v>
      </c>
      <c r="FD229">
        <v>5.2184900000000001</v>
      </c>
      <c r="FE229">
        <v>12.004</v>
      </c>
      <c r="FF229">
        <v>4.9865500000000003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1.8623000000000001</v>
      </c>
      <c r="FN229">
        <v>1.86426</v>
      </c>
      <c r="FO229">
        <v>1.8603499999999999</v>
      </c>
      <c r="FP229">
        <v>1.8610899999999999</v>
      </c>
      <c r="FQ229">
        <v>1.8602000000000001</v>
      </c>
      <c r="FR229">
        <v>1.86188</v>
      </c>
      <c r="FS229">
        <v>1.8584799999999999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-5.7</v>
      </c>
      <c r="GH229">
        <v>0.15240000000000001</v>
      </c>
      <c r="GI229">
        <v>-3.43048097447471</v>
      </c>
      <c r="GJ229">
        <v>-2.7043828418459848E-3</v>
      </c>
      <c r="GK229">
        <v>1.1637646390227569E-6</v>
      </c>
      <c r="GL229">
        <v>-2.7935288173591201E-10</v>
      </c>
      <c r="GM229">
        <v>0.15243500000000409</v>
      </c>
      <c r="GN229">
        <v>0</v>
      </c>
      <c r="GO229">
        <v>0</v>
      </c>
      <c r="GP229">
        <v>0</v>
      </c>
      <c r="GQ229">
        <v>5</v>
      </c>
      <c r="GR229">
        <v>2087</v>
      </c>
      <c r="GS229">
        <v>4</v>
      </c>
      <c r="GT229">
        <v>31</v>
      </c>
      <c r="GU229">
        <v>88.8</v>
      </c>
      <c r="GV229">
        <v>88.7</v>
      </c>
      <c r="GW229">
        <v>3.6669900000000002</v>
      </c>
      <c r="GX229">
        <v>2.5109900000000001</v>
      </c>
      <c r="GY229">
        <v>2.04834</v>
      </c>
      <c r="GZ229">
        <v>2.6171899999999999</v>
      </c>
      <c r="HA229">
        <v>2.1972700000000001</v>
      </c>
      <c r="HB229">
        <v>2.34131</v>
      </c>
      <c r="HC229">
        <v>40.120600000000003</v>
      </c>
      <c r="HD229">
        <v>13.8081</v>
      </c>
      <c r="HE229">
        <v>18</v>
      </c>
      <c r="HF229">
        <v>706.23599999999999</v>
      </c>
      <c r="HG229">
        <v>753.447</v>
      </c>
      <c r="HH229">
        <v>30.999500000000001</v>
      </c>
      <c r="HI229">
        <v>33.070500000000003</v>
      </c>
      <c r="HJ229">
        <v>29.9999</v>
      </c>
      <c r="HK229">
        <v>32.953699999999998</v>
      </c>
      <c r="HL229">
        <v>32.944299999999998</v>
      </c>
      <c r="HM229">
        <v>73.341899999999995</v>
      </c>
      <c r="HN229">
        <v>15.5556</v>
      </c>
      <c r="HO229">
        <v>100</v>
      </c>
      <c r="HP229">
        <v>31</v>
      </c>
      <c r="HQ229">
        <v>1428</v>
      </c>
      <c r="HR229">
        <v>34.540799999999997</v>
      </c>
      <c r="HS229">
        <v>99.205500000000001</v>
      </c>
      <c r="HT229">
        <v>98.201899999999995</v>
      </c>
    </row>
    <row r="230" spans="1:228" x14ac:dyDescent="0.2">
      <c r="A230">
        <v>215</v>
      </c>
      <c r="B230">
        <v>1670959825</v>
      </c>
      <c r="C230">
        <v>854.40000009536743</v>
      </c>
      <c r="D230" t="s">
        <v>789</v>
      </c>
      <c r="E230" t="s">
        <v>790</v>
      </c>
      <c r="F230">
        <v>4</v>
      </c>
      <c r="G230">
        <v>1670959822.6875</v>
      </c>
      <c r="H230">
        <f t="shared" si="102"/>
        <v>1.8908859058908143E-3</v>
      </c>
      <c r="I230">
        <f t="shared" si="103"/>
        <v>1.8908859058908143</v>
      </c>
      <c r="J230">
        <f t="shared" si="104"/>
        <v>29.654508886074542</v>
      </c>
      <c r="K230">
        <f t="shared" si="105"/>
        <v>1398.2237500000001</v>
      </c>
      <c r="L230">
        <f t="shared" si="106"/>
        <v>965.06220779913565</v>
      </c>
      <c r="M230">
        <f t="shared" si="107"/>
        <v>97.616304900246035</v>
      </c>
      <c r="N230">
        <f t="shared" si="108"/>
        <v>141.43071275170459</v>
      </c>
      <c r="O230">
        <f t="shared" si="109"/>
        <v>0.11961252394037984</v>
      </c>
      <c r="P230">
        <f t="shared" si="110"/>
        <v>3.6732660281671423</v>
      </c>
      <c r="Q230">
        <f t="shared" si="111"/>
        <v>0.11749009568453767</v>
      </c>
      <c r="R230">
        <f t="shared" si="112"/>
        <v>7.3618864635686343E-2</v>
      </c>
      <c r="S230">
        <f t="shared" si="113"/>
        <v>226.11496161219179</v>
      </c>
      <c r="T230">
        <f t="shared" si="114"/>
        <v>33.827553154798174</v>
      </c>
      <c r="U230">
        <f t="shared" si="115"/>
        <v>33.267024999999997</v>
      </c>
      <c r="V230">
        <f t="shared" si="116"/>
        <v>5.1284035388476736</v>
      </c>
      <c r="W230">
        <f t="shared" si="117"/>
        <v>70.083673738125427</v>
      </c>
      <c r="X230">
        <f t="shared" si="118"/>
        <v>3.5704908106326516</v>
      </c>
      <c r="Y230">
        <f t="shared" si="119"/>
        <v>5.0946113697951159</v>
      </c>
      <c r="Z230">
        <f t="shared" si="120"/>
        <v>1.557912728215022</v>
      </c>
      <c r="AA230">
        <f t="shared" si="121"/>
        <v>-83.38806844978491</v>
      </c>
      <c r="AB230">
        <f t="shared" si="122"/>
        <v>-23.335727555351635</v>
      </c>
      <c r="AC230">
        <f t="shared" si="123"/>
        <v>-1.4579083996622013</v>
      </c>
      <c r="AD230">
        <f t="shared" si="124"/>
        <v>117.93325720739307</v>
      </c>
      <c r="AE230">
        <f t="shared" si="125"/>
        <v>52.836185856795545</v>
      </c>
      <c r="AF230">
        <f t="shared" si="126"/>
        <v>1.8926427138297814</v>
      </c>
      <c r="AG230">
        <f t="shared" si="127"/>
        <v>29.654508886074542</v>
      </c>
      <c r="AH230">
        <v>1471.881632410533</v>
      </c>
      <c r="AI230">
        <v>1452.4708484848479</v>
      </c>
      <c r="AJ230">
        <v>1.7037448662506709</v>
      </c>
      <c r="AK230">
        <v>63.959090836484933</v>
      </c>
      <c r="AL230">
        <f t="shared" si="128"/>
        <v>1.8908859058908143</v>
      </c>
      <c r="AM230">
        <v>34.539417957412603</v>
      </c>
      <c r="AN230">
        <v>35.297417575757578</v>
      </c>
      <c r="AO230">
        <v>-5.0495647967487097E-5</v>
      </c>
      <c r="AP230">
        <v>94.062117317295773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47185.390074126022</v>
      </c>
      <c r="AV230">
        <f t="shared" si="132"/>
        <v>1199.98125</v>
      </c>
      <c r="AW230">
        <f t="shared" si="133"/>
        <v>1025.9106510943998</v>
      </c>
      <c r="AX230">
        <f t="shared" si="134"/>
        <v>0.8549389009989945</v>
      </c>
      <c r="AY230">
        <f t="shared" si="135"/>
        <v>0.18843207892805974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1670959822.6875</v>
      </c>
      <c r="BF230">
        <v>1398.2237500000001</v>
      </c>
      <c r="BG230">
        <v>1421.27</v>
      </c>
      <c r="BH230">
        <v>35.298875000000002</v>
      </c>
      <c r="BI230">
        <v>34.540462499999997</v>
      </c>
      <c r="BJ230">
        <v>1403.9312500000001</v>
      </c>
      <c r="BK230">
        <v>35.146450000000002</v>
      </c>
      <c r="BL230">
        <v>650.0095</v>
      </c>
      <c r="BM230">
        <v>101.05025000000001</v>
      </c>
      <c r="BN230">
        <v>0.1000220875</v>
      </c>
      <c r="BO230">
        <v>33.149187499999996</v>
      </c>
      <c r="BP230">
        <v>33.267024999999997</v>
      </c>
      <c r="BQ230">
        <v>999.9</v>
      </c>
      <c r="BR230">
        <v>0</v>
      </c>
      <c r="BS230">
        <v>0</v>
      </c>
      <c r="BT230">
        <v>8985</v>
      </c>
      <c r="BU230">
        <v>0</v>
      </c>
      <c r="BV230">
        <v>88.341787499999995</v>
      </c>
      <c r="BW230">
        <v>-23.045275</v>
      </c>
      <c r="BX230">
        <v>1449.38625</v>
      </c>
      <c r="BY230">
        <v>1472.1187500000001</v>
      </c>
      <c r="BZ230">
        <v>0.7584057500000001</v>
      </c>
      <c r="CA230">
        <v>1421.27</v>
      </c>
      <c r="CB230">
        <v>34.540462499999997</v>
      </c>
      <c r="CC230">
        <v>3.56696875</v>
      </c>
      <c r="CD230">
        <v>3.4903287500000002</v>
      </c>
      <c r="CE230">
        <v>26.941912500000001</v>
      </c>
      <c r="CF230">
        <v>26.572775</v>
      </c>
      <c r="CG230">
        <v>1199.98125</v>
      </c>
      <c r="CH230">
        <v>0.49995374999999997</v>
      </c>
      <c r="CI230">
        <v>0.50004625000000003</v>
      </c>
      <c r="CJ230">
        <v>0</v>
      </c>
      <c r="CK230">
        <v>799.33137499999998</v>
      </c>
      <c r="CL230">
        <v>4.9990899999999998</v>
      </c>
      <c r="CM230">
        <v>8684.4362500000007</v>
      </c>
      <c r="CN230">
        <v>9557.5524999999998</v>
      </c>
      <c r="CO230">
        <v>44</v>
      </c>
      <c r="CP230">
        <v>46.375</v>
      </c>
      <c r="CQ230">
        <v>44.811999999999998</v>
      </c>
      <c r="CR230">
        <v>45.186999999999998</v>
      </c>
      <c r="CS230">
        <v>45.265500000000003</v>
      </c>
      <c r="CT230">
        <v>597.43499999999995</v>
      </c>
      <c r="CU230">
        <v>597.54624999999999</v>
      </c>
      <c r="CV230">
        <v>0</v>
      </c>
      <c r="CW230">
        <v>1670959857.4000001</v>
      </c>
      <c r="CX230">
        <v>0</v>
      </c>
      <c r="CY230">
        <v>1670954496.5999999</v>
      </c>
      <c r="CZ230" t="s">
        <v>356</v>
      </c>
      <c r="DA230">
        <v>1670954495.5999999</v>
      </c>
      <c r="DB230">
        <v>1670954496.5999999</v>
      </c>
      <c r="DC230">
        <v>16</v>
      </c>
      <c r="DD230">
        <v>-7.6999999999999999E-2</v>
      </c>
      <c r="DE230">
        <v>-1.0999999999999999E-2</v>
      </c>
      <c r="DF230">
        <v>-4.38</v>
      </c>
      <c r="DG230">
        <v>0.152</v>
      </c>
      <c r="DH230">
        <v>415</v>
      </c>
      <c r="DI230">
        <v>32</v>
      </c>
      <c r="DJ230">
        <v>0.4</v>
      </c>
      <c r="DK230">
        <v>0.41</v>
      </c>
      <c r="DL230">
        <v>-22.943415000000002</v>
      </c>
      <c r="DM230">
        <v>-0.60658311444653912</v>
      </c>
      <c r="DN230">
        <v>7.8544247243194185E-2</v>
      </c>
      <c r="DO230">
        <v>0</v>
      </c>
      <c r="DP230">
        <v>0.78805214999999995</v>
      </c>
      <c r="DQ230">
        <v>-0.23798147842401521</v>
      </c>
      <c r="DR230">
        <v>2.3844109932591329E-2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3.2968299999999999</v>
      </c>
      <c r="EB230">
        <v>2.62513</v>
      </c>
      <c r="EC230">
        <v>0.230596</v>
      </c>
      <c r="ED230">
        <v>0.230791</v>
      </c>
      <c r="EE230">
        <v>0.14288300000000001</v>
      </c>
      <c r="EF230">
        <v>0.13928299999999999</v>
      </c>
      <c r="EG230">
        <v>23276</v>
      </c>
      <c r="EH230">
        <v>23674.400000000001</v>
      </c>
      <c r="EI230">
        <v>28154.400000000001</v>
      </c>
      <c r="EJ230">
        <v>29632.6</v>
      </c>
      <c r="EK230">
        <v>33212.9</v>
      </c>
      <c r="EL230">
        <v>35407.599999999999</v>
      </c>
      <c r="EM230">
        <v>39738.300000000003</v>
      </c>
      <c r="EN230">
        <v>42343.4</v>
      </c>
      <c r="EO230">
        <v>2.2278199999999999</v>
      </c>
      <c r="EP230">
        <v>2.19225</v>
      </c>
      <c r="EQ230">
        <v>0.117205</v>
      </c>
      <c r="ER230">
        <v>0</v>
      </c>
      <c r="ES230">
        <v>31.3658</v>
      </c>
      <c r="ET230">
        <v>999.9</v>
      </c>
      <c r="EU230">
        <v>72.599999999999994</v>
      </c>
      <c r="EV230">
        <v>34.4</v>
      </c>
      <c r="EW230">
        <v>39.252200000000002</v>
      </c>
      <c r="EX230">
        <v>57.914499999999997</v>
      </c>
      <c r="EY230">
        <v>-3.0128200000000001</v>
      </c>
      <c r="EZ230">
        <v>2</v>
      </c>
      <c r="FA230">
        <v>0.446743</v>
      </c>
      <c r="FB230">
        <v>0.36560199999999998</v>
      </c>
      <c r="FC230">
        <v>20.270800000000001</v>
      </c>
      <c r="FD230">
        <v>5.2186399999999997</v>
      </c>
      <c r="FE230">
        <v>12.004</v>
      </c>
      <c r="FF230">
        <v>4.9865500000000003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1.86229</v>
      </c>
      <c r="FN230">
        <v>1.86425</v>
      </c>
      <c r="FO230">
        <v>1.8603499999999999</v>
      </c>
      <c r="FP230">
        <v>1.86111</v>
      </c>
      <c r="FQ230">
        <v>1.8602000000000001</v>
      </c>
      <c r="FR230">
        <v>1.86188</v>
      </c>
      <c r="FS230">
        <v>1.8584799999999999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-5.71</v>
      </c>
      <c r="GH230">
        <v>0.1525</v>
      </c>
      <c r="GI230">
        <v>-3.43048097447471</v>
      </c>
      <c r="GJ230">
        <v>-2.7043828418459848E-3</v>
      </c>
      <c r="GK230">
        <v>1.1637646390227569E-6</v>
      </c>
      <c r="GL230">
        <v>-2.7935288173591201E-10</v>
      </c>
      <c r="GM230">
        <v>0.15243500000000409</v>
      </c>
      <c r="GN230">
        <v>0</v>
      </c>
      <c r="GO230">
        <v>0</v>
      </c>
      <c r="GP230">
        <v>0</v>
      </c>
      <c r="GQ230">
        <v>5</v>
      </c>
      <c r="GR230">
        <v>2087</v>
      </c>
      <c r="GS230">
        <v>4</v>
      </c>
      <c r="GT230">
        <v>31</v>
      </c>
      <c r="GU230">
        <v>88.8</v>
      </c>
      <c r="GV230">
        <v>88.8</v>
      </c>
      <c r="GW230">
        <v>3.6816399999999998</v>
      </c>
      <c r="GX230">
        <v>2.50732</v>
      </c>
      <c r="GY230">
        <v>2.04834</v>
      </c>
      <c r="GZ230">
        <v>2.6171899999999999</v>
      </c>
      <c r="HA230">
        <v>2.1972700000000001</v>
      </c>
      <c r="HB230">
        <v>2.34985</v>
      </c>
      <c r="HC230">
        <v>40.146000000000001</v>
      </c>
      <c r="HD230">
        <v>13.799300000000001</v>
      </c>
      <c r="HE230">
        <v>18</v>
      </c>
      <c r="HF230">
        <v>706.25599999999997</v>
      </c>
      <c r="HG230">
        <v>753.49400000000003</v>
      </c>
      <c r="HH230">
        <v>30.999199999999998</v>
      </c>
      <c r="HI230">
        <v>33.068399999999997</v>
      </c>
      <c r="HJ230">
        <v>29.9998</v>
      </c>
      <c r="HK230">
        <v>32.953600000000002</v>
      </c>
      <c r="HL230">
        <v>32.944299999999998</v>
      </c>
      <c r="HM230">
        <v>73.613799999999998</v>
      </c>
      <c r="HN230">
        <v>15.5556</v>
      </c>
      <c r="HO230">
        <v>100</v>
      </c>
      <c r="HP230">
        <v>31</v>
      </c>
      <c r="HQ230">
        <v>1434.69</v>
      </c>
      <c r="HR230">
        <v>34.540799999999997</v>
      </c>
      <c r="HS230">
        <v>99.203999999999994</v>
      </c>
      <c r="HT230">
        <v>98.201999999999998</v>
      </c>
    </row>
    <row r="231" spans="1:228" x14ac:dyDescent="0.2">
      <c r="A231">
        <v>216</v>
      </c>
      <c r="B231">
        <v>1670959829</v>
      </c>
      <c r="C231">
        <v>858.40000009536743</v>
      </c>
      <c r="D231" t="s">
        <v>791</v>
      </c>
      <c r="E231" t="s">
        <v>792</v>
      </c>
      <c r="F231">
        <v>4</v>
      </c>
      <c r="G231">
        <v>1670959827</v>
      </c>
      <c r="H231">
        <f t="shared" si="102"/>
        <v>1.8753459215171914E-3</v>
      </c>
      <c r="I231">
        <f t="shared" si="103"/>
        <v>1.8753459215171915</v>
      </c>
      <c r="J231">
        <f t="shared" si="104"/>
        <v>29.306811173316131</v>
      </c>
      <c r="K231">
        <f t="shared" si="105"/>
        <v>1405.4028571428571</v>
      </c>
      <c r="L231">
        <f t="shared" si="106"/>
        <v>973.49397407204594</v>
      </c>
      <c r="M231">
        <f t="shared" si="107"/>
        <v>98.468577035253844</v>
      </c>
      <c r="N231">
        <f t="shared" si="108"/>
        <v>142.15601040165814</v>
      </c>
      <c r="O231">
        <f t="shared" si="109"/>
        <v>0.11862032037490737</v>
      </c>
      <c r="P231">
        <f t="shared" si="110"/>
        <v>3.6776995915515354</v>
      </c>
      <c r="Q231">
        <f t="shared" si="111"/>
        <v>0.11653509561898955</v>
      </c>
      <c r="R231">
        <f t="shared" si="112"/>
        <v>7.3018730673363161E-2</v>
      </c>
      <c r="S231">
        <f t="shared" si="113"/>
        <v>226.11750738011685</v>
      </c>
      <c r="T231">
        <f t="shared" si="114"/>
        <v>33.829961518850524</v>
      </c>
      <c r="U231">
        <f t="shared" si="115"/>
        <v>33.265442857142858</v>
      </c>
      <c r="V231">
        <f t="shared" si="116"/>
        <v>5.1279485407250771</v>
      </c>
      <c r="W231">
        <f t="shared" si="117"/>
        <v>70.077937128983095</v>
      </c>
      <c r="X231">
        <f t="shared" si="118"/>
        <v>3.5701810190835532</v>
      </c>
      <c r="Y231">
        <f t="shared" si="119"/>
        <v>5.0945863496415402</v>
      </c>
      <c r="Z231">
        <f t="shared" si="120"/>
        <v>1.5577675216415239</v>
      </c>
      <c r="AA231">
        <f t="shared" si="121"/>
        <v>-82.702755138908145</v>
      </c>
      <c r="AB231">
        <f t="shared" si="122"/>
        <v>-23.067547303607803</v>
      </c>
      <c r="AC231">
        <f t="shared" si="123"/>
        <v>-1.4394046141680572</v>
      </c>
      <c r="AD231">
        <f t="shared" si="124"/>
        <v>118.90780032343284</v>
      </c>
      <c r="AE231">
        <f t="shared" si="125"/>
        <v>52.896352052673187</v>
      </c>
      <c r="AF231">
        <f t="shared" si="126"/>
        <v>1.876443975438058</v>
      </c>
      <c r="AG231">
        <f t="shared" si="127"/>
        <v>29.306811173316131</v>
      </c>
      <c r="AH231">
        <v>1478.793465365437</v>
      </c>
      <c r="AI231">
        <v>1459.421575757576</v>
      </c>
      <c r="AJ231">
        <v>1.732154646295877</v>
      </c>
      <c r="AK231">
        <v>63.959090836484933</v>
      </c>
      <c r="AL231">
        <f t="shared" si="128"/>
        <v>1.8753459215171915</v>
      </c>
      <c r="AM231">
        <v>34.542430555591977</v>
      </c>
      <c r="AN231">
        <v>35.294092727272712</v>
      </c>
      <c r="AO231">
        <v>-3.2458948494763051E-5</v>
      </c>
      <c r="AP231">
        <v>94.062117317295773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47264.594181015542</v>
      </c>
      <c r="AV231">
        <f t="shared" si="132"/>
        <v>1199.994285714286</v>
      </c>
      <c r="AW231">
        <f t="shared" si="133"/>
        <v>1025.9218421658638</v>
      </c>
      <c r="AX231">
        <f t="shared" si="134"/>
        <v>0.85493893960936074</v>
      </c>
      <c r="AY231">
        <f t="shared" si="135"/>
        <v>0.18843215344606612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1670959827</v>
      </c>
      <c r="BF231">
        <v>1405.4028571428571</v>
      </c>
      <c r="BG231">
        <v>1428.47</v>
      </c>
      <c r="BH231">
        <v>35.296028571428572</v>
      </c>
      <c r="BI231">
        <v>34.544114285714294</v>
      </c>
      <c r="BJ231">
        <v>1411.1157142857139</v>
      </c>
      <c r="BK231">
        <v>35.143585714285713</v>
      </c>
      <c r="BL231">
        <v>650.01757142857139</v>
      </c>
      <c r="BM231">
        <v>101.0497142857143</v>
      </c>
      <c r="BN231">
        <v>9.9938057142857153E-2</v>
      </c>
      <c r="BO231">
        <v>33.149099999999997</v>
      </c>
      <c r="BP231">
        <v>33.265442857142858</v>
      </c>
      <c r="BQ231">
        <v>999.89999999999986</v>
      </c>
      <c r="BR231">
        <v>0</v>
      </c>
      <c r="BS231">
        <v>0</v>
      </c>
      <c r="BT231">
        <v>9000.3571428571431</v>
      </c>
      <c r="BU231">
        <v>0</v>
      </c>
      <c r="BV231">
        <v>88.292100000000005</v>
      </c>
      <c r="BW231">
        <v>-23.066685714285711</v>
      </c>
      <c r="BX231">
        <v>1456.8228571428569</v>
      </c>
      <c r="BY231">
        <v>1479.58</v>
      </c>
      <c r="BZ231">
        <v>0.75189528571428565</v>
      </c>
      <c r="CA231">
        <v>1428.47</v>
      </c>
      <c r="CB231">
        <v>34.544114285714294</v>
      </c>
      <c r="CC231">
        <v>3.5666514285714288</v>
      </c>
      <c r="CD231">
        <v>3.4906742857142858</v>
      </c>
      <c r="CE231">
        <v>26.9404</v>
      </c>
      <c r="CF231">
        <v>26.574442857142859</v>
      </c>
      <c r="CG231">
        <v>1199.994285714286</v>
      </c>
      <c r="CH231">
        <v>0.49995200000000001</v>
      </c>
      <c r="CI231">
        <v>0.50004800000000005</v>
      </c>
      <c r="CJ231">
        <v>0</v>
      </c>
      <c r="CK231">
        <v>799.71314285714288</v>
      </c>
      <c r="CL231">
        <v>4.9990899999999998</v>
      </c>
      <c r="CM231">
        <v>8689.0828571428556</v>
      </c>
      <c r="CN231">
        <v>9557.6271428571436</v>
      </c>
      <c r="CO231">
        <v>44</v>
      </c>
      <c r="CP231">
        <v>46.375</v>
      </c>
      <c r="CQ231">
        <v>44.811999999999998</v>
      </c>
      <c r="CR231">
        <v>45.186999999999998</v>
      </c>
      <c r="CS231">
        <v>45.25</v>
      </c>
      <c r="CT231">
        <v>597.43999999999994</v>
      </c>
      <c r="CU231">
        <v>597.55428571428558</v>
      </c>
      <c r="CV231">
        <v>0</v>
      </c>
      <c r="CW231">
        <v>1670959861</v>
      </c>
      <c r="CX231">
        <v>0</v>
      </c>
      <c r="CY231">
        <v>1670954496.5999999</v>
      </c>
      <c r="CZ231" t="s">
        <v>356</v>
      </c>
      <c r="DA231">
        <v>1670954495.5999999</v>
      </c>
      <c r="DB231">
        <v>1670954496.5999999</v>
      </c>
      <c r="DC231">
        <v>16</v>
      </c>
      <c r="DD231">
        <v>-7.6999999999999999E-2</v>
      </c>
      <c r="DE231">
        <v>-1.0999999999999999E-2</v>
      </c>
      <c r="DF231">
        <v>-4.38</v>
      </c>
      <c r="DG231">
        <v>0.152</v>
      </c>
      <c r="DH231">
        <v>415</v>
      </c>
      <c r="DI231">
        <v>32</v>
      </c>
      <c r="DJ231">
        <v>0.4</v>
      </c>
      <c r="DK231">
        <v>0.41</v>
      </c>
      <c r="DL231">
        <v>-22.982119999999998</v>
      </c>
      <c r="DM231">
        <v>-0.74612532833008194</v>
      </c>
      <c r="DN231">
        <v>8.7359616528462594E-2</v>
      </c>
      <c r="DO231">
        <v>0</v>
      </c>
      <c r="DP231">
        <v>0.77441792500000006</v>
      </c>
      <c r="DQ231">
        <v>-0.19552783114446931</v>
      </c>
      <c r="DR231">
        <v>1.9554483031248231E-2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3.2967599999999999</v>
      </c>
      <c r="EB231">
        <v>2.6253899999999999</v>
      </c>
      <c r="EC231">
        <v>0.23125699999999999</v>
      </c>
      <c r="ED231">
        <v>0.23144400000000001</v>
      </c>
      <c r="EE231">
        <v>0.142873</v>
      </c>
      <c r="EF231">
        <v>0.139295</v>
      </c>
      <c r="EG231">
        <v>23256.400000000001</v>
      </c>
      <c r="EH231">
        <v>23654.1</v>
      </c>
      <c r="EI231">
        <v>28154.9</v>
      </c>
      <c r="EJ231">
        <v>29632.5</v>
      </c>
      <c r="EK231">
        <v>33213.800000000003</v>
      </c>
      <c r="EL231">
        <v>35407.199999999997</v>
      </c>
      <c r="EM231">
        <v>39738.9</v>
      </c>
      <c r="EN231">
        <v>42343.4</v>
      </c>
      <c r="EO231">
        <v>2.2278500000000001</v>
      </c>
      <c r="EP231">
        <v>2.19217</v>
      </c>
      <c r="EQ231">
        <v>0.117101</v>
      </c>
      <c r="ER231">
        <v>0</v>
      </c>
      <c r="ES231">
        <v>31.3582</v>
      </c>
      <c r="ET231">
        <v>999.9</v>
      </c>
      <c r="EU231">
        <v>72.599999999999994</v>
      </c>
      <c r="EV231">
        <v>34.4</v>
      </c>
      <c r="EW231">
        <v>39.252800000000001</v>
      </c>
      <c r="EX231">
        <v>57.644500000000001</v>
      </c>
      <c r="EY231">
        <v>-2.8966400000000001</v>
      </c>
      <c r="EZ231">
        <v>2</v>
      </c>
      <c r="FA231">
        <v>0.44633099999999998</v>
      </c>
      <c r="FB231">
        <v>0.36365999999999998</v>
      </c>
      <c r="FC231">
        <v>20.270800000000001</v>
      </c>
      <c r="FD231">
        <v>5.2187900000000003</v>
      </c>
      <c r="FE231">
        <v>12.004</v>
      </c>
      <c r="FF231">
        <v>4.9866999999999999</v>
      </c>
      <c r="FG231">
        <v>3.28443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1.8623000000000001</v>
      </c>
      <c r="FN231">
        <v>1.86425</v>
      </c>
      <c r="FO231">
        <v>1.8603499999999999</v>
      </c>
      <c r="FP231">
        <v>1.8611</v>
      </c>
      <c r="FQ231">
        <v>1.8602000000000001</v>
      </c>
      <c r="FR231">
        <v>1.86188</v>
      </c>
      <c r="FS231">
        <v>1.8584799999999999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-5.72</v>
      </c>
      <c r="GH231">
        <v>0.1525</v>
      </c>
      <c r="GI231">
        <v>-3.43048097447471</v>
      </c>
      <c r="GJ231">
        <v>-2.7043828418459848E-3</v>
      </c>
      <c r="GK231">
        <v>1.1637646390227569E-6</v>
      </c>
      <c r="GL231">
        <v>-2.7935288173591201E-10</v>
      </c>
      <c r="GM231">
        <v>0.15243500000000409</v>
      </c>
      <c r="GN231">
        <v>0</v>
      </c>
      <c r="GO231">
        <v>0</v>
      </c>
      <c r="GP231">
        <v>0</v>
      </c>
      <c r="GQ231">
        <v>5</v>
      </c>
      <c r="GR231">
        <v>2087</v>
      </c>
      <c r="GS231">
        <v>4</v>
      </c>
      <c r="GT231">
        <v>31</v>
      </c>
      <c r="GU231">
        <v>88.9</v>
      </c>
      <c r="GV231">
        <v>88.9</v>
      </c>
      <c r="GW231">
        <v>3.6938499999999999</v>
      </c>
      <c r="GX231">
        <v>2.51709</v>
      </c>
      <c r="GY231">
        <v>2.04834</v>
      </c>
      <c r="GZ231">
        <v>2.6171899999999999</v>
      </c>
      <c r="HA231">
        <v>2.1972700000000001</v>
      </c>
      <c r="HB231">
        <v>2.2705099999999998</v>
      </c>
      <c r="HC231">
        <v>40.146000000000001</v>
      </c>
      <c r="HD231">
        <v>13.7818</v>
      </c>
      <c r="HE231">
        <v>18</v>
      </c>
      <c r="HF231">
        <v>706.245</v>
      </c>
      <c r="HG231">
        <v>753.39599999999996</v>
      </c>
      <c r="HH231">
        <v>30.999400000000001</v>
      </c>
      <c r="HI231">
        <v>33.066000000000003</v>
      </c>
      <c r="HJ231">
        <v>29.9999</v>
      </c>
      <c r="HK231">
        <v>32.950800000000001</v>
      </c>
      <c r="HL231">
        <v>32.9422</v>
      </c>
      <c r="HM231">
        <v>73.885400000000004</v>
      </c>
      <c r="HN231">
        <v>15.5556</v>
      </c>
      <c r="HO231">
        <v>100</v>
      </c>
      <c r="HP231">
        <v>31</v>
      </c>
      <c r="HQ231">
        <v>1441.36</v>
      </c>
      <c r="HR231">
        <v>34.540799999999997</v>
      </c>
      <c r="HS231">
        <v>99.205699999999993</v>
      </c>
      <c r="HT231">
        <v>98.201800000000006</v>
      </c>
    </row>
    <row r="232" spans="1:228" x14ac:dyDescent="0.2">
      <c r="A232">
        <v>217</v>
      </c>
      <c r="B232">
        <v>1670959833</v>
      </c>
      <c r="C232">
        <v>862.40000009536743</v>
      </c>
      <c r="D232" t="s">
        <v>793</v>
      </c>
      <c r="E232" t="s">
        <v>794</v>
      </c>
      <c r="F232">
        <v>4</v>
      </c>
      <c r="G232">
        <v>1670959830.6875</v>
      </c>
      <c r="H232">
        <f t="shared" si="102"/>
        <v>1.8526502000309124E-3</v>
      </c>
      <c r="I232">
        <f t="shared" si="103"/>
        <v>1.8526502000309124</v>
      </c>
      <c r="J232">
        <f t="shared" si="104"/>
        <v>29.713748776833679</v>
      </c>
      <c r="K232">
        <f t="shared" si="105"/>
        <v>1411.5337500000001</v>
      </c>
      <c r="L232">
        <f t="shared" si="106"/>
        <v>969.4575240925526</v>
      </c>
      <c r="M232">
        <f t="shared" si="107"/>
        <v>98.060420892041819</v>
      </c>
      <c r="N232">
        <f t="shared" si="108"/>
        <v>142.7763364443266</v>
      </c>
      <c r="O232">
        <f t="shared" si="109"/>
        <v>0.11727614147545504</v>
      </c>
      <c r="P232">
        <f t="shared" si="110"/>
        <v>3.6762399226062059</v>
      </c>
      <c r="Q232">
        <f t="shared" si="111"/>
        <v>0.11523667549120917</v>
      </c>
      <c r="R232">
        <f t="shared" si="112"/>
        <v>7.2203205887000119E-2</v>
      </c>
      <c r="S232">
        <f t="shared" si="113"/>
        <v>226.12056336233161</v>
      </c>
      <c r="T232">
        <f t="shared" si="114"/>
        <v>33.830310801246561</v>
      </c>
      <c r="U232">
        <f t="shared" si="115"/>
        <v>33.258450000000003</v>
      </c>
      <c r="V232">
        <f t="shared" si="116"/>
        <v>5.1259379312516042</v>
      </c>
      <c r="W232">
        <f t="shared" si="117"/>
        <v>70.086111104427872</v>
      </c>
      <c r="X232">
        <f t="shared" si="118"/>
        <v>3.569660653386471</v>
      </c>
      <c r="Y232">
        <f t="shared" si="119"/>
        <v>5.0932497140092403</v>
      </c>
      <c r="Z232">
        <f t="shared" si="120"/>
        <v>1.5562772778651333</v>
      </c>
      <c r="AA232">
        <f t="shared" si="121"/>
        <v>-81.701873821363236</v>
      </c>
      <c r="AB232">
        <f t="shared" si="122"/>
        <v>-22.599007760826112</v>
      </c>
      <c r="AC232">
        <f t="shared" si="123"/>
        <v>-1.4106472377510786</v>
      </c>
      <c r="AD232">
        <f t="shared" si="124"/>
        <v>120.40903454239117</v>
      </c>
      <c r="AE232">
        <f t="shared" si="125"/>
        <v>52.909871449902852</v>
      </c>
      <c r="AF232">
        <f t="shared" si="126"/>
        <v>1.8577713533434257</v>
      </c>
      <c r="AG232">
        <f t="shared" si="127"/>
        <v>29.713748776833679</v>
      </c>
      <c r="AH232">
        <v>1485.7128869012579</v>
      </c>
      <c r="AI232">
        <v>1466.2644848484849</v>
      </c>
      <c r="AJ232">
        <v>1.706948540801184</v>
      </c>
      <c r="AK232">
        <v>63.959090836484933</v>
      </c>
      <c r="AL232">
        <f t="shared" si="128"/>
        <v>1.8526502000309124</v>
      </c>
      <c r="AM232">
        <v>34.546267615546341</v>
      </c>
      <c r="AN232">
        <v>35.289468484848477</v>
      </c>
      <c r="AO232">
        <v>-1.4400805684135879E-4</v>
      </c>
      <c r="AP232">
        <v>94.062117317295773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47239.240851967857</v>
      </c>
      <c r="AV232">
        <f t="shared" si="132"/>
        <v>1200.01</v>
      </c>
      <c r="AW232">
        <f t="shared" si="133"/>
        <v>1025.9353260944724</v>
      </c>
      <c r="AX232">
        <f t="shared" si="134"/>
        <v>0.85493898058722206</v>
      </c>
      <c r="AY232">
        <f t="shared" si="135"/>
        <v>0.18843223253333857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1670959830.6875</v>
      </c>
      <c r="BF232">
        <v>1411.5337500000001</v>
      </c>
      <c r="BG232">
        <v>1434.6</v>
      </c>
      <c r="BH232">
        <v>35.290837499999988</v>
      </c>
      <c r="BI232">
        <v>34.546412500000002</v>
      </c>
      <c r="BJ232">
        <v>1417.2562499999999</v>
      </c>
      <c r="BK232">
        <v>35.138412500000001</v>
      </c>
      <c r="BL232">
        <v>650.02712499999996</v>
      </c>
      <c r="BM232">
        <v>101.04975</v>
      </c>
      <c r="BN232">
        <v>0.1000357875</v>
      </c>
      <c r="BO232">
        <v>33.144425000000012</v>
      </c>
      <c r="BP232">
        <v>33.258450000000003</v>
      </c>
      <c r="BQ232">
        <v>999.9</v>
      </c>
      <c r="BR232">
        <v>0</v>
      </c>
      <c r="BS232">
        <v>0</v>
      </c>
      <c r="BT232">
        <v>8995.3125</v>
      </c>
      <c r="BU232">
        <v>0</v>
      </c>
      <c r="BV232">
        <v>88.415350000000004</v>
      </c>
      <c r="BW232">
        <v>-23.06475</v>
      </c>
      <c r="BX232">
        <v>1463.1712500000001</v>
      </c>
      <c r="BY232">
        <v>1485.9324999999999</v>
      </c>
      <c r="BZ232">
        <v>0.74443787500000003</v>
      </c>
      <c r="CA232">
        <v>1434.6</v>
      </c>
      <c r="CB232">
        <v>34.546412500000002</v>
      </c>
      <c r="CC232">
        <v>3.56613625</v>
      </c>
      <c r="CD232">
        <v>3.4909112499999999</v>
      </c>
      <c r="CE232">
        <v>26.937925</v>
      </c>
      <c r="CF232">
        <v>26.575587500000001</v>
      </c>
      <c r="CG232">
        <v>1200.01</v>
      </c>
      <c r="CH232">
        <v>0.49995200000000001</v>
      </c>
      <c r="CI232">
        <v>0.50004800000000005</v>
      </c>
      <c r="CJ232">
        <v>0</v>
      </c>
      <c r="CK232">
        <v>800.12450000000001</v>
      </c>
      <c r="CL232">
        <v>4.9990899999999998</v>
      </c>
      <c r="CM232">
        <v>8692.7712500000016</v>
      </c>
      <c r="CN232">
        <v>9557.77</v>
      </c>
      <c r="CO232">
        <v>44</v>
      </c>
      <c r="CP232">
        <v>46.335624999999993</v>
      </c>
      <c r="CQ232">
        <v>44.811999999999998</v>
      </c>
      <c r="CR232">
        <v>45.179250000000003</v>
      </c>
      <c r="CS232">
        <v>45.25</v>
      </c>
      <c r="CT232">
        <v>597.44625000000008</v>
      </c>
      <c r="CU232">
        <v>597.56375000000003</v>
      </c>
      <c r="CV232">
        <v>0</v>
      </c>
      <c r="CW232">
        <v>1670959865.2</v>
      </c>
      <c r="CX232">
        <v>0</v>
      </c>
      <c r="CY232">
        <v>1670954496.5999999</v>
      </c>
      <c r="CZ232" t="s">
        <v>356</v>
      </c>
      <c r="DA232">
        <v>1670954495.5999999</v>
      </c>
      <c r="DB232">
        <v>1670954496.5999999</v>
      </c>
      <c r="DC232">
        <v>16</v>
      </c>
      <c r="DD232">
        <v>-7.6999999999999999E-2</v>
      </c>
      <c r="DE232">
        <v>-1.0999999999999999E-2</v>
      </c>
      <c r="DF232">
        <v>-4.38</v>
      </c>
      <c r="DG232">
        <v>0.152</v>
      </c>
      <c r="DH232">
        <v>415</v>
      </c>
      <c r="DI232">
        <v>32</v>
      </c>
      <c r="DJ232">
        <v>0.4</v>
      </c>
      <c r="DK232">
        <v>0.41</v>
      </c>
      <c r="DL232">
        <v>-23.016982500000001</v>
      </c>
      <c r="DM232">
        <v>-0.61147654784237848</v>
      </c>
      <c r="DN232">
        <v>8.1090905431805485E-2</v>
      </c>
      <c r="DO232">
        <v>0</v>
      </c>
      <c r="DP232">
        <v>0.76209292499999992</v>
      </c>
      <c r="DQ232">
        <v>-0.13774740337711039</v>
      </c>
      <c r="DR232">
        <v>1.3464202530019171E-2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3.2967300000000002</v>
      </c>
      <c r="EB232">
        <v>2.62513</v>
      </c>
      <c r="EC232">
        <v>0.23191500000000001</v>
      </c>
      <c r="ED232">
        <v>0.23208799999999999</v>
      </c>
      <c r="EE232">
        <v>0.14286199999999999</v>
      </c>
      <c r="EF232">
        <v>0.13930200000000001</v>
      </c>
      <c r="EG232">
        <v>23236.7</v>
      </c>
      <c r="EH232">
        <v>23634.7</v>
      </c>
      <c r="EI232">
        <v>28155.200000000001</v>
      </c>
      <c r="EJ232">
        <v>29633.1</v>
      </c>
      <c r="EK232">
        <v>33214.699999999997</v>
      </c>
      <c r="EL232">
        <v>35407.4</v>
      </c>
      <c r="EM232">
        <v>39739.4</v>
      </c>
      <c r="EN232">
        <v>42344</v>
      </c>
      <c r="EO232">
        <v>2.2278699999999998</v>
      </c>
      <c r="EP232">
        <v>2.1923699999999999</v>
      </c>
      <c r="EQ232">
        <v>0.11784600000000001</v>
      </c>
      <c r="ER232">
        <v>0</v>
      </c>
      <c r="ES232">
        <v>31.351299999999998</v>
      </c>
      <c r="ET232">
        <v>999.9</v>
      </c>
      <c r="EU232">
        <v>72.599999999999994</v>
      </c>
      <c r="EV232">
        <v>34.4</v>
      </c>
      <c r="EW232">
        <v>39.250999999999998</v>
      </c>
      <c r="EX232">
        <v>57.8245</v>
      </c>
      <c r="EY232">
        <v>-2.9046500000000002</v>
      </c>
      <c r="EZ232">
        <v>2</v>
      </c>
      <c r="FA232">
        <v>0.44634400000000002</v>
      </c>
      <c r="FB232">
        <v>0.36073499999999997</v>
      </c>
      <c r="FC232">
        <v>20.270800000000001</v>
      </c>
      <c r="FD232">
        <v>5.2195400000000003</v>
      </c>
      <c r="FE232">
        <v>12.004099999999999</v>
      </c>
      <c r="FF232">
        <v>4.9869000000000003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1.86226</v>
      </c>
      <c r="FN232">
        <v>1.8642700000000001</v>
      </c>
      <c r="FO232">
        <v>1.8603499999999999</v>
      </c>
      <c r="FP232">
        <v>1.8611</v>
      </c>
      <c r="FQ232">
        <v>1.8602000000000001</v>
      </c>
      <c r="FR232">
        <v>1.86188</v>
      </c>
      <c r="FS232">
        <v>1.8585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-5.73</v>
      </c>
      <c r="GH232">
        <v>0.15240000000000001</v>
      </c>
      <c r="GI232">
        <v>-3.43048097447471</v>
      </c>
      <c r="GJ232">
        <v>-2.7043828418459848E-3</v>
      </c>
      <c r="GK232">
        <v>1.1637646390227569E-6</v>
      </c>
      <c r="GL232">
        <v>-2.7935288173591201E-10</v>
      </c>
      <c r="GM232">
        <v>0.15243500000000409</v>
      </c>
      <c r="GN232">
        <v>0</v>
      </c>
      <c r="GO232">
        <v>0</v>
      </c>
      <c r="GP232">
        <v>0</v>
      </c>
      <c r="GQ232">
        <v>5</v>
      </c>
      <c r="GR232">
        <v>2087</v>
      </c>
      <c r="GS232">
        <v>4</v>
      </c>
      <c r="GT232">
        <v>31</v>
      </c>
      <c r="GU232">
        <v>89</v>
      </c>
      <c r="GV232">
        <v>88.9</v>
      </c>
      <c r="GW232">
        <v>3.7072799999999999</v>
      </c>
      <c r="GX232">
        <v>2.50732</v>
      </c>
      <c r="GY232">
        <v>2.04834</v>
      </c>
      <c r="GZ232">
        <v>2.6184099999999999</v>
      </c>
      <c r="HA232">
        <v>2.1972700000000001</v>
      </c>
      <c r="HB232">
        <v>2.34619</v>
      </c>
      <c r="HC232">
        <v>40.146000000000001</v>
      </c>
      <c r="HD232">
        <v>13.816800000000001</v>
      </c>
      <c r="HE232">
        <v>18</v>
      </c>
      <c r="HF232">
        <v>706.26599999999996</v>
      </c>
      <c r="HG232">
        <v>753.57899999999995</v>
      </c>
      <c r="HH232">
        <v>30.999300000000002</v>
      </c>
      <c r="HI232">
        <v>33.065399999999997</v>
      </c>
      <c r="HJ232">
        <v>29.9999</v>
      </c>
      <c r="HK232">
        <v>32.950800000000001</v>
      </c>
      <c r="HL232">
        <v>32.941499999999998</v>
      </c>
      <c r="HM232">
        <v>74.1477</v>
      </c>
      <c r="HN232">
        <v>15.5556</v>
      </c>
      <c r="HO232">
        <v>100</v>
      </c>
      <c r="HP232">
        <v>31</v>
      </c>
      <c r="HQ232">
        <v>1448.04</v>
      </c>
      <c r="HR232">
        <v>34.541200000000003</v>
      </c>
      <c r="HS232">
        <v>99.206999999999994</v>
      </c>
      <c r="HT232">
        <v>98.203500000000005</v>
      </c>
    </row>
    <row r="233" spans="1:228" x14ac:dyDescent="0.2">
      <c r="A233">
        <v>218</v>
      </c>
      <c r="B233">
        <v>1670959837</v>
      </c>
      <c r="C233">
        <v>866.40000009536743</v>
      </c>
      <c r="D233" t="s">
        <v>795</v>
      </c>
      <c r="E233" t="s">
        <v>796</v>
      </c>
      <c r="F233">
        <v>4</v>
      </c>
      <c r="G233">
        <v>1670959835</v>
      </c>
      <c r="H233">
        <f t="shared" si="102"/>
        <v>1.8413320605997472E-3</v>
      </c>
      <c r="I233">
        <f t="shared" si="103"/>
        <v>1.8413320605997472</v>
      </c>
      <c r="J233">
        <f t="shared" si="104"/>
        <v>29.516598582291479</v>
      </c>
      <c r="K233">
        <f t="shared" si="105"/>
        <v>1418.6614285714279</v>
      </c>
      <c r="L233">
        <f t="shared" si="106"/>
        <v>977.08788930141509</v>
      </c>
      <c r="M233">
        <f t="shared" si="107"/>
        <v>98.833954628650503</v>
      </c>
      <c r="N233">
        <f t="shared" si="108"/>
        <v>143.49980262788009</v>
      </c>
      <c r="O233">
        <f t="shared" si="109"/>
        <v>0.11667468848067961</v>
      </c>
      <c r="P233">
        <f t="shared" si="110"/>
        <v>3.6789364156672151</v>
      </c>
      <c r="Q233">
        <f t="shared" si="111"/>
        <v>0.11465734574922166</v>
      </c>
      <c r="R233">
        <f t="shared" si="112"/>
        <v>7.1839185945817285E-2</v>
      </c>
      <c r="S233">
        <f t="shared" si="113"/>
        <v>226.12202495129677</v>
      </c>
      <c r="T233">
        <f t="shared" si="114"/>
        <v>33.822020995551725</v>
      </c>
      <c r="U233">
        <f t="shared" si="115"/>
        <v>33.251942857142858</v>
      </c>
      <c r="V233">
        <f t="shared" si="116"/>
        <v>5.1240675920140006</v>
      </c>
      <c r="W233">
        <f t="shared" si="117"/>
        <v>70.121848514334772</v>
      </c>
      <c r="X233">
        <f t="shared" si="118"/>
        <v>3.5694373464632867</v>
      </c>
      <c r="Y233">
        <f t="shared" si="119"/>
        <v>5.0903354975498099</v>
      </c>
      <c r="Z233">
        <f t="shared" si="120"/>
        <v>1.5546302455507139</v>
      </c>
      <c r="AA233">
        <f t="shared" si="121"/>
        <v>-81.202743872448849</v>
      </c>
      <c r="AB233">
        <f t="shared" si="122"/>
        <v>-23.347312530593594</v>
      </c>
      <c r="AC233">
        <f t="shared" si="123"/>
        <v>-1.4561696574616456</v>
      </c>
      <c r="AD233">
        <f t="shared" si="124"/>
        <v>120.11579889079266</v>
      </c>
      <c r="AE233">
        <f t="shared" si="125"/>
        <v>52.87880544188419</v>
      </c>
      <c r="AF233">
        <f t="shared" si="126"/>
        <v>1.8430951768442372</v>
      </c>
      <c r="AG233">
        <f t="shared" si="127"/>
        <v>29.516598582291479</v>
      </c>
      <c r="AH233">
        <v>1492.549246588158</v>
      </c>
      <c r="AI233">
        <v>1473.134666666667</v>
      </c>
      <c r="AJ233">
        <v>1.719646272341544</v>
      </c>
      <c r="AK233">
        <v>63.959090836484933</v>
      </c>
      <c r="AL233">
        <f t="shared" si="128"/>
        <v>1.8413320605997472</v>
      </c>
      <c r="AM233">
        <v>34.547933883837111</v>
      </c>
      <c r="AN233">
        <v>35.285699393939382</v>
      </c>
      <c r="AO233">
        <v>2.0101946366910021E-5</v>
      </c>
      <c r="AP233">
        <v>94.062117317295773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47288.999986918607</v>
      </c>
      <c r="AV233">
        <f t="shared" si="132"/>
        <v>1200.02</v>
      </c>
      <c r="AW233">
        <f t="shared" si="133"/>
        <v>1025.943656451449</v>
      </c>
      <c r="AX233">
        <f t="shared" si="134"/>
        <v>0.85493879806290651</v>
      </c>
      <c r="AY233">
        <f t="shared" si="135"/>
        <v>0.18843188026140961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1670959835</v>
      </c>
      <c r="BF233">
        <v>1418.6614285714279</v>
      </c>
      <c r="BG233">
        <v>1441.712857142857</v>
      </c>
      <c r="BH233">
        <v>35.288014285714283</v>
      </c>
      <c r="BI233">
        <v>34.549428571428571</v>
      </c>
      <c r="BJ233">
        <v>1424.3914285714291</v>
      </c>
      <c r="BK233">
        <v>35.135557142857138</v>
      </c>
      <c r="BL233">
        <v>649.9924285714286</v>
      </c>
      <c r="BM233">
        <v>101.05157142857141</v>
      </c>
      <c r="BN233">
        <v>9.9978714285714282E-2</v>
      </c>
      <c r="BO233">
        <v>33.134228571428572</v>
      </c>
      <c r="BP233">
        <v>33.251942857142858</v>
      </c>
      <c r="BQ233">
        <v>999.89999999999986</v>
      </c>
      <c r="BR233">
        <v>0</v>
      </c>
      <c r="BS233">
        <v>0</v>
      </c>
      <c r="BT233">
        <v>9004.4642857142862</v>
      </c>
      <c r="BU233">
        <v>0</v>
      </c>
      <c r="BV233">
        <v>88.618857142857152</v>
      </c>
      <c r="BW233">
        <v>-23.053100000000001</v>
      </c>
      <c r="BX233">
        <v>1470.555714285714</v>
      </c>
      <c r="BY233">
        <v>1493.3085714285719</v>
      </c>
      <c r="BZ233">
        <v>0.73858699999999999</v>
      </c>
      <c r="CA233">
        <v>1441.712857142857</v>
      </c>
      <c r="CB233">
        <v>34.549428571428571</v>
      </c>
      <c r="CC233">
        <v>3.565905714285714</v>
      </c>
      <c r="CD233">
        <v>3.4912714285714288</v>
      </c>
      <c r="CE233">
        <v>26.93684285714285</v>
      </c>
      <c r="CF233">
        <v>26.57734285714286</v>
      </c>
      <c r="CG233">
        <v>1200.02</v>
      </c>
      <c r="CH233">
        <v>0.49995600000000012</v>
      </c>
      <c r="CI233">
        <v>0.50004400000000004</v>
      </c>
      <c r="CJ233">
        <v>0</v>
      </c>
      <c r="CK233">
        <v>800.4721428571429</v>
      </c>
      <c r="CL233">
        <v>4.9990899999999998</v>
      </c>
      <c r="CM233">
        <v>8697.1057142857135</v>
      </c>
      <c r="CN233">
        <v>9557.8428571428558</v>
      </c>
      <c r="CO233">
        <v>43.991</v>
      </c>
      <c r="CP233">
        <v>46.330000000000013</v>
      </c>
      <c r="CQ233">
        <v>44.811999999999998</v>
      </c>
      <c r="CR233">
        <v>45.160428571428568</v>
      </c>
      <c r="CS233">
        <v>45.25</v>
      </c>
      <c r="CT233">
        <v>597.45857142857142</v>
      </c>
      <c r="CU233">
        <v>597.56142857142856</v>
      </c>
      <c r="CV233">
        <v>0</v>
      </c>
      <c r="CW233">
        <v>1670959869.4000001</v>
      </c>
      <c r="CX233">
        <v>0</v>
      </c>
      <c r="CY233">
        <v>1670954496.5999999</v>
      </c>
      <c r="CZ233" t="s">
        <v>356</v>
      </c>
      <c r="DA233">
        <v>1670954495.5999999</v>
      </c>
      <c r="DB233">
        <v>1670954496.5999999</v>
      </c>
      <c r="DC233">
        <v>16</v>
      </c>
      <c r="DD233">
        <v>-7.6999999999999999E-2</v>
      </c>
      <c r="DE233">
        <v>-1.0999999999999999E-2</v>
      </c>
      <c r="DF233">
        <v>-4.38</v>
      </c>
      <c r="DG233">
        <v>0.152</v>
      </c>
      <c r="DH233">
        <v>415</v>
      </c>
      <c r="DI233">
        <v>32</v>
      </c>
      <c r="DJ233">
        <v>0.4</v>
      </c>
      <c r="DK233">
        <v>0.41</v>
      </c>
      <c r="DL233">
        <v>-23.050004999999999</v>
      </c>
      <c r="DM233">
        <v>-0.1813575984990323</v>
      </c>
      <c r="DN233">
        <v>4.9458785619948438E-2</v>
      </c>
      <c r="DO233">
        <v>0</v>
      </c>
      <c r="DP233">
        <v>0.75355879999999997</v>
      </c>
      <c r="DQ233">
        <v>-0.11438019512195211</v>
      </c>
      <c r="DR233">
        <v>1.1176212124865911E-2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3.2968600000000001</v>
      </c>
      <c r="EB233">
        <v>2.6253199999999999</v>
      </c>
      <c r="EC233">
        <v>0.23256299999999999</v>
      </c>
      <c r="ED233">
        <v>0.23272699999999999</v>
      </c>
      <c r="EE233">
        <v>0.14285200000000001</v>
      </c>
      <c r="EF233">
        <v>0.13930899999999999</v>
      </c>
      <c r="EG233">
        <v>23216.9</v>
      </c>
      <c r="EH233">
        <v>23614.799999999999</v>
      </c>
      <c r="EI233">
        <v>28155.1</v>
      </c>
      <c r="EJ233">
        <v>29632.9</v>
      </c>
      <c r="EK233">
        <v>33214.800000000003</v>
      </c>
      <c r="EL233">
        <v>35406.9</v>
      </c>
      <c r="EM233">
        <v>39739</v>
      </c>
      <c r="EN233">
        <v>42343.6</v>
      </c>
      <c r="EO233">
        <v>2.2280199999999999</v>
      </c>
      <c r="EP233">
        <v>2.1923300000000001</v>
      </c>
      <c r="EQ233">
        <v>0.117034</v>
      </c>
      <c r="ER233">
        <v>0</v>
      </c>
      <c r="ES233">
        <v>31.3431</v>
      </c>
      <c r="ET233">
        <v>999.9</v>
      </c>
      <c r="EU233">
        <v>72.599999999999994</v>
      </c>
      <c r="EV233">
        <v>34.4</v>
      </c>
      <c r="EW233">
        <v>39.248899999999999</v>
      </c>
      <c r="EX233">
        <v>57.584499999999998</v>
      </c>
      <c r="EY233">
        <v>-3.0568900000000001</v>
      </c>
      <c r="EZ233">
        <v>2</v>
      </c>
      <c r="FA233">
        <v>0.44630300000000001</v>
      </c>
      <c r="FB233">
        <v>0.35601899999999997</v>
      </c>
      <c r="FC233">
        <v>20.270800000000001</v>
      </c>
      <c r="FD233">
        <v>5.2189399999999999</v>
      </c>
      <c r="FE233">
        <v>12.004</v>
      </c>
      <c r="FF233">
        <v>4.9869000000000003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1.8622799999999999</v>
      </c>
      <c r="FN233">
        <v>1.8642700000000001</v>
      </c>
      <c r="FO233">
        <v>1.8603499999999999</v>
      </c>
      <c r="FP233">
        <v>1.8610899999999999</v>
      </c>
      <c r="FQ233">
        <v>1.8602000000000001</v>
      </c>
      <c r="FR233">
        <v>1.86188</v>
      </c>
      <c r="FS233">
        <v>1.8585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-5.73</v>
      </c>
      <c r="GH233">
        <v>0.1525</v>
      </c>
      <c r="GI233">
        <v>-3.43048097447471</v>
      </c>
      <c r="GJ233">
        <v>-2.7043828418459848E-3</v>
      </c>
      <c r="GK233">
        <v>1.1637646390227569E-6</v>
      </c>
      <c r="GL233">
        <v>-2.7935288173591201E-10</v>
      </c>
      <c r="GM233">
        <v>0.15243500000000409</v>
      </c>
      <c r="GN233">
        <v>0</v>
      </c>
      <c r="GO233">
        <v>0</v>
      </c>
      <c r="GP233">
        <v>0</v>
      </c>
      <c r="GQ233">
        <v>5</v>
      </c>
      <c r="GR233">
        <v>2087</v>
      </c>
      <c r="GS233">
        <v>4</v>
      </c>
      <c r="GT233">
        <v>31</v>
      </c>
      <c r="GU233">
        <v>89</v>
      </c>
      <c r="GV233">
        <v>89</v>
      </c>
      <c r="GW233">
        <v>3.7206999999999999</v>
      </c>
      <c r="GX233">
        <v>2.50122</v>
      </c>
      <c r="GY233">
        <v>2.04834</v>
      </c>
      <c r="GZ233">
        <v>2.6184099999999999</v>
      </c>
      <c r="HA233">
        <v>2.1972700000000001</v>
      </c>
      <c r="HB233">
        <v>2.3718300000000001</v>
      </c>
      <c r="HC233">
        <v>40.146000000000001</v>
      </c>
      <c r="HD233">
        <v>13.8081</v>
      </c>
      <c r="HE233">
        <v>18</v>
      </c>
      <c r="HF233">
        <v>706.37400000000002</v>
      </c>
      <c r="HG233">
        <v>753.53099999999995</v>
      </c>
      <c r="HH233">
        <v>30.998999999999999</v>
      </c>
      <c r="HI233">
        <v>33.063099999999999</v>
      </c>
      <c r="HJ233">
        <v>29.9999</v>
      </c>
      <c r="HK233">
        <v>32.949199999999998</v>
      </c>
      <c r="HL233">
        <v>32.941499999999998</v>
      </c>
      <c r="HM233">
        <v>74.415000000000006</v>
      </c>
      <c r="HN233">
        <v>15.5556</v>
      </c>
      <c r="HO233">
        <v>100</v>
      </c>
      <c r="HP233">
        <v>31</v>
      </c>
      <c r="HQ233">
        <v>1454.73</v>
      </c>
      <c r="HR233">
        <v>34.546999999999997</v>
      </c>
      <c r="HS233">
        <v>99.206100000000006</v>
      </c>
      <c r="HT233">
        <v>98.202799999999996</v>
      </c>
    </row>
    <row r="234" spans="1:228" x14ac:dyDescent="0.2">
      <c r="A234">
        <v>219</v>
      </c>
      <c r="B234">
        <v>1670959841</v>
      </c>
      <c r="C234">
        <v>870.40000009536743</v>
      </c>
      <c r="D234" t="s">
        <v>797</v>
      </c>
      <c r="E234" t="s">
        <v>798</v>
      </c>
      <c r="F234">
        <v>4</v>
      </c>
      <c r="G234">
        <v>1670959838.6875</v>
      </c>
      <c r="H234">
        <f t="shared" si="102"/>
        <v>1.8144139660639688E-3</v>
      </c>
      <c r="I234">
        <f t="shared" si="103"/>
        <v>1.8144139660639689</v>
      </c>
      <c r="J234">
        <f t="shared" si="104"/>
        <v>30.040787347558318</v>
      </c>
      <c r="K234">
        <f t="shared" si="105"/>
        <v>1424.7125000000001</v>
      </c>
      <c r="L234">
        <f t="shared" si="106"/>
        <v>970.31226352517956</v>
      </c>
      <c r="M234">
        <f t="shared" si="107"/>
        <v>98.149022781037274</v>
      </c>
      <c r="N234">
        <f t="shared" si="108"/>
        <v>144.11251395597751</v>
      </c>
      <c r="O234">
        <f t="shared" si="109"/>
        <v>0.11511279458627817</v>
      </c>
      <c r="P234">
        <f t="shared" si="110"/>
        <v>3.6822708839316118</v>
      </c>
      <c r="Q234">
        <f t="shared" si="111"/>
        <v>0.11315035749646545</v>
      </c>
      <c r="R234">
        <f t="shared" si="112"/>
        <v>7.0892503902444434E-2</v>
      </c>
      <c r="S234">
        <f t="shared" si="113"/>
        <v>226.11902398670009</v>
      </c>
      <c r="T234">
        <f t="shared" si="114"/>
        <v>33.819474058036853</v>
      </c>
      <c r="U234">
        <f t="shared" si="115"/>
        <v>33.241912499999998</v>
      </c>
      <c r="V234">
        <f t="shared" si="116"/>
        <v>5.1211857429744159</v>
      </c>
      <c r="W234">
        <f t="shared" si="117"/>
        <v>70.140039471276154</v>
      </c>
      <c r="X234">
        <f t="shared" si="118"/>
        <v>3.5688447440411997</v>
      </c>
      <c r="Y234">
        <f t="shared" si="119"/>
        <v>5.0881704244017687</v>
      </c>
      <c r="Z234">
        <f t="shared" si="120"/>
        <v>1.5523409989332162</v>
      </c>
      <c r="AA234">
        <f t="shared" si="121"/>
        <v>-80.01565590342102</v>
      </c>
      <c r="AB234">
        <f t="shared" si="122"/>
        <v>-22.881748737192247</v>
      </c>
      <c r="AC234">
        <f t="shared" si="123"/>
        <v>-1.4257171558303963</v>
      </c>
      <c r="AD234">
        <f t="shared" si="124"/>
        <v>121.79590219025641</v>
      </c>
      <c r="AE234">
        <f t="shared" si="125"/>
        <v>52.838848758505137</v>
      </c>
      <c r="AF234">
        <f t="shared" si="126"/>
        <v>1.8238567971729325</v>
      </c>
      <c r="AG234">
        <f t="shared" si="127"/>
        <v>30.040787347558318</v>
      </c>
      <c r="AH234">
        <v>1499.3505912725129</v>
      </c>
      <c r="AI234">
        <v>1479.8646060606061</v>
      </c>
      <c r="AJ234">
        <v>1.680243516428491</v>
      </c>
      <c r="AK234">
        <v>63.959090836484933</v>
      </c>
      <c r="AL234">
        <f t="shared" si="128"/>
        <v>1.8144139660639689</v>
      </c>
      <c r="AM234">
        <v>34.550848398120159</v>
      </c>
      <c r="AN234">
        <v>35.278976969696963</v>
      </c>
      <c r="AO234">
        <v>-1.8245013120875259E-4</v>
      </c>
      <c r="AP234">
        <v>94.062117317295773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47349.754363413012</v>
      </c>
      <c r="AV234">
        <f t="shared" si="132"/>
        <v>1200.0062499999999</v>
      </c>
      <c r="AW234">
        <f t="shared" si="133"/>
        <v>1025.9316885941448</v>
      </c>
      <c r="AX234">
        <f t="shared" si="134"/>
        <v>0.85493862102313634</v>
      </c>
      <c r="AY234">
        <f t="shared" si="135"/>
        <v>0.18843153857465333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1670959838.6875</v>
      </c>
      <c r="BF234">
        <v>1424.7125000000001</v>
      </c>
      <c r="BG234">
        <v>1447.74</v>
      </c>
      <c r="BH234">
        <v>35.281999999999996</v>
      </c>
      <c r="BI234">
        <v>34.551137500000003</v>
      </c>
      <c r="BJ234">
        <v>1430.4512500000001</v>
      </c>
      <c r="BK234">
        <v>35.129550000000002</v>
      </c>
      <c r="BL234">
        <v>650.00874999999996</v>
      </c>
      <c r="BM234">
        <v>101.052125</v>
      </c>
      <c r="BN234">
        <v>9.9871600000000005E-2</v>
      </c>
      <c r="BO234">
        <v>33.126649999999998</v>
      </c>
      <c r="BP234">
        <v>33.241912499999998</v>
      </c>
      <c r="BQ234">
        <v>999.9</v>
      </c>
      <c r="BR234">
        <v>0</v>
      </c>
      <c r="BS234">
        <v>0</v>
      </c>
      <c r="BT234">
        <v>9015.9375</v>
      </c>
      <c r="BU234">
        <v>0</v>
      </c>
      <c r="BV234">
        <v>88.824237499999995</v>
      </c>
      <c r="BW234">
        <v>-23.025524999999998</v>
      </c>
      <c r="BX234">
        <v>1476.82125</v>
      </c>
      <c r="BY234">
        <v>1499.55125</v>
      </c>
      <c r="BZ234">
        <v>0.73088587500000002</v>
      </c>
      <c r="CA234">
        <v>1447.74</v>
      </c>
      <c r="CB234">
        <v>34.551137500000003</v>
      </c>
      <c r="CC234">
        <v>3.56531625</v>
      </c>
      <c r="CD234">
        <v>3.49146</v>
      </c>
      <c r="CE234">
        <v>26.934037499999999</v>
      </c>
      <c r="CF234">
        <v>26.578275000000001</v>
      </c>
      <c r="CG234">
        <v>1200.0062499999999</v>
      </c>
      <c r="CH234">
        <v>0.49996249999999998</v>
      </c>
      <c r="CI234">
        <v>0.50003749999999991</v>
      </c>
      <c r="CJ234">
        <v>0</v>
      </c>
      <c r="CK234">
        <v>800.93200000000002</v>
      </c>
      <c r="CL234">
        <v>4.9990899999999998</v>
      </c>
      <c r="CM234">
        <v>8700.7987499999999</v>
      </c>
      <c r="CN234">
        <v>9557.7737500000003</v>
      </c>
      <c r="CO234">
        <v>43.968499999999999</v>
      </c>
      <c r="CP234">
        <v>46.311999999999998</v>
      </c>
      <c r="CQ234">
        <v>44.811999999999998</v>
      </c>
      <c r="CR234">
        <v>45.125</v>
      </c>
      <c r="CS234">
        <v>45.25</v>
      </c>
      <c r="CT234">
        <v>597.45875000000001</v>
      </c>
      <c r="CU234">
        <v>597.54750000000001</v>
      </c>
      <c r="CV234">
        <v>0</v>
      </c>
      <c r="CW234">
        <v>1670959873.5999999</v>
      </c>
      <c r="CX234">
        <v>0</v>
      </c>
      <c r="CY234">
        <v>1670954496.5999999</v>
      </c>
      <c r="CZ234" t="s">
        <v>356</v>
      </c>
      <c r="DA234">
        <v>1670954495.5999999</v>
      </c>
      <c r="DB234">
        <v>1670954496.5999999</v>
      </c>
      <c r="DC234">
        <v>16</v>
      </c>
      <c r="DD234">
        <v>-7.6999999999999999E-2</v>
      </c>
      <c r="DE234">
        <v>-1.0999999999999999E-2</v>
      </c>
      <c r="DF234">
        <v>-4.38</v>
      </c>
      <c r="DG234">
        <v>0.152</v>
      </c>
      <c r="DH234">
        <v>415</v>
      </c>
      <c r="DI234">
        <v>32</v>
      </c>
      <c r="DJ234">
        <v>0.4</v>
      </c>
      <c r="DK234">
        <v>0.41</v>
      </c>
      <c r="DL234">
        <v>-23.049021951219508</v>
      </c>
      <c r="DM234">
        <v>-9.2912195121932231E-2</v>
      </c>
      <c r="DN234">
        <v>4.9744084154679943E-2</v>
      </c>
      <c r="DO234">
        <v>1</v>
      </c>
      <c r="DP234">
        <v>0.74712514634146343</v>
      </c>
      <c r="DQ234">
        <v>-0.10298305923344769</v>
      </c>
      <c r="DR234">
        <v>1.020945832050341E-2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365</v>
      </c>
      <c r="EA234">
        <v>3.2966099999999998</v>
      </c>
      <c r="EB234">
        <v>2.6252900000000001</v>
      </c>
      <c r="EC234">
        <v>0.233205</v>
      </c>
      <c r="ED234">
        <v>0.23335700000000001</v>
      </c>
      <c r="EE234">
        <v>0.14283999999999999</v>
      </c>
      <c r="EF234">
        <v>0.13931199999999999</v>
      </c>
      <c r="EG234">
        <v>23197.4</v>
      </c>
      <c r="EH234">
        <v>23595.5</v>
      </c>
      <c r="EI234">
        <v>28155</v>
      </c>
      <c r="EJ234">
        <v>29633.1</v>
      </c>
      <c r="EK234">
        <v>33215.300000000003</v>
      </c>
      <c r="EL234">
        <v>35406.800000000003</v>
      </c>
      <c r="EM234">
        <v>39738.9</v>
      </c>
      <c r="EN234">
        <v>42343.7</v>
      </c>
      <c r="EO234">
        <v>2.2278199999999999</v>
      </c>
      <c r="EP234">
        <v>2.1925500000000002</v>
      </c>
      <c r="EQ234">
        <v>0.117503</v>
      </c>
      <c r="ER234">
        <v>0</v>
      </c>
      <c r="ES234">
        <v>31.334900000000001</v>
      </c>
      <c r="ET234">
        <v>999.9</v>
      </c>
      <c r="EU234">
        <v>72.599999999999994</v>
      </c>
      <c r="EV234">
        <v>34.4</v>
      </c>
      <c r="EW234">
        <v>39.251600000000003</v>
      </c>
      <c r="EX234">
        <v>57.4345</v>
      </c>
      <c r="EY234">
        <v>-2.9126599999999998</v>
      </c>
      <c r="EZ234">
        <v>2</v>
      </c>
      <c r="FA234">
        <v>0.44575500000000001</v>
      </c>
      <c r="FB234">
        <v>0.35045199999999999</v>
      </c>
      <c r="FC234">
        <v>20.270700000000001</v>
      </c>
      <c r="FD234">
        <v>5.2189399999999999</v>
      </c>
      <c r="FE234">
        <v>12.004099999999999</v>
      </c>
      <c r="FF234">
        <v>4.9863999999999997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1.8622799999999999</v>
      </c>
      <c r="FN234">
        <v>1.86425</v>
      </c>
      <c r="FO234">
        <v>1.8603499999999999</v>
      </c>
      <c r="FP234">
        <v>1.8611</v>
      </c>
      <c r="FQ234">
        <v>1.8602000000000001</v>
      </c>
      <c r="FR234">
        <v>1.86188</v>
      </c>
      <c r="FS234">
        <v>1.8584799999999999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-5.74</v>
      </c>
      <c r="GH234">
        <v>0.15240000000000001</v>
      </c>
      <c r="GI234">
        <v>-3.43048097447471</v>
      </c>
      <c r="GJ234">
        <v>-2.7043828418459848E-3</v>
      </c>
      <c r="GK234">
        <v>1.1637646390227569E-6</v>
      </c>
      <c r="GL234">
        <v>-2.7935288173591201E-10</v>
      </c>
      <c r="GM234">
        <v>0.15243500000000409</v>
      </c>
      <c r="GN234">
        <v>0</v>
      </c>
      <c r="GO234">
        <v>0</v>
      </c>
      <c r="GP234">
        <v>0</v>
      </c>
      <c r="GQ234">
        <v>5</v>
      </c>
      <c r="GR234">
        <v>2087</v>
      </c>
      <c r="GS234">
        <v>4</v>
      </c>
      <c r="GT234">
        <v>31</v>
      </c>
      <c r="GU234">
        <v>89.1</v>
      </c>
      <c r="GV234">
        <v>89.1</v>
      </c>
      <c r="GW234">
        <v>3.7341299999999999</v>
      </c>
      <c r="GX234">
        <v>2.5122100000000001</v>
      </c>
      <c r="GY234">
        <v>2.04834</v>
      </c>
      <c r="GZ234">
        <v>2.6184099999999999</v>
      </c>
      <c r="HA234">
        <v>2.1972700000000001</v>
      </c>
      <c r="HB234">
        <v>2.3168899999999999</v>
      </c>
      <c r="HC234">
        <v>40.146000000000001</v>
      </c>
      <c r="HD234">
        <v>13.7818</v>
      </c>
      <c r="HE234">
        <v>18</v>
      </c>
      <c r="HF234">
        <v>706.19100000000003</v>
      </c>
      <c r="HG234">
        <v>753.72199999999998</v>
      </c>
      <c r="HH234">
        <v>30.998699999999999</v>
      </c>
      <c r="HI234">
        <v>33.061599999999999</v>
      </c>
      <c r="HJ234">
        <v>29.9999</v>
      </c>
      <c r="HK234">
        <v>32.947899999999997</v>
      </c>
      <c r="HL234">
        <v>32.939300000000003</v>
      </c>
      <c r="HM234">
        <v>74.682199999999995</v>
      </c>
      <c r="HN234">
        <v>15.5556</v>
      </c>
      <c r="HO234">
        <v>100</v>
      </c>
      <c r="HP234">
        <v>31</v>
      </c>
      <c r="HQ234">
        <v>1461.57</v>
      </c>
      <c r="HR234">
        <v>34.554200000000002</v>
      </c>
      <c r="HS234">
        <v>99.2059</v>
      </c>
      <c r="HT234">
        <v>98.203100000000006</v>
      </c>
    </row>
    <row r="235" spans="1:228" x14ac:dyDescent="0.2">
      <c r="A235">
        <v>220</v>
      </c>
      <c r="B235">
        <v>1670959845</v>
      </c>
      <c r="C235">
        <v>874.40000009536743</v>
      </c>
      <c r="D235" t="s">
        <v>799</v>
      </c>
      <c r="E235" t="s">
        <v>800</v>
      </c>
      <c r="F235">
        <v>4</v>
      </c>
      <c r="G235">
        <v>1670959843</v>
      </c>
      <c r="H235">
        <f t="shared" si="102"/>
        <v>1.820853851355599E-3</v>
      </c>
      <c r="I235">
        <f t="shared" si="103"/>
        <v>1.820853851355599</v>
      </c>
      <c r="J235">
        <f t="shared" si="104"/>
        <v>28.919079123716187</v>
      </c>
      <c r="K235">
        <f t="shared" si="105"/>
        <v>1431.808571428571</v>
      </c>
      <c r="L235">
        <f t="shared" si="106"/>
        <v>994.64602098435091</v>
      </c>
      <c r="M235">
        <f t="shared" si="107"/>
        <v>100.6103418551568</v>
      </c>
      <c r="N235">
        <f t="shared" si="108"/>
        <v>144.83016752030889</v>
      </c>
      <c r="O235">
        <f t="shared" si="109"/>
        <v>0.11562621680908991</v>
      </c>
      <c r="P235">
        <f t="shared" si="110"/>
        <v>3.6858438075517905</v>
      </c>
      <c r="Q235">
        <f t="shared" si="111"/>
        <v>0.11364828114788529</v>
      </c>
      <c r="R235">
        <f t="shared" si="112"/>
        <v>7.1205067055612969E-2</v>
      </c>
      <c r="S235">
        <f t="shared" si="113"/>
        <v>226.11945652241062</v>
      </c>
      <c r="T235">
        <f t="shared" si="114"/>
        <v>33.806281366618407</v>
      </c>
      <c r="U235">
        <f t="shared" si="115"/>
        <v>33.236857142857147</v>
      </c>
      <c r="V235">
        <f t="shared" si="116"/>
        <v>5.1197338091369815</v>
      </c>
      <c r="W235">
        <f t="shared" si="117"/>
        <v>70.181334516852388</v>
      </c>
      <c r="X235">
        <f t="shared" si="118"/>
        <v>3.5686970815617389</v>
      </c>
      <c r="Y235">
        <f t="shared" si="119"/>
        <v>5.084966118312841</v>
      </c>
      <c r="Z235">
        <f t="shared" si="120"/>
        <v>1.5510367275752426</v>
      </c>
      <c r="AA235">
        <f t="shared" si="121"/>
        <v>-80.299654844781912</v>
      </c>
      <c r="AB235">
        <f t="shared" si="122"/>
        <v>-24.129218521403633</v>
      </c>
      <c r="AC235">
        <f t="shared" si="123"/>
        <v>-1.5018674217368169</v>
      </c>
      <c r="AD235">
        <f t="shared" si="124"/>
        <v>120.18871573448826</v>
      </c>
      <c r="AE235">
        <f t="shared" si="125"/>
        <v>52.520987212675159</v>
      </c>
      <c r="AF235">
        <f t="shared" si="126"/>
        <v>1.8157296442619588</v>
      </c>
      <c r="AG235">
        <f t="shared" si="127"/>
        <v>28.919079123716187</v>
      </c>
      <c r="AH235">
        <v>1505.986380020971</v>
      </c>
      <c r="AI235">
        <v>1486.77296969697</v>
      </c>
      <c r="AJ235">
        <v>1.7337205568093681</v>
      </c>
      <c r="AK235">
        <v>63.959090836484933</v>
      </c>
      <c r="AL235">
        <f t="shared" si="128"/>
        <v>1.820853851355599</v>
      </c>
      <c r="AM235">
        <v>34.551424270218007</v>
      </c>
      <c r="AN235">
        <v>35.280629696969683</v>
      </c>
      <c r="AO235">
        <v>8.5471829371010693E-5</v>
      </c>
      <c r="AP235">
        <v>94.062117317295773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47415.341450742861</v>
      </c>
      <c r="AV235">
        <f t="shared" si="132"/>
        <v>1200.008571428571</v>
      </c>
      <c r="AW235">
        <f t="shared" si="133"/>
        <v>1025.9336707370001</v>
      </c>
      <c r="AX235">
        <f t="shared" si="134"/>
        <v>0.85493861890974621</v>
      </c>
      <c r="AY235">
        <f t="shared" si="135"/>
        <v>0.18843153449581013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1670959843</v>
      </c>
      <c r="BF235">
        <v>1431.808571428571</v>
      </c>
      <c r="BG235">
        <v>1454.7057142857141</v>
      </c>
      <c r="BH235">
        <v>35.280571428571427</v>
      </c>
      <c r="BI235">
        <v>34.552928571428573</v>
      </c>
      <c r="BJ235">
        <v>1437.551428571428</v>
      </c>
      <c r="BK235">
        <v>35.128142857142848</v>
      </c>
      <c r="BL235">
        <v>649.97657142857145</v>
      </c>
      <c r="BM235">
        <v>101.05200000000001</v>
      </c>
      <c r="BN235">
        <v>9.9907042857142844E-2</v>
      </c>
      <c r="BO235">
        <v>33.115428571428573</v>
      </c>
      <c r="BP235">
        <v>33.236857142857147</v>
      </c>
      <c r="BQ235">
        <v>999.89999999999986</v>
      </c>
      <c r="BR235">
        <v>0</v>
      </c>
      <c r="BS235">
        <v>0</v>
      </c>
      <c r="BT235">
        <v>9028.3014285714289</v>
      </c>
      <c r="BU235">
        <v>0</v>
      </c>
      <c r="BV235">
        <v>89.411971428571434</v>
      </c>
      <c r="BW235">
        <v>-22.898628571428571</v>
      </c>
      <c r="BX235">
        <v>1484.17</v>
      </c>
      <c r="BY235">
        <v>1506.768571428571</v>
      </c>
      <c r="BZ235">
        <v>0.72762814285714295</v>
      </c>
      <c r="CA235">
        <v>1454.7057142857141</v>
      </c>
      <c r="CB235">
        <v>34.552928571428573</v>
      </c>
      <c r="CC235">
        <v>3.565178571428572</v>
      </c>
      <c r="CD235">
        <v>3.4916499999999999</v>
      </c>
      <c r="CE235">
        <v>26.93337142857143</v>
      </c>
      <c r="CF235">
        <v>26.5792</v>
      </c>
      <c r="CG235">
        <v>1200.008571428571</v>
      </c>
      <c r="CH235">
        <v>0.49996600000000008</v>
      </c>
      <c r="CI235">
        <v>0.50003399999999998</v>
      </c>
      <c r="CJ235">
        <v>0</v>
      </c>
      <c r="CK235">
        <v>801.40614285714298</v>
      </c>
      <c r="CL235">
        <v>4.9990899999999998</v>
      </c>
      <c r="CM235">
        <v>8704.9342857142874</v>
      </c>
      <c r="CN235">
        <v>9557.7857142857138</v>
      </c>
      <c r="CO235">
        <v>43.936999999999998</v>
      </c>
      <c r="CP235">
        <v>46.311999999999998</v>
      </c>
      <c r="CQ235">
        <v>44.811999999999998</v>
      </c>
      <c r="CR235">
        <v>45.116</v>
      </c>
      <c r="CS235">
        <v>45.25</v>
      </c>
      <c r="CT235">
        <v>597.46</v>
      </c>
      <c r="CU235">
        <v>597.54857142857145</v>
      </c>
      <c r="CV235">
        <v>0</v>
      </c>
      <c r="CW235">
        <v>1670959877.2</v>
      </c>
      <c r="CX235">
        <v>0</v>
      </c>
      <c r="CY235">
        <v>1670954496.5999999</v>
      </c>
      <c r="CZ235" t="s">
        <v>356</v>
      </c>
      <c r="DA235">
        <v>1670954495.5999999</v>
      </c>
      <c r="DB235">
        <v>1670954496.5999999</v>
      </c>
      <c r="DC235">
        <v>16</v>
      </c>
      <c r="DD235">
        <v>-7.6999999999999999E-2</v>
      </c>
      <c r="DE235">
        <v>-1.0999999999999999E-2</v>
      </c>
      <c r="DF235">
        <v>-4.38</v>
      </c>
      <c r="DG235">
        <v>0.152</v>
      </c>
      <c r="DH235">
        <v>415</v>
      </c>
      <c r="DI235">
        <v>32</v>
      </c>
      <c r="DJ235">
        <v>0.4</v>
      </c>
      <c r="DK235">
        <v>0.41</v>
      </c>
      <c r="DL235">
        <v>-23.03199</v>
      </c>
      <c r="DM235">
        <v>0.54122476547848164</v>
      </c>
      <c r="DN235">
        <v>6.5472478187403316E-2</v>
      </c>
      <c r="DO235">
        <v>0</v>
      </c>
      <c r="DP235">
        <v>0.73957830000000002</v>
      </c>
      <c r="DQ235">
        <v>-9.5853410881802201E-2</v>
      </c>
      <c r="DR235">
        <v>9.3469109046786271E-3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365</v>
      </c>
      <c r="EA235">
        <v>3.2967900000000001</v>
      </c>
      <c r="EB235">
        <v>2.6254200000000001</v>
      </c>
      <c r="EC235">
        <v>0.23385500000000001</v>
      </c>
      <c r="ED235">
        <v>0.23399500000000001</v>
      </c>
      <c r="EE235">
        <v>0.142841</v>
      </c>
      <c r="EF235">
        <v>0.139322</v>
      </c>
      <c r="EG235">
        <v>23178</v>
      </c>
      <c r="EH235">
        <v>23575.7</v>
      </c>
      <c r="EI235">
        <v>28155.5</v>
      </c>
      <c r="EJ235">
        <v>29632.9</v>
      </c>
      <c r="EK235">
        <v>33215.9</v>
      </c>
      <c r="EL235">
        <v>35406.300000000003</v>
      </c>
      <c r="EM235">
        <v>39739.699999999997</v>
      </c>
      <c r="EN235">
        <v>42343.4</v>
      </c>
      <c r="EO235">
        <v>2.2277999999999998</v>
      </c>
      <c r="EP235">
        <v>2.1925699999999999</v>
      </c>
      <c r="EQ235">
        <v>0.118271</v>
      </c>
      <c r="ER235">
        <v>0</v>
      </c>
      <c r="ES235">
        <v>31.323899999999998</v>
      </c>
      <c r="ET235">
        <v>999.9</v>
      </c>
      <c r="EU235">
        <v>72.599999999999994</v>
      </c>
      <c r="EV235">
        <v>34.4</v>
      </c>
      <c r="EW235">
        <v>39.252600000000001</v>
      </c>
      <c r="EX235">
        <v>57.914499999999997</v>
      </c>
      <c r="EY235">
        <v>-2.8125</v>
      </c>
      <c r="EZ235">
        <v>2</v>
      </c>
      <c r="FA235">
        <v>0.44582300000000002</v>
      </c>
      <c r="FB235">
        <v>0.343499</v>
      </c>
      <c r="FC235">
        <v>20.270800000000001</v>
      </c>
      <c r="FD235">
        <v>5.2189399999999999</v>
      </c>
      <c r="FE235">
        <v>12.0044</v>
      </c>
      <c r="FF235">
        <v>4.9869500000000002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1.8622799999999999</v>
      </c>
      <c r="FN235">
        <v>1.86425</v>
      </c>
      <c r="FO235">
        <v>1.8603499999999999</v>
      </c>
      <c r="FP235">
        <v>1.8610800000000001</v>
      </c>
      <c r="FQ235">
        <v>1.8602000000000001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-5.75</v>
      </c>
      <c r="GH235">
        <v>0.1525</v>
      </c>
      <c r="GI235">
        <v>-3.43048097447471</v>
      </c>
      <c r="GJ235">
        <v>-2.7043828418459848E-3</v>
      </c>
      <c r="GK235">
        <v>1.1637646390227569E-6</v>
      </c>
      <c r="GL235">
        <v>-2.7935288173591201E-10</v>
      </c>
      <c r="GM235">
        <v>0.15243500000000409</v>
      </c>
      <c r="GN235">
        <v>0</v>
      </c>
      <c r="GO235">
        <v>0</v>
      </c>
      <c r="GP235">
        <v>0</v>
      </c>
      <c r="GQ235">
        <v>5</v>
      </c>
      <c r="GR235">
        <v>2087</v>
      </c>
      <c r="GS235">
        <v>4</v>
      </c>
      <c r="GT235">
        <v>31</v>
      </c>
      <c r="GU235">
        <v>89.2</v>
      </c>
      <c r="GV235">
        <v>89.1</v>
      </c>
      <c r="GW235">
        <v>3.74756</v>
      </c>
      <c r="GX235">
        <v>2.5146500000000001</v>
      </c>
      <c r="GY235">
        <v>2.04834</v>
      </c>
      <c r="GZ235">
        <v>2.6171899999999999</v>
      </c>
      <c r="HA235">
        <v>2.1972700000000001</v>
      </c>
      <c r="HB235">
        <v>2.3022499999999999</v>
      </c>
      <c r="HC235">
        <v>40.171300000000002</v>
      </c>
      <c r="HD235">
        <v>13.8081</v>
      </c>
      <c r="HE235">
        <v>18</v>
      </c>
      <c r="HF235">
        <v>706.16899999999998</v>
      </c>
      <c r="HG235">
        <v>753.73599999999999</v>
      </c>
      <c r="HH235">
        <v>30.9983</v>
      </c>
      <c r="HI235">
        <v>33.0595</v>
      </c>
      <c r="HJ235">
        <v>30</v>
      </c>
      <c r="HK235">
        <v>32.947699999999998</v>
      </c>
      <c r="HL235">
        <v>32.938499999999998</v>
      </c>
      <c r="HM235">
        <v>74.949200000000005</v>
      </c>
      <c r="HN235">
        <v>15.5556</v>
      </c>
      <c r="HO235">
        <v>100</v>
      </c>
      <c r="HP235">
        <v>31</v>
      </c>
      <c r="HQ235">
        <v>1468.27</v>
      </c>
      <c r="HR235">
        <v>34.552999999999997</v>
      </c>
      <c r="HS235">
        <v>99.207700000000003</v>
      </c>
      <c r="HT235">
        <v>98.202500000000001</v>
      </c>
    </row>
    <row r="236" spans="1:228" x14ac:dyDescent="0.2">
      <c r="A236">
        <v>221</v>
      </c>
      <c r="B236">
        <v>1670959849</v>
      </c>
      <c r="C236">
        <v>878.40000009536743</v>
      </c>
      <c r="D236" t="s">
        <v>801</v>
      </c>
      <c r="E236" t="s">
        <v>802</v>
      </c>
      <c r="F236">
        <v>4</v>
      </c>
      <c r="G236">
        <v>1670959846.6875</v>
      </c>
      <c r="H236">
        <f t="shared" si="102"/>
        <v>1.8063143688547239E-3</v>
      </c>
      <c r="I236">
        <f t="shared" si="103"/>
        <v>1.8063143688547239</v>
      </c>
      <c r="J236">
        <f t="shared" si="104"/>
        <v>30.363610359025405</v>
      </c>
      <c r="K236">
        <f t="shared" si="105"/>
        <v>1437.78125</v>
      </c>
      <c r="L236">
        <f t="shared" si="106"/>
        <v>977.11042622170146</v>
      </c>
      <c r="M236">
        <f t="shared" si="107"/>
        <v>98.836524213143534</v>
      </c>
      <c r="N236">
        <f t="shared" si="108"/>
        <v>145.43422883974608</v>
      </c>
      <c r="O236">
        <f t="shared" si="109"/>
        <v>0.11471281292025634</v>
      </c>
      <c r="P236">
        <f t="shared" si="110"/>
        <v>3.6695213654690555</v>
      </c>
      <c r="Q236">
        <f t="shared" si="111"/>
        <v>0.11275721836652774</v>
      </c>
      <c r="R236">
        <f t="shared" si="112"/>
        <v>7.0646186921707987E-2</v>
      </c>
      <c r="S236">
        <f t="shared" si="113"/>
        <v>226.12034811145392</v>
      </c>
      <c r="T236">
        <f t="shared" si="114"/>
        <v>33.808451328264702</v>
      </c>
      <c r="U236">
        <f t="shared" si="115"/>
        <v>33.235825000000013</v>
      </c>
      <c r="V236">
        <f t="shared" si="116"/>
        <v>5.1194374145343247</v>
      </c>
      <c r="W236">
        <f t="shared" si="117"/>
        <v>70.194796607949101</v>
      </c>
      <c r="X236">
        <f t="shared" si="118"/>
        <v>3.5686245137691404</v>
      </c>
      <c r="Y236">
        <f t="shared" si="119"/>
        <v>5.0838875332890661</v>
      </c>
      <c r="Z236">
        <f t="shared" si="120"/>
        <v>1.5508129007651843</v>
      </c>
      <c r="AA236">
        <f t="shared" si="121"/>
        <v>-79.658463666493333</v>
      </c>
      <c r="AB236">
        <f t="shared" si="122"/>
        <v>-24.56569371231847</v>
      </c>
      <c r="AC236">
        <f t="shared" si="123"/>
        <v>-1.5357999349110441</v>
      </c>
      <c r="AD236">
        <f t="shared" si="124"/>
        <v>120.36039079773107</v>
      </c>
      <c r="AE236">
        <f t="shared" si="125"/>
        <v>52.920374465663464</v>
      </c>
      <c r="AF236">
        <f t="shared" si="126"/>
        <v>1.8067471546763552</v>
      </c>
      <c r="AG236">
        <f t="shared" si="127"/>
        <v>30.363610359025405</v>
      </c>
      <c r="AH236">
        <v>1512.9128752113579</v>
      </c>
      <c r="AI236">
        <v>1493.3701212121209</v>
      </c>
      <c r="AJ236">
        <v>1.6593498125415309</v>
      </c>
      <c r="AK236">
        <v>63.959090836484933</v>
      </c>
      <c r="AL236">
        <f t="shared" si="128"/>
        <v>1.8063143688547239</v>
      </c>
      <c r="AM236">
        <v>34.555829586924673</v>
      </c>
      <c r="AN236">
        <v>35.279986060606049</v>
      </c>
      <c r="AO236">
        <v>-6.1813557335256951E-5</v>
      </c>
      <c r="AP236">
        <v>94.062117317295773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47124.300150074974</v>
      </c>
      <c r="AV236">
        <f t="shared" si="132"/>
        <v>1200.0150000000001</v>
      </c>
      <c r="AW236">
        <f t="shared" si="133"/>
        <v>1025.9390010940176</v>
      </c>
      <c r="AX236">
        <f t="shared" si="134"/>
        <v>0.85493848084733737</v>
      </c>
      <c r="AY236">
        <f t="shared" si="135"/>
        <v>0.18843126803536114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1670959846.6875</v>
      </c>
      <c r="BF236">
        <v>1437.78125</v>
      </c>
      <c r="BG236">
        <v>1460.8412499999999</v>
      </c>
      <c r="BH236">
        <v>35.279874999999997</v>
      </c>
      <c r="BI236">
        <v>34.555900000000001</v>
      </c>
      <c r="BJ236">
        <v>1443.53</v>
      </c>
      <c r="BK236">
        <v>35.127425000000002</v>
      </c>
      <c r="BL236">
        <v>650.03825000000006</v>
      </c>
      <c r="BM236">
        <v>101.051625</v>
      </c>
      <c r="BN236">
        <v>0.100221875</v>
      </c>
      <c r="BO236">
        <v>33.111649999999997</v>
      </c>
      <c r="BP236">
        <v>33.235825000000013</v>
      </c>
      <c r="BQ236">
        <v>999.9</v>
      </c>
      <c r="BR236">
        <v>0</v>
      </c>
      <c r="BS236">
        <v>0</v>
      </c>
      <c r="BT236">
        <v>8971.9549999999999</v>
      </c>
      <c r="BU236">
        <v>0</v>
      </c>
      <c r="BV236">
        <v>90.230662499999994</v>
      </c>
      <c r="BW236">
        <v>-23.060675</v>
      </c>
      <c r="BX236">
        <v>1490.3612499999999</v>
      </c>
      <c r="BY236">
        <v>1513.1287500000001</v>
      </c>
      <c r="BZ236">
        <v>0.72394325000000004</v>
      </c>
      <c r="CA236">
        <v>1460.8412499999999</v>
      </c>
      <c r="CB236">
        <v>34.555900000000001</v>
      </c>
      <c r="CC236">
        <v>3.5650925</v>
      </c>
      <c r="CD236">
        <v>3.4919337499999998</v>
      </c>
      <c r="CE236">
        <v>26.932962499999999</v>
      </c>
      <c r="CF236">
        <v>26.580575</v>
      </c>
      <c r="CG236">
        <v>1200.0150000000001</v>
      </c>
      <c r="CH236">
        <v>0.49996774999999999</v>
      </c>
      <c r="CI236">
        <v>0.50003225000000007</v>
      </c>
      <c r="CJ236">
        <v>0</v>
      </c>
      <c r="CK236">
        <v>801.69550000000004</v>
      </c>
      <c r="CL236">
        <v>4.9990899999999998</v>
      </c>
      <c r="CM236">
        <v>8708.7512500000012</v>
      </c>
      <c r="CN236">
        <v>9557.8549999999996</v>
      </c>
      <c r="CO236">
        <v>43.936999999999998</v>
      </c>
      <c r="CP236">
        <v>46.311999999999998</v>
      </c>
      <c r="CQ236">
        <v>44.811999999999998</v>
      </c>
      <c r="CR236">
        <v>45.077749999999988</v>
      </c>
      <c r="CS236">
        <v>45.25</v>
      </c>
      <c r="CT236">
        <v>597.46875</v>
      </c>
      <c r="CU236">
        <v>597.54624999999999</v>
      </c>
      <c r="CV236">
        <v>0</v>
      </c>
      <c r="CW236">
        <v>1670959881.4000001</v>
      </c>
      <c r="CX236">
        <v>0</v>
      </c>
      <c r="CY236">
        <v>1670954496.5999999</v>
      </c>
      <c r="CZ236" t="s">
        <v>356</v>
      </c>
      <c r="DA236">
        <v>1670954495.5999999</v>
      </c>
      <c r="DB236">
        <v>1670954496.5999999</v>
      </c>
      <c r="DC236">
        <v>16</v>
      </c>
      <c r="DD236">
        <v>-7.6999999999999999E-2</v>
      </c>
      <c r="DE236">
        <v>-1.0999999999999999E-2</v>
      </c>
      <c r="DF236">
        <v>-4.38</v>
      </c>
      <c r="DG236">
        <v>0.152</v>
      </c>
      <c r="DH236">
        <v>415</v>
      </c>
      <c r="DI236">
        <v>32</v>
      </c>
      <c r="DJ236">
        <v>0.4</v>
      </c>
      <c r="DK236">
        <v>0.41</v>
      </c>
      <c r="DL236">
        <v>-23.022872499999998</v>
      </c>
      <c r="DM236">
        <v>0.29363414634147689</v>
      </c>
      <c r="DN236">
        <v>7.2988396295233252E-2</v>
      </c>
      <c r="DO236">
        <v>0</v>
      </c>
      <c r="DP236">
        <v>0.73368860000000002</v>
      </c>
      <c r="DQ236">
        <v>-8.0015617260788915E-2</v>
      </c>
      <c r="DR236">
        <v>7.8564579767220893E-3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365</v>
      </c>
      <c r="EA236">
        <v>3.29677</v>
      </c>
      <c r="EB236">
        <v>2.6252200000000001</v>
      </c>
      <c r="EC236">
        <v>0.234483</v>
      </c>
      <c r="ED236">
        <v>0.23463899999999999</v>
      </c>
      <c r="EE236">
        <v>0.142841</v>
      </c>
      <c r="EF236">
        <v>0.13932700000000001</v>
      </c>
      <c r="EG236">
        <v>23159.1</v>
      </c>
      <c r="EH236">
        <v>23555.8</v>
      </c>
      <c r="EI236">
        <v>28155.599999999999</v>
      </c>
      <c r="EJ236">
        <v>29632.9</v>
      </c>
      <c r="EK236">
        <v>33216.5</v>
      </c>
      <c r="EL236">
        <v>35406.199999999997</v>
      </c>
      <c r="EM236">
        <v>39740.300000000003</v>
      </c>
      <c r="EN236">
        <v>42343.5</v>
      </c>
      <c r="EO236">
        <v>2.2278500000000001</v>
      </c>
      <c r="EP236">
        <v>2.1924299999999999</v>
      </c>
      <c r="EQ236">
        <v>0.118256</v>
      </c>
      <c r="ER236">
        <v>0</v>
      </c>
      <c r="ES236">
        <v>31.310199999999998</v>
      </c>
      <c r="ET236">
        <v>999.9</v>
      </c>
      <c r="EU236">
        <v>72.599999999999994</v>
      </c>
      <c r="EV236">
        <v>34.4</v>
      </c>
      <c r="EW236">
        <v>39.248899999999999</v>
      </c>
      <c r="EX236">
        <v>57.8245</v>
      </c>
      <c r="EY236">
        <v>-3.0007999999999999</v>
      </c>
      <c r="EZ236">
        <v>2</v>
      </c>
      <c r="FA236">
        <v>0.44576199999999999</v>
      </c>
      <c r="FB236">
        <v>0.33620100000000003</v>
      </c>
      <c r="FC236">
        <v>20.270800000000001</v>
      </c>
      <c r="FD236">
        <v>5.2196899999999999</v>
      </c>
      <c r="FE236">
        <v>12.004300000000001</v>
      </c>
      <c r="FF236">
        <v>4.9870000000000001</v>
      </c>
      <c r="FG236">
        <v>3.2846299999999999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1.8622799999999999</v>
      </c>
      <c r="FN236">
        <v>1.8642300000000001</v>
      </c>
      <c r="FO236">
        <v>1.8603499999999999</v>
      </c>
      <c r="FP236">
        <v>1.8611</v>
      </c>
      <c r="FQ236">
        <v>1.8602000000000001</v>
      </c>
      <c r="FR236">
        <v>1.86188</v>
      </c>
      <c r="FS236">
        <v>1.85846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-5.76</v>
      </c>
      <c r="GH236">
        <v>0.1525</v>
      </c>
      <c r="GI236">
        <v>-3.43048097447471</v>
      </c>
      <c r="GJ236">
        <v>-2.7043828418459848E-3</v>
      </c>
      <c r="GK236">
        <v>1.1637646390227569E-6</v>
      </c>
      <c r="GL236">
        <v>-2.7935288173591201E-10</v>
      </c>
      <c r="GM236">
        <v>0.15243500000000409</v>
      </c>
      <c r="GN236">
        <v>0</v>
      </c>
      <c r="GO236">
        <v>0</v>
      </c>
      <c r="GP236">
        <v>0</v>
      </c>
      <c r="GQ236">
        <v>5</v>
      </c>
      <c r="GR236">
        <v>2087</v>
      </c>
      <c r="GS236">
        <v>4</v>
      </c>
      <c r="GT236">
        <v>31</v>
      </c>
      <c r="GU236">
        <v>89.2</v>
      </c>
      <c r="GV236">
        <v>89.2</v>
      </c>
      <c r="GW236">
        <v>3.7609900000000001</v>
      </c>
      <c r="GX236">
        <v>2.50488</v>
      </c>
      <c r="GY236">
        <v>2.04834</v>
      </c>
      <c r="GZ236">
        <v>2.6184099999999999</v>
      </c>
      <c r="HA236">
        <v>2.1972700000000001</v>
      </c>
      <c r="HB236">
        <v>2.3584000000000001</v>
      </c>
      <c r="HC236">
        <v>40.171300000000002</v>
      </c>
      <c r="HD236">
        <v>13.799300000000001</v>
      </c>
      <c r="HE236">
        <v>18</v>
      </c>
      <c r="HF236">
        <v>706.178</v>
      </c>
      <c r="HG236">
        <v>753.57399999999996</v>
      </c>
      <c r="HH236">
        <v>30.998100000000001</v>
      </c>
      <c r="HI236">
        <v>33.057200000000002</v>
      </c>
      <c r="HJ236">
        <v>29.9999</v>
      </c>
      <c r="HK236">
        <v>32.944899999999997</v>
      </c>
      <c r="HL236">
        <v>32.937100000000001</v>
      </c>
      <c r="HM236">
        <v>75.218299999999999</v>
      </c>
      <c r="HN236">
        <v>15.5556</v>
      </c>
      <c r="HO236">
        <v>100</v>
      </c>
      <c r="HP236">
        <v>31</v>
      </c>
      <c r="HQ236">
        <v>1474.95</v>
      </c>
      <c r="HR236">
        <v>34.554099999999998</v>
      </c>
      <c r="HS236">
        <v>99.208799999999997</v>
      </c>
      <c r="HT236">
        <v>98.202500000000001</v>
      </c>
    </row>
    <row r="237" spans="1:228" x14ac:dyDescent="0.2">
      <c r="A237">
        <v>222</v>
      </c>
      <c r="B237">
        <v>1670959853</v>
      </c>
      <c r="C237">
        <v>882.40000009536743</v>
      </c>
      <c r="D237" t="s">
        <v>803</v>
      </c>
      <c r="E237" t="s">
        <v>804</v>
      </c>
      <c r="F237">
        <v>4</v>
      </c>
      <c r="G237">
        <v>1670959851</v>
      </c>
      <c r="H237">
        <f t="shared" si="102"/>
        <v>1.8182188317647813E-3</v>
      </c>
      <c r="I237">
        <f t="shared" si="103"/>
        <v>1.8182188317647814</v>
      </c>
      <c r="J237">
        <f t="shared" si="104"/>
        <v>29.424373527882938</v>
      </c>
      <c r="K237">
        <f t="shared" si="105"/>
        <v>1444.9171428571431</v>
      </c>
      <c r="L237">
        <f t="shared" si="106"/>
        <v>1000.4717232794173</v>
      </c>
      <c r="M237">
        <f t="shared" si="107"/>
        <v>101.19961953636471</v>
      </c>
      <c r="N237">
        <f t="shared" si="108"/>
        <v>146.15611987453988</v>
      </c>
      <c r="O237">
        <f t="shared" si="109"/>
        <v>0.1156327236253024</v>
      </c>
      <c r="P237">
        <f t="shared" si="110"/>
        <v>3.6777548460614371</v>
      </c>
      <c r="Q237">
        <f t="shared" si="111"/>
        <v>0.11365029699231845</v>
      </c>
      <c r="R237">
        <f t="shared" si="112"/>
        <v>7.1206717804967845E-2</v>
      </c>
      <c r="S237">
        <f t="shared" si="113"/>
        <v>226.11775980724653</v>
      </c>
      <c r="T237">
        <f t="shared" si="114"/>
        <v>33.800215654609623</v>
      </c>
      <c r="U237">
        <f t="shared" si="115"/>
        <v>33.229585714285712</v>
      </c>
      <c r="V237">
        <f t="shared" si="116"/>
        <v>5.1176460321324289</v>
      </c>
      <c r="W237">
        <f t="shared" si="117"/>
        <v>70.216355897515371</v>
      </c>
      <c r="X237">
        <f t="shared" si="118"/>
        <v>3.5688660363420133</v>
      </c>
      <c r="Y237">
        <f t="shared" si="119"/>
        <v>5.0826705412496329</v>
      </c>
      <c r="Z237">
        <f t="shared" si="120"/>
        <v>1.5487799957904156</v>
      </c>
      <c r="AA237">
        <f t="shared" si="121"/>
        <v>-80.183450480826849</v>
      </c>
      <c r="AB237">
        <f t="shared" si="122"/>
        <v>-24.229219573676083</v>
      </c>
      <c r="AC237">
        <f t="shared" si="123"/>
        <v>-1.5112953044985993</v>
      </c>
      <c r="AD237">
        <f t="shared" si="124"/>
        <v>120.193794448245</v>
      </c>
      <c r="AE237">
        <f t="shared" si="125"/>
        <v>53.067887661511534</v>
      </c>
      <c r="AF237">
        <f t="shared" si="126"/>
        <v>1.8082287774492196</v>
      </c>
      <c r="AG237">
        <f t="shared" si="127"/>
        <v>29.424373527882938</v>
      </c>
      <c r="AH237">
        <v>1519.816458742135</v>
      </c>
      <c r="AI237">
        <v>1500.365151515151</v>
      </c>
      <c r="AJ237">
        <v>1.7391524840518631</v>
      </c>
      <c r="AK237">
        <v>63.959090836484933</v>
      </c>
      <c r="AL237">
        <f t="shared" si="128"/>
        <v>1.8182188317647814</v>
      </c>
      <c r="AM237">
        <v>34.556242430744263</v>
      </c>
      <c r="AN237">
        <v>35.284708484848487</v>
      </c>
      <c r="AO237">
        <v>2.3564886122848289E-5</v>
      </c>
      <c r="AP237">
        <v>94.062117317295773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47272.037514772084</v>
      </c>
      <c r="AV237">
        <f t="shared" si="132"/>
        <v>1200.005714285714</v>
      </c>
      <c r="AW237">
        <f t="shared" si="133"/>
        <v>1025.9306278794022</v>
      </c>
      <c r="AX237">
        <f t="shared" si="134"/>
        <v>0.85493811876560311</v>
      </c>
      <c r="AY237">
        <f t="shared" si="135"/>
        <v>0.18843056921761397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1670959851</v>
      </c>
      <c r="BF237">
        <v>1444.9171428571431</v>
      </c>
      <c r="BG237">
        <v>1468.045714285714</v>
      </c>
      <c r="BH237">
        <v>35.282242857142847</v>
      </c>
      <c r="BI237">
        <v>34.557642857142859</v>
      </c>
      <c r="BJ237">
        <v>1450.674285714286</v>
      </c>
      <c r="BK237">
        <v>35.129771428571431</v>
      </c>
      <c r="BL237">
        <v>650.00857142857137</v>
      </c>
      <c r="BM237">
        <v>101.0518571428571</v>
      </c>
      <c r="BN237">
        <v>0.1000466857142857</v>
      </c>
      <c r="BO237">
        <v>33.107385714285719</v>
      </c>
      <c r="BP237">
        <v>33.229585714285712</v>
      </c>
      <c r="BQ237">
        <v>999.89999999999986</v>
      </c>
      <c r="BR237">
        <v>0</v>
      </c>
      <c r="BS237">
        <v>0</v>
      </c>
      <c r="BT237">
        <v>9000.3571428571431</v>
      </c>
      <c r="BU237">
        <v>0</v>
      </c>
      <c r="BV237">
        <v>91.139442857142853</v>
      </c>
      <c r="BW237">
        <v>-23.13025714285714</v>
      </c>
      <c r="BX237">
        <v>1497.762857142857</v>
      </c>
      <c r="BY237">
        <v>1520.5971428571429</v>
      </c>
      <c r="BZ237">
        <v>0.72458699999999998</v>
      </c>
      <c r="CA237">
        <v>1468.045714285714</v>
      </c>
      <c r="CB237">
        <v>34.557642857142859</v>
      </c>
      <c r="CC237">
        <v>3.565334285714286</v>
      </c>
      <c r="CD237">
        <v>3.4921114285714281</v>
      </c>
      <c r="CE237">
        <v>26.93411428571428</v>
      </c>
      <c r="CF237">
        <v>26.581442857142861</v>
      </c>
      <c r="CG237">
        <v>1200.005714285714</v>
      </c>
      <c r="CH237">
        <v>0.49997885714285722</v>
      </c>
      <c r="CI237">
        <v>0.50002114285714283</v>
      </c>
      <c r="CJ237">
        <v>0</v>
      </c>
      <c r="CK237">
        <v>802.24528571428584</v>
      </c>
      <c r="CL237">
        <v>4.9990899999999998</v>
      </c>
      <c r="CM237">
        <v>8713.175714285715</v>
      </c>
      <c r="CN237">
        <v>9557.8157142857144</v>
      </c>
      <c r="CO237">
        <v>43.936999999999998</v>
      </c>
      <c r="CP237">
        <v>46.285428571428582</v>
      </c>
      <c r="CQ237">
        <v>44.811999999999998</v>
      </c>
      <c r="CR237">
        <v>45.061999999999998</v>
      </c>
      <c r="CS237">
        <v>45.25</v>
      </c>
      <c r="CT237">
        <v>597.47857142857151</v>
      </c>
      <c r="CU237">
        <v>597.52714285714285</v>
      </c>
      <c r="CV237">
        <v>0</v>
      </c>
      <c r="CW237">
        <v>1670959885</v>
      </c>
      <c r="CX237">
        <v>0</v>
      </c>
      <c r="CY237">
        <v>1670954496.5999999</v>
      </c>
      <c r="CZ237" t="s">
        <v>356</v>
      </c>
      <c r="DA237">
        <v>1670954495.5999999</v>
      </c>
      <c r="DB237">
        <v>1670954496.5999999</v>
      </c>
      <c r="DC237">
        <v>16</v>
      </c>
      <c r="DD237">
        <v>-7.6999999999999999E-2</v>
      </c>
      <c r="DE237">
        <v>-1.0999999999999999E-2</v>
      </c>
      <c r="DF237">
        <v>-4.38</v>
      </c>
      <c r="DG237">
        <v>0.152</v>
      </c>
      <c r="DH237">
        <v>415</v>
      </c>
      <c r="DI237">
        <v>32</v>
      </c>
      <c r="DJ237">
        <v>0.4</v>
      </c>
      <c r="DK237">
        <v>0.41</v>
      </c>
      <c r="DL237">
        <v>-23.0351675</v>
      </c>
      <c r="DM237">
        <v>-0.22400938086296149</v>
      </c>
      <c r="DN237">
        <v>8.3550734250214698E-2</v>
      </c>
      <c r="DO237">
        <v>0</v>
      </c>
      <c r="DP237">
        <v>0.72956880000000002</v>
      </c>
      <c r="DQ237">
        <v>-5.6919129455912293E-2</v>
      </c>
      <c r="DR237">
        <v>5.9854256958047731E-3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365</v>
      </c>
      <c r="EA237">
        <v>3.2967300000000002</v>
      </c>
      <c r="EB237">
        <v>2.6254</v>
      </c>
      <c r="EC237">
        <v>0.23513400000000001</v>
      </c>
      <c r="ED237">
        <v>0.235287</v>
      </c>
      <c r="EE237">
        <v>0.14285</v>
      </c>
      <c r="EF237">
        <v>0.13933499999999999</v>
      </c>
      <c r="EG237">
        <v>23139.599999999999</v>
      </c>
      <c r="EH237">
        <v>23536.1</v>
      </c>
      <c r="EI237">
        <v>28156</v>
      </c>
      <c r="EJ237">
        <v>29633.3</v>
      </c>
      <c r="EK237">
        <v>33216.1</v>
      </c>
      <c r="EL237">
        <v>35406.5</v>
      </c>
      <c r="EM237">
        <v>39740.300000000003</v>
      </c>
      <c r="EN237">
        <v>42344.2</v>
      </c>
      <c r="EO237">
        <v>2.2279</v>
      </c>
      <c r="EP237">
        <v>2.1925699999999999</v>
      </c>
      <c r="EQ237">
        <v>0.119075</v>
      </c>
      <c r="ER237">
        <v>0</v>
      </c>
      <c r="ES237">
        <v>31.299199999999999</v>
      </c>
      <c r="ET237">
        <v>999.9</v>
      </c>
      <c r="EU237">
        <v>72.599999999999994</v>
      </c>
      <c r="EV237">
        <v>34.5</v>
      </c>
      <c r="EW237">
        <v>39.470999999999997</v>
      </c>
      <c r="EX237">
        <v>57.914499999999997</v>
      </c>
      <c r="EY237">
        <v>-2.8605800000000001</v>
      </c>
      <c r="EZ237">
        <v>2</v>
      </c>
      <c r="FA237">
        <v>0.44572899999999999</v>
      </c>
      <c r="FB237">
        <v>0.32867400000000002</v>
      </c>
      <c r="FC237">
        <v>20.270900000000001</v>
      </c>
      <c r="FD237">
        <v>5.2192400000000001</v>
      </c>
      <c r="FE237">
        <v>12.004300000000001</v>
      </c>
      <c r="FF237">
        <v>4.9866999999999999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1.8622799999999999</v>
      </c>
      <c r="FN237">
        <v>1.8642399999999999</v>
      </c>
      <c r="FO237">
        <v>1.8603400000000001</v>
      </c>
      <c r="FP237">
        <v>1.86111</v>
      </c>
      <c r="FQ237">
        <v>1.8602000000000001</v>
      </c>
      <c r="FR237">
        <v>1.86188</v>
      </c>
      <c r="FS237">
        <v>1.85846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-5.76</v>
      </c>
      <c r="GH237">
        <v>0.15240000000000001</v>
      </c>
      <c r="GI237">
        <v>-3.43048097447471</v>
      </c>
      <c r="GJ237">
        <v>-2.7043828418459848E-3</v>
      </c>
      <c r="GK237">
        <v>1.1637646390227569E-6</v>
      </c>
      <c r="GL237">
        <v>-2.7935288173591201E-10</v>
      </c>
      <c r="GM237">
        <v>0.15243500000000409</v>
      </c>
      <c r="GN237">
        <v>0</v>
      </c>
      <c r="GO237">
        <v>0</v>
      </c>
      <c r="GP237">
        <v>0</v>
      </c>
      <c r="GQ237">
        <v>5</v>
      </c>
      <c r="GR237">
        <v>2087</v>
      </c>
      <c r="GS237">
        <v>4</v>
      </c>
      <c r="GT237">
        <v>31</v>
      </c>
      <c r="GU237">
        <v>89.3</v>
      </c>
      <c r="GV237">
        <v>89.3</v>
      </c>
      <c r="GW237">
        <v>3.77441</v>
      </c>
      <c r="GX237">
        <v>2.5122100000000001</v>
      </c>
      <c r="GY237">
        <v>2.04834</v>
      </c>
      <c r="GZ237">
        <v>2.6171899999999999</v>
      </c>
      <c r="HA237">
        <v>2.1972700000000001</v>
      </c>
      <c r="HB237">
        <v>2.2973599999999998</v>
      </c>
      <c r="HC237">
        <v>40.171300000000002</v>
      </c>
      <c r="HD237">
        <v>13.7906</v>
      </c>
      <c r="HE237">
        <v>18</v>
      </c>
      <c r="HF237">
        <v>706.22</v>
      </c>
      <c r="HG237">
        <v>753.7</v>
      </c>
      <c r="HH237">
        <v>30.998000000000001</v>
      </c>
      <c r="HI237">
        <v>33.055</v>
      </c>
      <c r="HJ237">
        <v>29.9999</v>
      </c>
      <c r="HK237">
        <v>32.944800000000001</v>
      </c>
      <c r="HL237">
        <v>32.935600000000001</v>
      </c>
      <c r="HM237">
        <v>75.487399999999994</v>
      </c>
      <c r="HN237">
        <v>15.5556</v>
      </c>
      <c r="HO237">
        <v>100</v>
      </c>
      <c r="HP237">
        <v>31</v>
      </c>
      <c r="HQ237">
        <v>1481.63</v>
      </c>
      <c r="HR237">
        <v>34.549799999999998</v>
      </c>
      <c r="HS237">
        <v>99.209400000000002</v>
      </c>
      <c r="HT237">
        <v>98.204099999999997</v>
      </c>
    </row>
    <row r="238" spans="1:228" x14ac:dyDescent="0.2">
      <c r="A238">
        <v>223</v>
      </c>
      <c r="B238">
        <v>1670959857</v>
      </c>
      <c r="C238">
        <v>886.40000009536743</v>
      </c>
      <c r="D238" t="s">
        <v>805</v>
      </c>
      <c r="E238" t="s">
        <v>806</v>
      </c>
      <c r="F238">
        <v>4</v>
      </c>
      <c r="G238">
        <v>1670959854.6875</v>
      </c>
      <c r="H238">
        <f t="shared" si="102"/>
        <v>1.8212325152565684E-3</v>
      </c>
      <c r="I238">
        <f t="shared" si="103"/>
        <v>1.8212325152565685</v>
      </c>
      <c r="J238">
        <f t="shared" si="104"/>
        <v>29.773319482836754</v>
      </c>
      <c r="K238">
        <f t="shared" si="105"/>
        <v>1451.0337500000001</v>
      </c>
      <c r="L238">
        <f t="shared" si="106"/>
        <v>1002.7959265369087</v>
      </c>
      <c r="M238">
        <f t="shared" si="107"/>
        <v>101.43276280578677</v>
      </c>
      <c r="N238">
        <f t="shared" si="108"/>
        <v>146.77199846156748</v>
      </c>
      <c r="O238">
        <f t="shared" si="109"/>
        <v>0.1159618986828405</v>
      </c>
      <c r="P238">
        <f t="shared" si="110"/>
        <v>3.6836204730370712</v>
      </c>
      <c r="Q238">
        <f t="shared" si="111"/>
        <v>0.11397138982302742</v>
      </c>
      <c r="R238">
        <f t="shared" si="112"/>
        <v>7.1408111953715103E-2</v>
      </c>
      <c r="S238">
        <f t="shared" si="113"/>
        <v>226.11786598582194</v>
      </c>
      <c r="T238">
        <f t="shared" si="114"/>
        <v>33.79933652068808</v>
      </c>
      <c r="U238">
        <f t="shared" si="115"/>
        <v>33.224437500000001</v>
      </c>
      <c r="V238">
        <f t="shared" si="116"/>
        <v>5.1161683215828013</v>
      </c>
      <c r="W238">
        <f t="shared" si="117"/>
        <v>70.220089762016229</v>
      </c>
      <c r="X238">
        <f t="shared" si="118"/>
        <v>3.569213977665449</v>
      </c>
      <c r="Y238">
        <f t="shared" si="119"/>
        <v>5.0828957777780062</v>
      </c>
      <c r="Z238">
        <f t="shared" si="120"/>
        <v>1.5469543439173523</v>
      </c>
      <c r="AA238">
        <f t="shared" si="121"/>
        <v>-80.31635392281467</v>
      </c>
      <c r="AB238">
        <f t="shared" si="122"/>
        <v>-23.088726473887373</v>
      </c>
      <c r="AC238">
        <f t="shared" si="123"/>
        <v>-1.4378332028291139</v>
      </c>
      <c r="AD238">
        <f t="shared" si="124"/>
        <v>121.27495238629076</v>
      </c>
      <c r="AE238">
        <f t="shared" si="125"/>
        <v>53.220697744481434</v>
      </c>
      <c r="AF238">
        <f t="shared" si="126"/>
        <v>1.811140992639628</v>
      </c>
      <c r="AG238">
        <f t="shared" si="127"/>
        <v>29.773319482836754</v>
      </c>
      <c r="AH238">
        <v>1526.79018494877</v>
      </c>
      <c r="AI238">
        <v>1507.2379393939391</v>
      </c>
      <c r="AJ238">
        <v>1.7265022965936301</v>
      </c>
      <c r="AK238">
        <v>63.959090836484933</v>
      </c>
      <c r="AL238">
        <f t="shared" si="128"/>
        <v>1.8212325152565685</v>
      </c>
      <c r="AM238">
        <v>34.55993857994752</v>
      </c>
      <c r="AN238">
        <v>35.289818787878779</v>
      </c>
      <c r="AO238">
        <v>-1.112068292430317E-5</v>
      </c>
      <c r="AP238">
        <v>94.062117317295773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47376.71551131142</v>
      </c>
      <c r="AV238">
        <f t="shared" si="132"/>
        <v>1200.0062499999999</v>
      </c>
      <c r="AW238">
        <f t="shared" si="133"/>
        <v>1025.9310885936902</v>
      </c>
      <c r="AX238">
        <f t="shared" si="134"/>
        <v>0.85493812102536149</v>
      </c>
      <c r="AY238">
        <f t="shared" si="135"/>
        <v>0.18843057357894757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1670959854.6875</v>
      </c>
      <c r="BF238">
        <v>1451.0337500000001</v>
      </c>
      <c r="BG238">
        <v>1474.2325000000001</v>
      </c>
      <c r="BH238">
        <v>35.286362500000003</v>
      </c>
      <c r="BI238">
        <v>34.560587499999997</v>
      </c>
      <c r="BJ238">
        <v>1456.7962500000001</v>
      </c>
      <c r="BK238">
        <v>35.133912500000001</v>
      </c>
      <c r="BL238">
        <v>649.99862499999995</v>
      </c>
      <c r="BM238">
        <v>101.05012499999999</v>
      </c>
      <c r="BN238">
        <v>9.9829962500000008E-2</v>
      </c>
      <c r="BO238">
        <v>33.108175000000003</v>
      </c>
      <c r="BP238">
        <v>33.224437500000001</v>
      </c>
      <c r="BQ238">
        <v>999.9</v>
      </c>
      <c r="BR238">
        <v>0</v>
      </c>
      <c r="BS238">
        <v>0</v>
      </c>
      <c r="BT238">
        <v>9020.78125</v>
      </c>
      <c r="BU238">
        <v>0</v>
      </c>
      <c r="BV238">
        <v>92.004162499999993</v>
      </c>
      <c r="BW238">
        <v>-23.199537500000002</v>
      </c>
      <c r="BX238">
        <v>1504.1087500000001</v>
      </c>
      <c r="BY238">
        <v>1527.00875</v>
      </c>
      <c r="BZ238">
        <v>0.72577562500000004</v>
      </c>
      <c r="CA238">
        <v>1474.2325000000001</v>
      </c>
      <c r="CB238">
        <v>34.560587499999997</v>
      </c>
      <c r="CC238">
        <v>3.56569125</v>
      </c>
      <c r="CD238">
        <v>3.4923537499999999</v>
      </c>
      <c r="CE238">
        <v>26.935837500000002</v>
      </c>
      <c r="CF238">
        <v>26.582599999999999</v>
      </c>
      <c r="CG238">
        <v>1200.0062499999999</v>
      </c>
      <c r="CH238">
        <v>0.49998100000000001</v>
      </c>
      <c r="CI238">
        <v>0.50001899999999999</v>
      </c>
      <c r="CJ238">
        <v>0</v>
      </c>
      <c r="CK238">
        <v>802.63175000000001</v>
      </c>
      <c r="CL238">
        <v>4.9990899999999998</v>
      </c>
      <c r="CM238">
        <v>8716.7412499999991</v>
      </c>
      <c r="CN238">
        <v>9557.8412499999995</v>
      </c>
      <c r="CO238">
        <v>43.936999999999998</v>
      </c>
      <c r="CP238">
        <v>46.265500000000003</v>
      </c>
      <c r="CQ238">
        <v>44.811999999999998</v>
      </c>
      <c r="CR238">
        <v>45.023249999999997</v>
      </c>
      <c r="CS238">
        <v>45.25</v>
      </c>
      <c r="CT238">
        <v>597.47874999999999</v>
      </c>
      <c r="CU238">
        <v>597.52749999999992</v>
      </c>
      <c r="CV238">
        <v>0</v>
      </c>
      <c r="CW238">
        <v>1670959889.2</v>
      </c>
      <c r="CX238">
        <v>0</v>
      </c>
      <c r="CY238">
        <v>1670954496.5999999</v>
      </c>
      <c r="CZ238" t="s">
        <v>356</v>
      </c>
      <c r="DA238">
        <v>1670954495.5999999</v>
      </c>
      <c r="DB238">
        <v>1670954496.5999999</v>
      </c>
      <c r="DC238">
        <v>16</v>
      </c>
      <c r="DD238">
        <v>-7.6999999999999999E-2</v>
      </c>
      <c r="DE238">
        <v>-1.0999999999999999E-2</v>
      </c>
      <c r="DF238">
        <v>-4.38</v>
      </c>
      <c r="DG238">
        <v>0.152</v>
      </c>
      <c r="DH238">
        <v>415</v>
      </c>
      <c r="DI238">
        <v>32</v>
      </c>
      <c r="DJ238">
        <v>0.4</v>
      </c>
      <c r="DK238">
        <v>0.41</v>
      </c>
      <c r="DL238">
        <v>-23.063580000000002</v>
      </c>
      <c r="DM238">
        <v>-0.81059662288929868</v>
      </c>
      <c r="DN238">
        <v>0.1076814473342553</v>
      </c>
      <c r="DO238">
        <v>0</v>
      </c>
      <c r="DP238">
        <v>0.72669792500000008</v>
      </c>
      <c r="DQ238">
        <v>-2.4802142589119319E-2</v>
      </c>
      <c r="DR238">
        <v>3.1835907980415708E-3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365</v>
      </c>
      <c r="EA238">
        <v>3.2967900000000001</v>
      </c>
      <c r="EB238">
        <v>2.6251699999999998</v>
      </c>
      <c r="EC238">
        <v>0.23577799999999999</v>
      </c>
      <c r="ED238">
        <v>0.23591999999999999</v>
      </c>
      <c r="EE238">
        <v>0.142871</v>
      </c>
      <c r="EF238">
        <v>0.13933999999999999</v>
      </c>
      <c r="EG238">
        <v>23119.8</v>
      </c>
      <c r="EH238">
        <v>23516.3</v>
      </c>
      <c r="EI238">
        <v>28155.599999999999</v>
      </c>
      <c r="EJ238">
        <v>29632.9</v>
      </c>
      <c r="EK238">
        <v>33215.5</v>
      </c>
      <c r="EL238">
        <v>35405.800000000003</v>
      </c>
      <c r="EM238">
        <v>39740.400000000001</v>
      </c>
      <c r="EN238">
        <v>42343.6</v>
      </c>
      <c r="EO238">
        <v>2.2278699999999998</v>
      </c>
      <c r="EP238">
        <v>2.1926999999999999</v>
      </c>
      <c r="EQ238">
        <v>0.119023</v>
      </c>
      <c r="ER238">
        <v>0</v>
      </c>
      <c r="ES238">
        <v>31.288900000000002</v>
      </c>
      <c r="ET238">
        <v>999.9</v>
      </c>
      <c r="EU238">
        <v>72.599999999999994</v>
      </c>
      <c r="EV238">
        <v>34.5</v>
      </c>
      <c r="EW238">
        <v>39.469299999999997</v>
      </c>
      <c r="EX238">
        <v>57.704500000000003</v>
      </c>
      <c r="EY238">
        <v>-2.7964699999999998</v>
      </c>
      <c r="EZ238">
        <v>2</v>
      </c>
      <c r="FA238">
        <v>0.44521899999999998</v>
      </c>
      <c r="FB238">
        <v>0.32148399999999999</v>
      </c>
      <c r="FC238">
        <v>20.270900000000001</v>
      </c>
      <c r="FD238">
        <v>5.2189399999999999</v>
      </c>
      <c r="FE238">
        <v>12.004099999999999</v>
      </c>
      <c r="FF238">
        <v>4.9863</v>
      </c>
      <c r="FG238">
        <v>3.2845499999999999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1.8622700000000001</v>
      </c>
      <c r="FN238">
        <v>1.86425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-5.76</v>
      </c>
      <c r="GH238">
        <v>0.15240000000000001</v>
      </c>
      <c r="GI238">
        <v>-3.43048097447471</v>
      </c>
      <c r="GJ238">
        <v>-2.7043828418459848E-3</v>
      </c>
      <c r="GK238">
        <v>1.1637646390227569E-6</v>
      </c>
      <c r="GL238">
        <v>-2.7935288173591201E-10</v>
      </c>
      <c r="GM238">
        <v>0.15243500000000409</v>
      </c>
      <c r="GN238">
        <v>0</v>
      </c>
      <c r="GO238">
        <v>0</v>
      </c>
      <c r="GP238">
        <v>0</v>
      </c>
      <c r="GQ238">
        <v>5</v>
      </c>
      <c r="GR238">
        <v>2087</v>
      </c>
      <c r="GS238">
        <v>4</v>
      </c>
      <c r="GT238">
        <v>31</v>
      </c>
      <c r="GU238">
        <v>89.4</v>
      </c>
      <c r="GV238">
        <v>89.3</v>
      </c>
      <c r="GW238">
        <v>3.7878400000000001</v>
      </c>
      <c r="GX238">
        <v>2.5122100000000001</v>
      </c>
      <c r="GY238">
        <v>2.04834</v>
      </c>
      <c r="GZ238">
        <v>2.6171899999999999</v>
      </c>
      <c r="HA238">
        <v>2.1972700000000001</v>
      </c>
      <c r="HB238">
        <v>2.34863</v>
      </c>
      <c r="HC238">
        <v>40.146000000000001</v>
      </c>
      <c r="HD238">
        <v>13.799300000000001</v>
      </c>
      <c r="HE238">
        <v>18</v>
      </c>
      <c r="HF238">
        <v>706.16700000000003</v>
      </c>
      <c r="HG238">
        <v>753.81299999999999</v>
      </c>
      <c r="HH238">
        <v>30.998000000000001</v>
      </c>
      <c r="HI238">
        <v>33.0535</v>
      </c>
      <c r="HJ238">
        <v>29.9999</v>
      </c>
      <c r="HK238">
        <v>32.942</v>
      </c>
      <c r="HL238">
        <v>32.934899999999999</v>
      </c>
      <c r="HM238">
        <v>75.757999999999996</v>
      </c>
      <c r="HN238">
        <v>15.5556</v>
      </c>
      <c r="HO238">
        <v>100</v>
      </c>
      <c r="HP238">
        <v>31</v>
      </c>
      <c r="HQ238">
        <v>1488.34</v>
      </c>
      <c r="HR238">
        <v>34.5501</v>
      </c>
      <c r="HS238">
        <v>99.209000000000003</v>
      </c>
      <c r="HT238">
        <v>98.202699999999993</v>
      </c>
    </row>
    <row r="239" spans="1:228" x14ac:dyDescent="0.2">
      <c r="A239">
        <v>224</v>
      </c>
      <c r="B239">
        <v>1670959861</v>
      </c>
      <c r="C239">
        <v>890.40000009536743</v>
      </c>
      <c r="D239" t="s">
        <v>807</v>
      </c>
      <c r="E239" t="s">
        <v>808</v>
      </c>
      <c r="F239">
        <v>4</v>
      </c>
      <c r="G239">
        <v>1670959859</v>
      </c>
      <c r="H239">
        <f t="shared" si="102"/>
        <v>1.8259384572574574E-3</v>
      </c>
      <c r="I239">
        <f t="shared" si="103"/>
        <v>1.8259384572574575</v>
      </c>
      <c r="J239">
        <f t="shared" si="104"/>
        <v>29.290123358922365</v>
      </c>
      <c r="K239">
        <f t="shared" si="105"/>
        <v>1458.24</v>
      </c>
      <c r="L239">
        <f t="shared" si="106"/>
        <v>1017.9487842836653</v>
      </c>
      <c r="M239">
        <f t="shared" si="107"/>
        <v>102.96446256498578</v>
      </c>
      <c r="N239">
        <f t="shared" si="108"/>
        <v>147.499461867744</v>
      </c>
      <c r="O239">
        <f t="shared" si="109"/>
        <v>0.11637598952259928</v>
      </c>
      <c r="P239">
        <f t="shared" si="110"/>
        <v>3.6822806268711732</v>
      </c>
      <c r="Q239">
        <f t="shared" si="111"/>
        <v>0.11437065598259037</v>
      </c>
      <c r="R239">
        <f t="shared" si="112"/>
        <v>7.1658952977104326E-2</v>
      </c>
      <c r="S239">
        <f t="shared" si="113"/>
        <v>226.1188372358184</v>
      </c>
      <c r="T239">
        <f t="shared" si="114"/>
        <v>33.801746067448256</v>
      </c>
      <c r="U239">
        <f t="shared" si="115"/>
        <v>33.221928571428563</v>
      </c>
      <c r="V239">
        <f t="shared" si="116"/>
        <v>5.1154483092907181</v>
      </c>
      <c r="W239">
        <f t="shared" si="117"/>
        <v>70.22168149499204</v>
      </c>
      <c r="X239">
        <f t="shared" si="118"/>
        <v>3.5699268884835669</v>
      </c>
      <c r="Y239">
        <f t="shared" si="119"/>
        <v>5.0837957913869687</v>
      </c>
      <c r="Z239">
        <f t="shared" si="120"/>
        <v>1.5455214208071513</v>
      </c>
      <c r="AA239">
        <f t="shared" si="121"/>
        <v>-80.523885965053879</v>
      </c>
      <c r="AB239">
        <f t="shared" si="122"/>
        <v>-21.956213915036972</v>
      </c>
      <c r="AC239">
        <f t="shared" si="123"/>
        <v>-1.367808656572578</v>
      </c>
      <c r="AD239">
        <f t="shared" si="124"/>
        <v>122.27092869915499</v>
      </c>
      <c r="AE239">
        <f t="shared" si="125"/>
        <v>53.266184186924676</v>
      </c>
      <c r="AF239">
        <f t="shared" si="126"/>
        <v>1.8219532804611207</v>
      </c>
      <c r="AG239">
        <f t="shared" si="127"/>
        <v>29.290123358922365</v>
      </c>
      <c r="AH239">
        <v>1533.7031777910979</v>
      </c>
      <c r="AI239">
        <v>1514.232</v>
      </c>
      <c r="AJ239">
        <v>1.7589254468317921</v>
      </c>
      <c r="AK239">
        <v>63.959090836484933</v>
      </c>
      <c r="AL239">
        <f t="shared" si="128"/>
        <v>1.8259384572574575</v>
      </c>
      <c r="AM239">
        <v>34.562138392606499</v>
      </c>
      <c r="AN239">
        <v>35.293107272727269</v>
      </c>
      <c r="AO239">
        <v>1.2935468374240041E-4</v>
      </c>
      <c r="AP239">
        <v>94.062117317295773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47352.275551995248</v>
      </c>
      <c r="AV239">
        <f t="shared" si="132"/>
        <v>1200.011428571428</v>
      </c>
      <c r="AW239">
        <f t="shared" si="133"/>
        <v>1025.9355135936878</v>
      </c>
      <c r="AX239">
        <f t="shared" si="134"/>
        <v>0.85493811906027295</v>
      </c>
      <c r="AY239">
        <f t="shared" si="135"/>
        <v>0.18843056978632697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1670959859</v>
      </c>
      <c r="BF239">
        <v>1458.24</v>
      </c>
      <c r="BG239">
        <v>1481.47</v>
      </c>
      <c r="BH239">
        <v>35.293757142857153</v>
      </c>
      <c r="BI239">
        <v>34.56364285714286</v>
      </c>
      <c r="BJ239">
        <v>1464.012857142857</v>
      </c>
      <c r="BK239">
        <v>35.141328571428573</v>
      </c>
      <c r="BL239">
        <v>649.98785714285714</v>
      </c>
      <c r="BM239">
        <v>101.04900000000001</v>
      </c>
      <c r="BN239">
        <v>9.9961671428571444E-2</v>
      </c>
      <c r="BO239">
        <v>33.111328571428579</v>
      </c>
      <c r="BP239">
        <v>33.221928571428563</v>
      </c>
      <c r="BQ239">
        <v>999.89999999999986</v>
      </c>
      <c r="BR239">
        <v>0</v>
      </c>
      <c r="BS239">
        <v>0</v>
      </c>
      <c r="BT239">
        <v>9016.25</v>
      </c>
      <c r="BU239">
        <v>0</v>
      </c>
      <c r="BV239">
        <v>92.53921428571428</v>
      </c>
      <c r="BW239">
        <v>-23.23114285714286</v>
      </c>
      <c r="BX239">
        <v>1511.5871428571429</v>
      </c>
      <c r="BY239">
        <v>1534.505714285714</v>
      </c>
      <c r="BZ239">
        <v>0.73012114285714291</v>
      </c>
      <c r="CA239">
        <v>1481.47</v>
      </c>
      <c r="CB239">
        <v>34.56364285714286</v>
      </c>
      <c r="CC239">
        <v>3.566391428571428</v>
      </c>
      <c r="CD239">
        <v>3.492612857142857</v>
      </c>
      <c r="CE239">
        <v>26.939157142857141</v>
      </c>
      <c r="CF239">
        <v>26.583857142857141</v>
      </c>
      <c r="CG239">
        <v>1200.011428571428</v>
      </c>
      <c r="CH239">
        <v>0.49998100000000001</v>
      </c>
      <c r="CI239">
        <v>0.50001899999999999</v>
      </c>
      <c r="CJ239">
        <v>0</v>
      </c>
      <c r="CK239">
        <v>802.79471428571435</v>
      </c>
      <c r="CL239">
        <v>4.9990899999999998</v>
      </c>
      <c r="CM239">
        <v>8720.2828571428581</v>
      </c>
      <c r="CN239">
        <v>9557.8700000000008</v>
      </c>
      <c r="CO239">
        <v>43.936999999999998</v>
      </c>
      <c r="CP239">
        <v>46.25</v>
      </c>
      <c r="CQ239">
        <v>44.794285714285706</v>
      </c>
      <c r="CR239">
        <v>45</v>
      </c>
      <c r="CS239">
        <v>45.232000000000014</v>
      </c>
      <c r="CT239">
        <v>597.48142857142864</v>
      </c>
      <c r="CU239">
        <v>597.52999999999986</v>
      </c>
      <c r="CV239">
        <v>0</v>
      </c>
      <c r="CW239">
        <v>1670959893.4000001</v>
      </c>
      <c r="CX239">
        <v>0</v>
      </c>
      <c r="CY239">
        <v>1670954496.5999999</v>
      </c>
      <c r="CZ239" t="s">
        <v>356</v>
      </c>
      <c r="DA239">
        <v>1670954495.5999999</v>
      </c>
      <c r="DB239">
        <v>1670954496.5999999</v>
      </c>
      <c r="DC239">
        <v>16</v>
      </c>
      <c r="DD239">
        <v>-7.6999999999999999E-2</v>
      </c>
      <c r="DE239">
        <v>-1.0999999999999999E-2</v>
      </c>
      <c r="DF239">
        <v>-4.38</v>
      </c>
      <c r="DG239">
        <v>0.152</v>
      </c>
      <c r="DH239">
        <v>415</v>
      </c>
      <c r="DI239">
        <v>32</v>
      </c>
      <c r="DJ239">
        <v>0.4</v>
      </c>
      <c r="DK239">
        <v>0.41</v>
      </c>
      <c r="DL239">
        <v>-23.1014725</v>
      </c>
      <c r="DM239">
        <v>-1.121953846153787</v>
      </c>
      <c r="DN239">
        <v>0.1219214418949759</v>
      </c>
      <c r="DO239">
        <v>0</v>
      </c>
      <c r="DP239">
        <v>0.72638772500000004</v>
      </c>
      <c r="DQ239">
        <v>7.9120412757962937E-3</v>
      </c>
      <c r="DR239">
        <v>2.5331501533416832E-3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365</v>
      </c>
      <c r="EA239">
        <v>3.2968700000000002</v>
      </c>
      <c r="EB239">
        <v>2.62547</v>
      </c>
      <c r="EC239">
        <v>0.23643</v>
      </c>
      <c r="ED239">
        <v>0.236571</v>
      </c>
      <c r="EE239">
        <v>0.14287900000000001</v>
      </c>
      <c r="EF239">
        <v>0.13935</v>
      </c>
      <c r="EG239">
        <v>23099.9</v>
      </c>
      <c r="EH239">
        <v>23496.6</v>
      </c>
      <c r="EI239">
        <v>28155.4</v>
      </c>
      <c r="EJ239">
        <v>29633.5</v>
      </c>
      <c r="EK239">
        <v>33214.5</v>
      </c>
      <c r="EL239">
        <v>35406.300000000003</v>
      </c>
      <c r="EM239">
        <v>39739.599999999999</v>
      </c>
      <c r="EN239">
        <v>42344.6</v>
      </c>
      <c r="EO239">
        <v>2.2281499999999999</v>
      </c>
      <c r="EP239">
        <v>2.1925699999999999</v>
      </c>
      <c r="EQ239">
        <v>0.119783</v>
      </c>
      <c r="ER239">
        <v>0</v>
      </c>
      <c r="ES239">
        <v>31.282</v>
      </c>
      <c r="ET239">
        <v>999.9</v>
      </c>
      <c r="EU239">
        <v>72.599999999999994</v>
      </c>
      <c r="EV239">
        <v>34.5</v>
      </c>
      <c r="EW239">
        <v>39.469299999999997</v>
      </c>
      <c r="EX239">
        <v>57.644500000000001</v>
      </c>
      <c r="EY239">
        <v>-2.93269</v>
      </c>
      <c r="EZ239">
        <v>2</v>
      </c>
      <c r="FA239">
        <v>0.445135</v>
      </c>
      <c r="FB239">
        <v>0.31497599999999998</v>
      </c>
      <c r="FC239">
        <v>20.270900000000001</v>
      </c>
      <c r="FD239">
        <v>5.2187900000000003</v>
      </c>
      <c r="FE239">
        <v>12.004</v>
      </c>
      <c r="FF239">
        <v>4.9865000000000004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1.8623000000000001</v>
      </c>
      <c r="FN239">
        <v>1.86426</v>
      </c>
      <c r="FO239">
        <v>1.8603499999999999</v>
      </c>
      <c r="FP239">
        <v>1.8611</v>
      </c>
      <c r="FQ239">
        <v>1.8602000000000001</v>
      </c>
      <c r="FR239">
        <v>1.86188</v>
      </c>
      <c r="FS239">
        <v>1.8584499999999999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-5.78</v>
      </c>
      <c r="GH239">
        <v>0.1525</v>
      </c>
      <c r="GI239">
        <v>-3.43048097447471</v>
      </c>
      <c r="GJ239">
        <v>-2.7043828418459848E-3</v>
      </c>
      <c r="GK239">
        <v>1.1637646390227569E-6</v>
      </c>
      <c r="GL239">
        <v>-2.7935288173591201E-10</v>
      </c>
      <c r="GM239">
        <v>0.15243500000000409</v>
      </c>
      <c r="GN239">
        <v>0</v>
      </c>
      <c r="GO239">
        <v>0</v>
      </c>
      <c r="GP239">
        <v>0</v>
      </c>
      <c r="GQ239">
        <v>5</v>
      </c>
      <c r="GR239">
        <v>2087</v>
      </c>
      <c r="GS239">
        <v>4</v>
      </c>
      <c r="GT239">
        <v>31</v>
      </c>
      <c r="GU239">
        <v>89.4</v>
      </c>
      <c r="GV239">
        <v>89.4</v>
      </c>
      <c r="GW239">
        <v>3.8012700000000001</v>
      </c>
      <c r="GX239">
        <v>2.50122</v>
      </c>
      <c r="GY239">
        <v>2.04834</v>
      </c>
      <c r="GZ239">
        <v>2.6171899999999999</v>
      </c>
      <c r="HA239">
        <v>2.1972700000000001</v>
      </c>
      <c r="HB239">
        <v>2.34253</v>
      </c>
      <c r="HC239">
        <v>40.171300000000002</v>
      </c>
      <c r="HD239">
        <v>13.8081</v>
      </c>
      <c r="HE239">
        <v>18</v>
      </c>
      <c r="HF239">
        <v>706.39700000000005</v>
      </c>
      <c r="HG239">
        <v>753.66300000000001</v>
      </c>
      <c r="HH239">
        <v>30.998100000000001</v>
      </c>
      <c r="HI239">
        <v>33.050699999999999</v>
      </c>
      <c r="HJ239">
        <v>29.9999</v>
      </c>
      <c r="HK239">
        <v>32.941899999999997</v>
      </c>
      <c r="HL239">
        <v>32.932699999999997</v>
      </c>
      <c r="HM239">
        <v>76.0261</v>
      </c>
      <c r="HN239">
        <v>15.5556</v>
      </c>
      <c r="HO239">
        <v>100</v>
      </c>
      <c r="HP239">
        <v>31</v>
      </c>
      <c r="HQ239">
        <v>1495.03</v>
      </c>
      <c r="HR239">
        <v>34.550199999999997</v>
      </c>
      <c r="HS239">
        <v>99.207499999999996</v>
      </c>
      <c r="HT239">
        <v>98.204899999999995</v>
      </c>
    </row>
    <row r="240" spans="1:228" x14ac:dyDescent="0.2">
      <c r="A240">
        <v>225</v>
      </c>
      <c r="B240">
        <v>1670959864.5</v>
      </c>
      <c r="C240">
        <v>893.90000009536743</v>
      </c>
      <c r="D240" t="s">
        <v>809</v>
      </c>
      <c r="E240" t="s">
        <v>810</v>
      </c>
      <c r="F240">
        <v>4</v>
      </c>
      <c r="G240">
        <v>1670959862.428571</v>
      </c>
      <c r="H240">
        <f t="shared" si="102"/>
        <v>1.8308157166100668E-3</v>
      </c>
      <c r="I240">
        <f t="shared" si="103"/>
        <v>1.8308157166100669</v>
      </c>
      <c r="J240">
        <f t="shared" si="104"/>
        <v>29.848320633496986</v>
      </c>
      <c r="K240">
        <f t="shared" si="105"/>
        <v>1463.972857142857</v>
      </c>
      <c r="L240">
        <f t="shared" si="106"/>
        <v>1016.7654595631068</v>
      </c>
      <c r="M240">
        <f t="shared" si="107"/>
        <v>102.84631757945399</v>
      </c>
      <c r="N240">
        <f t="shared" si="108"/>
        <v>148.08156195442629</v>
      </c>
      <c r="O240">
        <f t="shared" si="109"/>
        <v>0.11664466551970283</v>
      </c>
      <c r="P240">
        <f t="shared" si="110"/>
        <v>3.681542523976943</v>
      </c>
      <c r="Q240">
        <f t="shared" si="111"/>
        <v>0.11462975193679242</v>
      </c>
      <c r="R240">
        <f t="shared" si="112"/>
        <v>7.1821727808695779E-2</v>
      </c>
      <c r="S240">
        <f t="shared" si="113"/>
        <v>226.11604080696355</v>
      </c>
      <c r="T240">
        <f t="shared" si="114"/>
        <v>33.808240032766768</v>
      </c>
      <c r="U240">
        <f t="shared" si="115"/>
        <v>33.225157142857149</v>
      </c>
      <c r="V240">
        <f t="shared" si="116"/>
        <v>5.1163748609521251</v>
      </c>
      <c r="W240">
        <f t="shared" si="117"/>
        <v>70.198144652703732</v>
      </c>
      <c r="X240">
        <f t="shared" si="118"/>
        <v>3.5702132365674997</v>
      </c>
      <c r="Y240">
        <f t="shared" si="119"/>
        <v>5.0859082590154898</v>
      </c>
      <c r="Z240">
        <f t="shared" si="120"/>
        <v>1.5461616243846255</v>
      </c>
      <c r="AA240">
        <f t="shared" si="121"/>
        <v>-80.738973102503948</v>
      </c>
      <c r="AB240">
        <f t="shared" si="122"/>
        <v>-21.12387054453324</v>
      </c>
      <c r="AC240">
        <f t="shared" si="123"/>
        <v>-1.3162884401665345</v>
      </c>
      <c r="AD240">
        <f t="shared" si="124"/>
        <v>122.9369087197598</v>
      </c>
      <c r="AE240">
        <f t="shared" si="125"/>
        <v>53.234309675189799</v>
      </c>
      <c r="AF240">
        <f t="shared" si="126"/>
        <v>1.8202567279327413</v>
      </c>
      <c r="AG240">
        <f t="shared" si="127"/>
        <v>29.848320633496986</v>
      </c>
      <c r="AH240">
        <v>1539.793239755536</v>
      </c>
      <c r="AI240">
        <v>1520.235636363635</v>
      </c>
      <c r="AJ240">
        <v>1.719883711409504</v>
      </c>
      <c r="AK240">
        <v>63.959090836484933</v>
      </c>
      <c r="AL240">
        <f t="shared" si="128"/>
        <v>1.8308157166100669</v>
      </c>
      <c r="AM240">
        <v>34.566031694830308</v>
      </c>
      <c r="AN240">
        <v>35.29966303030303</v>
      </c>
      <c r="AO240">
        <v>-3.0169804900129069E-6</v>
      </c>
      <c r="AP240">
        <v>94.062117317295773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47337.951999946607</v>
      </c>
      <c r="AV240">
        <f t="shared" si="132"/>
        <v>1199.998571428571</v>
      </c>
      <c r="AW240">
        <f t="shared" si="133"/>
        <v>1025.9243278792555</v>
      </c>
      <c r="AX240">
        <f t="shared" si="134"/>
        <v>0.85493795768266279</v>
      </c>
      <c r="AY240">
        <f t="shared" si="135"/>
        <v>0.18843025832753912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1670959862.428571</v>
      </c>
      <c r="BF240">
        <v>1463.972857142857</v>
      </c>
      <c r="BG240">
        <v>1487.191428571429</v>
      </c>
      <c r="BH240">
        <v>35.296057142857137</v>
      </c>
      <c r="BI240">
        <v>34.566671428571432</v>
      </c>
      <c r="BJ240">
        <v>1469.75</v>
      </c>
      <c r="BK240">
        <v>35.143628571428572</v>
      </c>
      <c r="BL240">
        <v>650.02971428571425</v>
      </c>
      <c r="BM240">
        <v>101.0504285714286</v>
      </c>
      <c r="BN240">
        <v>0.1000546714285714</v>
      </c>
      <c r="BO240">
        <v>33.118728571428569</v>
      </c>
      <c r="BP240">
        <v>33.225157142857149</v>
      </c>
      <c r="BQ240">
        <v>999.89999999999986</v>
      </c>
      <c r="BR240">
        <v>0</v>
      </c>
      <c r="BS240">
        <v>0</v>
      </c>
      <c r="BT240">
        <v>9013.5714285714294</v>
      </c>
      <c r="BU240">
        <v>0</v>
      </c>
      <c r="BV240">
        <v>92.547157142857145</v>
      </c>
      <c r="BW240">
        <v>-23.2193</v>
      </c>
      <c r="BX240">
        <v>1517.535714285714</v>
      </c>
      <c r="BY240">
        <v>1540.437142857143</v>
      </c>
      <c r="BZ240">
        <v>0.72937557142857146</v>
      </c>
      <c r="CA240">
        <v>1487.191428571429</v>
      </c>
      <c r="CB240">
        <v>34.566671428571432</v>
      </c>
      <c r="CC240">
        <v>3.566684285714286</v>
      </c>
      <c r="CD240">
        <v>3.4929800000000002</v>
      </c>
      <c r="CE240">
        <v>26.940557142857141</v>
      </c>
      <c r="CF240">
        <v>26.585657142857141</v>
      </c>
      <c r="CG240">
        <v>1199.998571428571</v>
      </c>
      <c r="CH240">
        <v>0.49998500000000001</v>
      </c>
      <c r="CI240">
        <v>0.50001499999999999</v>
      </c>
      <c r="CJ240">
        <v>0</v>
      </c>
      <c r="CK240">
        <v>803.15214285714296</v>
      </c>
      <c r="CL240">
        <v>4.9990899999999998</v>
      </c>
      <c r="CM240">
        <v>8722.8371428571427</v>
      </c>
      <c r="CN240">
        <v>9557.7899999999991</v>
      </c>
      <c r="CO240">
        <v>43.919285714285706</v>
      </c>
      <c r="CP240">
        <v>46.25</v>
      </c>
      <c r="CQ240">
        <v>44.794285714285706</v>
      </c>
      <c r="CR240">
        <v>45</v>
      </c>
      <c r="CS240">
        <v>45.196000000000012</v>
      </c>
      <c r="CT240">
        <v>597.48142857142864</v>
      </c>
      <c r="CU240">
        <v>597.51714285714286</v>
      </c>
      <c r="CV240">
        <v>0</v>
      </c>
      <c r="CW240">
        <v>1670959897</v>
      </c>
      <c r="CX240">
        <v>0</v>
      </c>
      <c r="CY240">
        <v>1670954496.5999999</v>
      </c>
      <c r="CZ240" t="s">
        <v>356</v>
      </c>
      <c r="DA240">
        <v>1670954495.5999999</v>
      </c>
      <c r="DB240">
        <v>1670954496.5999999</v>
      </c>
      <c r="DC240">
        <v>16</v>
      </c>
      <c r="DD240">
        <v>-7.6999999999999999E-2</v>
      </c>
      <c r="DE240">
        <v>-1.0999999999999999E-2</v>
      </c>
      <c r="DF240">
        <v>-4.38</v>
      </c>
      <c r="DG240">
        <v>0.152</v>
      </c>
      <c r="DH240">
        <v>415</v>
      </c>
      <c r="DI240">
        <v>32</v>
      </c>
      <c r="DJ240">
        <v>0.4</v>
      </c>
      <c r="DK240">
        <v>0.41</v>
      </c>
      <c r="DL240">
        <v>-23.146758536585359</v>
      </c>
      <c r="DM240">
        <v>-0.85150452961672085</v>
      </c>
      <c r="DN240">
        <v>0.1017776485491776</v>
      </c>
      <c r="DO240">
        <v>0</v>
      </c>
      <c r="DP240">
        <v>0.7265066097560976</v>
      </c>
      <c r="DQ240">
        <v>1.9329386759581908E-2</v>
      </c>
      <c r="DR240">
        <v>2.6369470788186449E-3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365</v>
      </c>
      <c r="EA240">
        <v>3.2968700000000002</v>
      </c>
      <c r="EB240">
        <v>2.6253799999999998</v>
      </c>
      <c r="EC240">
        <v>0.23699000000000001</v>
      </c>
      <c r="ED240">
        <v>0.237125</v>
      </c>
      <c r="EE240">
        <v>0.142899</v>
      </c>
      <c r="EF240">
        <v>0.139353</v>
      </c>
      <c r="EG240">
        <v>23082.6</v>
      </c>
      <c r="EH240">
        <v>23479.7</v>
      </c>
      <c r="EI240">
        <v>28155.200000000001</v>
      </c>
      <c r="EJ240">
        <v>29633.7</v>
      </c>
      <c r="EK240">
        <v>33213.699999999997</v>
      </c>
      <c r="EL240">
        <v>35406.5</v>
      </c>
      <c r="EM240">
        <v>39739.5</v>
      </c>
      <c r="EN240">
        <v>42344.9</v>
      </c>
      <c r="EO240">
        <v>2.2280500000000001</v>
      </c>
      <c r="EP240">
        <v>2.1926299999999999</v>
      </c>
      <c r="EQ240">
        <v>0.120159</v>
      </c>
      <c r="ER240">
        <v>0</v>
      </c>
      <c r="ES240">
        <v>31.278600000000001</v>
      </c>
      <c r="ET240">
        <v>999.9</v>
      </c>
      <c r="EU240">
        <v>72.599999999999994</v>
      </c>
      <c r="EV240">
        <v>34.5</v>
      </c>
      <c r="EW240">
        <v>39.473999999999997</v>
      </c>
      <c r="EX240">
        <v>57.704500000000003</v>
      </c>
      <c r="EY240">
        <v>-2.8966400000000001</v>
      </c>
      <c r="EZ240">
        <v>2</v>
      </c>
      <c r="FA240">
        <v>0.44512200000000002</v>
      </c>
      <c r="FB240">
        <v>0.31229299999999999</v>
      </c>
      <c r="FC240">
        <v>20.270900000000001</v>
      </c>
      <c r="FD240">
        <v>5.2192400000000001</v>
      </c>
      <c r="FE240">
        <v>12.004</v>
      </c>
      <c r="FF240">
        <v>4.9867499999999998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1.86229</v>
      </c>
      <c r="FN240">
        <v>1.8642700000000001</v>
      </c>
      <c r="FO240">
        <v>1.8603499999999999</v>
      </c>
      <c r="FP240">
        <v>1.8611</v>
      </c>
      <c r="FQ240">
        <v>1.8602000000000001</v>
      </c>
      <c r="FR240">
        <v>1.86188</v>
      </c>
      <c r="FS240">
        <v>1.8584700000000001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-5.78</v>
      </c>
      <c r="GH240">
        <v>0.1525</v>
      </c>
      <c r="GI240">
        <v>-3.43048097447471</v>
      </c>
      <c r="GJ240">
        <v>-2.7043828418459848E-3</v>
      </c>
      <c r="GK240">
        <v>1.1637646390227569E-6</v>
      </c>
      <c r="GL240">
        <v>-2.7935288173591201E-10</v>
      </c>
      <c r="GM240">
        <v>0.15243500000000409</v>
      </c>
      <c r="GN240">
        <v>0</v>
      </c>
      <c r="GO240">
        <v>0</v>
      </c>
      <c r="GP240">
        <v>0</v>
      </c>
      <c r="GQ240">
        <v>5</v>
      </c>
      <c r="GR240">
        <v>2087</v>
      </c>
      <c r="GS240">
        <v>4</v>
      </c>
      <c r="GT240">
        <v>31</v>
      </c>
      <c r="GU240">
        <v>89.5</v>
      </c>
      <c r="GV240">
        <v>89.5</v>
      </c>
      <c r="GW240">
        <v>3.8134800000000002</v>
      </c>
      <c r="GX240">
        <v>2.5</v>
      </c>
      <c r="GY240">
        <v>2.04834</v>
      </c>
      <c r="GZ240">
        <v>2.6171899999999999</v>
      </c>
      <c r="HA240">
        <v>2.1972700000000001</v>
      </c>
      <c r="HB240">
        <v>2.3535200000000001</v>
      </c>
      <c r="HC240">
        <v>40.171300000000002</v>
      </c>
      <c r="HD240">
        <v>13.8081</v>
      </c>
      <c r="HE240">
        <v>18</v>
      </c>
      <c r="HF240">
        <v>706.28399999999999</v>
      </c>
      <c r="HG240">
        <v>753.71100000000001</v>
      </c>
      <c r="HH240">
        <v>30.998699999999999</v>
      </c>
      <c r="HI240">
        <v>33.048699999999997</v>
      </c>
      <c r="HJ240">
        <v>29.9999</v>
      </c>
      <c r="HK240">
        <v>32.939300000000003</v>
      </c>
      <c r="HL240">
        <v>32.932699999999997</v>
      </c>
      <c r="HM240">
        <v>76.265500000000003</v>
      </c>
      <c r="HN240">
        <v>15.5556</v>
      </c>
      <c r="HO240">
        <v>100</v>
      </c>
      <c r="HP240">
        <v>31</v>
      </c>
      <c r="HQ240">
        <v>1501.71</v>
      </c>
      <c r="HR240">
        <v>34.550199999999997</v>
      </c>
      <c r="HS240">
        <v>99.206900000000005</v>
      </c>
      <c r="HT240">
        <v>98.205600000000004</v>
      </c>
    </row>
    <row r="241" spans="1:228" x14ac:dyDescent="0.2">
      <c r="A241">
        <v>226</v>
      </c>
      <c r="B241">
        <v>1670959868.5</v>
      </c>
      <c r="C241">
        <v>897.90000009536743</v>
      </c>
      <c r="D241" t="s">
        <v>811</v>
      </c>
      <c r="E241" t="s">
        <v>812</v>
      </c>
      <c r="F241">
        <v>4</v>
      </c>
      <c r="G241">
        <v>1670959866.5</v>
      </c>
      <c r="H241">
        <f t="shared" si="102"/>
        <v>1.8465414710112913E-3</v>
      </c>
      <c r="I241">
        <f t="shared" si="103"/>
        <v>1.8465414710112913</v>
      </c>
      <c r="J241">
        <f t="shared" si="104"/>
        <v>30.276124295258196</v>
      </c>
      <c r="K241">
        <f t="shared" si="105"/>
        <v>1470.71</v>
      </c>
      <c r="L241">
        <f t="shared" si="106"/>
        <v>1020.6852678383581</v>
      </c>
      <c r="M241">
        <f t="shared" si="107"/>
        <v>103.24085142705653</v>
      </c>
      <c r="N241">
        <f t="shared" si="108"/>
        <v>148.76020785903239</v>
      </c>
      <c r="O241">
        <f t="shared" si="109"/>
        <v>0.11757943026013588</v>
      </c>
      <c r="P241">
        <f t="shared" si="110"/>
        <v>3.6789107245254957</v>
      </c>
      <c r="Q241">
        <f t="shared" si="111"/>
        <v>0.11553096170919595</v>
      </c>
      <c r="R241">
        <f t="shared" si="112"/>
        <v>7.238792517058748E-2</v>
      </c>
      <c r="S241">
        <f t="shared" si="113"/>
        <v>226.11589552134333</v>
      </c>
      <c r="T241">
        <f t="shared" si="114"/>
        <v>33.810167472420261</v>
      </c>
      <c r="U241">
        <f t="shared" si="115"/>
        <v>33.231485714285711</v>
      </c>
      <c r="V241">
        <f t="shared" si="116"/>
        <v>5.1181914897957235</v>
      </c>
      <c r="W241">
        <f t="shared" si="117"/>
        <v>70.194175065419444</v>
      </c>
      <c r="X241">
        <f t="shared" si="118"/>
        <v>3.5709648774125231</v>
      </c>
      <c r="Y241">
        <f t="shared" si="119"/>
        <v>5.0872666771629724</v>
      </c>
      <c r="Z241">
        <f t="shared" si="120"/>
        <v>1.5472266123832004</v>
      </c>
      <c r="AA241">
        <f t="shared" si="121"/>
        <v>-81.432478871597951</v>
      </c>
      <c r="AB241">
        <f t="shared" si="122"/>
        <v>-21.420442977907616</v>
      </c>
      <c r="AC241">
        <f t="shared" si="123"/>
        <v>-1.3357961187853624</v>
      </c>
      <c r="AD241">
        <f t="shared" si="124"/>
        <v>121.92717755305239</v>
      </c>
      <c r="AE241">
        <f t="shared" si="125"/>
        <v>53.36264793012505</v>
      </c>
      <c r="AF241">
        <f t="shared" si="126"/>
        <v>1.8356487094075833</v>
      </c>
      <c r="AG241">
        <f t="shared" si="127"/>
        <v>30.276124295258196</v>
      </c>
      <c r="AH241">
        <v>1546.747305241935</v>
      </c>
      <c r="AI241">
        <v>1527.0769696969689</v>
      </c>
      <c r="AJ241">
        <v>1.701502565294106</v>
      </c>
      <c r="AK241">
        <v>63.959090836484933</v>
      </c>
      <c r="AL241">
        <f t="shared" si="128"/>
        <v>1.8465414710112913</v>
      </c>
      <c r="AM241">
        <v>34.567157506024031</v>
      </c>
      <c r="AN241">
        <v>35.306632727272749</v>
      </c>
      <c r="AO241">
        <v>7.9963834158402786E-5</v>
      </c>
      <c r="AP241">
        <v>94.062117317295773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47290.179025577381</v>
      </c>
      <c r="AV241">
        <f t="shared" si="132"/>
        <v>1199.997142857143</v>
      </c>
      <c r="AW241">
        <f t="shared" si="133"/>
        <v>1025.9231707364474</v>
      </c>
      <c r="AX241">
        <f t="shared" si="134"/>
        <v>0.85493801118039936</v>
      </c>
      <c r="AY241">
        <f t="shared" si="135"/>
        <v>0.18843036157817081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1670959866.5</v>
      </c>
      <c r="BF241">
        <v>1470.71</v>
      </c>
      <c r="BG241">
        <v>1493.997142857143</v>
      </c>
      <c r="BH241">
        <v>35.304157142857143</v>
      </c>
      <c r="BI241">
        <v>34.56858571428571</v>
      </c>
      <c r="BJ241">
        <v>1476.497142857143</v>
      </c>
      <c r="BK241">
        <v>35.151685714285719</v>
      </c>
      <c r="BL241">
        <v>650.00828571428576</v>
      </c>
      <c r="BM241">
        <v>101.04857142857141</v>
      </c>
      <c r="BN241">
        <v>9.9994814285714287E-2</v>
      </c>
      <c r="BO241">
        <v>33.123485714285707</v>
      </c>
      <c r="BP241">
        <v>33.231485714285711</v>
      </c>
      <c r="BQ241">
        <v>999.89999999999986</v>
      </c>
      <c r="BR241">
        <v>0</v>
      </c>
      <c r="BS241">
        <v>0</v>
      </c>
      <c r="BT241">
        <v>9004.6428571428569</v>
      </c>
      <c r="BU241">
        <v>0</v>
      </c>
      <c r="BV241">
        <v>92.479885714285714</v>
      </c>
      <c r="BW241">
        <v>-23.28648571428571</v>
      </c>
      <c r="BX241">
        <v>1524.532857142857</v>
      </c>
      <c r="BY241">
        <v>1547.492857142857</v>
      </c>
      <c r="BZ241">
        <v>0.73557285714285725</v>
      </c>
      <c r="CA241">
        <v>1493.997142857143</v>
      </c>
      <c r="CB241">
        <v>34.56858571428571</v>
      </c>
      <c r="CC241">
        <v>3.5674399999999999</v>
      </c>
      <c r="CD241">
        <v>3.493111428571428</v>
      </c>
      <c r="CE241">
        <v>26.94417142857143</v>
      </c>
      <c r="CF241">
        <v>26.586285714285712</v>
      </c>
      <c r="CG241">
        <v>1199.997142857143</v>
      </c>
      <c r="CH241">
        <v>0.49998471428571428</v>
      </c>
      <c r="CI241">
        <v>0.50001528571428566</v>
      </c>
      <c r="CJ241">
        <v>0</v>
      </c>
      <c r="CK241">
        <v>803.33557142857148</v>
      </c>
      <c r="CL241">
        <v>4.9990899999999998</v>
      </c>
      <c r="CM241">
        <v>8725.5828571428574</v>
      </c>
      <c r="CN241">
        <v>9557.77</v>
      </c>
      <c r="CO241">
        <v>43.928142857142859</v>
      </c>
      <c r="CP241">
        <v>46.25</v>
      </c>
      <c r="CQ241">
        <v>44.75</v>
      </c>
      <c r="CR241">
        <v>45</v>
      </c>
      <c r="CS241">
        <v>45.196000000000012</v>
      </c>
      <c r="CT241">
        <v>597.47857142857151</v>
      </c>
      <c r="CU241">
        <v>597.51857142857148</v>
      </c>
      <c r="CV241">
        <v>0</v>
      </c>
      <c r="CW241">
        <v>1670959900.5999999</v>
      </c>
      <c r="CX241">
        <v>0</v>
      </c>
      <c r="CY241">
        <v>1670954496.5999999</v>
      </c>
      <c r="CZ241" t="s">
        <v>356</v>
      </c>
      <c r="DA241">
        <v>1670954495.5999999</v>
      </c>
      <c r="DB241">
        <v>1670954496.5999999</v>
      </c>
      <c r="DC241">
        <v>16</v>
      </c>
      <c r="DD241">
        <v>-7.6999999999999999E-2</v>
      </c>
      <c r="DE241">
        <v>-1.0999999999999999E-2</v>
      </c>
      <c r="DF241">
        <v>-4.38</v>
      </c>
      <c r="DG241">
        <v>0.152</v>
      </c>
      <c r="DH241">
        <v>415</v>
      </c>
      <c r="DI241">
        <v>32</v>
      </c>
      <c r="DJ241">
        <v>0.4</v>
      </c>
      <c r="DK241">
        <v>0.41</v>
      </c>
      <c r="DL241">
        <v>-23.204841463414631</v>
      </c>
      <c r="DM241">
        <v>-0.49674564459931991</v>
      </c>
      <c r="DN241">
        <v>5.7716430325911117E-2</v>
      </c>
      <c r="DO241">
        <v>0</v>
      </c>
      <c r="DP241">
        <v>0.72849704878048782</v>
      </c>
      <c r="DQ241">
        <v>3.790333797909419E-2</v>
      </c>
      <c r="DR241">
        <v>4.1365246869111373E-3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365</v>
      </c>
      <c r="EA241">
        <v>3.2967900000000001</v>
      </c>
      <c r="EB241">
        <v>2.6252200000000001</v>
      </c>
      <c r="EC241">
        <v>0.23763300000000001</v>
      </c>
      <c r="ED241">
        <v>0.237765</v>
      </c>
      <c r="EE241">
        <v>0.14291000000000001</v>
      </c>
      <c r="EF241">
        <v>0.13936699999999999</v>
      </c>
      <c r="EG241">
        <v>23063.3</v>
      </c>
      <c r="EH241">
        <v>23460</v>
      </c>
      <c r="EI241">
        <v>28155.4</v>
      </c>
      <c r="EJ241">
        <v>29633.8</v>
      </c>
      <c r="EK241">
        <v>33213.800000000003</v>
      </c>
      <c r="EL241">
        <v>35406.1</v>
      </c>
      <c r="EM241">
        <v>39740.1</v>
      </c>
      <c r="EN241">
        <v>42345</v>
      </c>
      <c r="EO241">
        <v>2.2281499999999999</v>
      </c>
      <c r="EP241">
        <v>2.19265</v>
      </c>
      <c r="EQ241">
        <v>0.120971</v>
      </c>
      <c r="ER241">
        <v>0</v>
      </c>
      <c r="ES241">
        <v>31.274899999999999</v>
      </c>
      <c r="ET241">
        <v>999.9</v>
      </c>
      <c r="EU241">
        <v>72.5</v>
      </c>
      <c r="EV241">
        <v>34.5</v>
      </c>
      <c r="EW241">
        <v>39.417999999999999</v>
      </c>
      <c r="EX241">
        <v>57.554499999999997</v>
      </c>
      <c r="EY241">
        <v>-2.9567299999999999</v>
      </c>
      <c r="EZ241">
        <v>2</v>
      </c>
      <c r="FA241">
        <v>0.44503799999999999</v>
      </c>
      <c r="FB241">
        <v>0.30929699999999999</v>
      </c>
      <c r="FC241">
        <v>20.270900000000001</v>
      </c>
      <c r="FD241">
        <v>5.2187900000000003</v>
      </c>
      <c r="FE241">
        <v>12.004099999999999</v>
      </c>
      <c r="FF241">
        <v>4.9867499999999998</v>
      </c>
      <c r="FG241">
        <v>3.2844000000000002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1.86226</v>
      </c>
      <c r="FN241">
        <v>1.8642700000000001</v>
      </c>
      <c r="FO241">
        <v>1.8603499999999999</v>
      </c>
      <c r="FP241">
        <v>1.86111</v>
      </c>
      <c r="FQ241">
        <v>1.8602000000000001</v>
      </c>
      <c r="FR241">
        <v>1.86188</v>
      </c>
      <c r="FS241">
        <v>1.8585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-5.79</v>
      </c>
      <c r="GH241">
        <v>0.15240000000000001</v>
      </c>
      <c r="GI241">
        <v>-3.43048097447471</v>
      </c>
      <c r="GJ241">
        <v>-2.7043828418459848E-3</v>
      </c>
      <c r="GK241">
        <v>1.1637646390227569E-6</v>
      </c>
      <c r="GL241">
        <v>-2.7935288173591201E-10</v>
      </c>
      <c r="GM241">
        <v>0.15243500000000409</v>
      </c>
      <c r="GN241">
        <v>0</v>
      </c>
      <c r="GO241">
        <v>0</v>
      </c>
      <c r="GP241">
        <v>0</v>
      </c>
      <c r="GQ241">
        <v>5</v>
      </c>
      <c r="GR241">
        <v>2087</v>
      </c>
      <c r="GS241">
        <v>4</v>
      </c>
      <c r="GT241">
        <v>31</v>
      </c>
      <c r="GU241">
        <v>89.5</v>
      </c>
      <c r="GV241">
        <v>89.5</v>
      </c>
      <c r="GW241">
        <v>3.8269000000000002</v>
      </c>
      <c r="GX241">
        <v>2.50244</v>
      </c>
      <c r="GY241">
        <v>2.04834</v>
      </c>
      <c r="GZ241">
        <v>2.6171899999999999</v>
      </c>
      <c r="HA241">
        <v>2.1972700000000001</v>
      </c>
      <c r="HB241">
        <v>2.34863</v>
      </c>
      <c r="HC241">
        <v>40.171300000000002</v>
      </c>
      <c r="HD241">
        <v>13.7906</v>
      </c>
      <c r="HE241">
        <v>18</v>
      </c>
      <c r="HF241">
        <v>706.36500000000001</v>
      </c>
      <c r="HG241">
        <v>753.70399999999995</v>
      </c>
      <c r="HH241">
        <v>30.998999999999999</v>
      </c>
      <c r="HI241">
        <v>33.047199999999997</v>
      </c>
      <c r="HJ241">
        <v>29.9998</v>
      </c>
      <c r="HK241">
        <v>32.939100000000003</v>
      </c>
      <c r="HL241">
        <v>32.930100000000003</v>
      </c>
      <c r="HM241">
        <v>76.536000000000001</v>
      </c>
      <c r="HN241">
        <v>15.5556</v>
      </c>
      <c r="HO241">
        <v>100</v>
      </c>
      <c r="HP241">
        <v>31</v>
      </c>
      <c r="HQ241">
        <v>1508.4</v>
      </c>
      <c r="HR241">
        <v>34.550199999999997</v>
      </c>
      <c r="HS241">
        <v>99.208200000000005</v>
      </c>
      <c r="HT241">
        <v>98.2059</v>
      </c>
    </row>
    <row r="242" spans="1:228" x14ac:dyDescent="0.2">
      <c r="A242">
        <v>227</v>
      </c>
      <c r="B242">
        <v>1670959872.5</v>
      </c>
      <c r="C242">
        <v>901.90000009536743</v>
      </c>
      <c r="D242" t="s">
        <v>813</v>
      </c>
      <c r="E242" t="s">
        <v>814</v>
      </c>
      <c r="F242">
        <v>4</v>
      </c>
      <c r="G242">
        <v>1670959870.1875</v>
      </c>
      <c r="H242">
        <f t="shared" si="102"/>
        <v>1.8335614110567722E-3</v>
      </c>
      <c r="I242">
        <f t="shared" si="103"/>
        <v>1.8335614110567722</v>
      </c>
      <c r="J242">
        <f t="shared" si="104"/>
        <v>29.562543615521058</v>
      </c>
      <c r="K242">
        <f t="shared" si="105"/>
        <v>1476.8412499999999</v>
      </c>
      <c r="L242">
        <f t="shared" si="106"/>
        <v>1032.814582294727</v>
      </c>
      <c r="M242">
        <f t="shared" si="107"/>
        <v>104.47048905123233</v>
      </c>
      <c r="N242">
        <f t="shared" si="108"/>
        <v>149.38434282728366</v>
      </c>
      <c r="O242">
        <f t="shared" si="109"/>
        <v>0.11654565181428812</v>
      </c>
      <c r="P242">
        <f t="shared" si="110"/>
        <v>3.6757356290968426</v>
      </c>
      <c r="Q242">
        <f t="shared" si="111"/>
        <v>0.11453100712462549</v>
      </c>
      <c r="R242">
        <f t="shared" si="112"/>
        <v>7.1759986454766889E-2</v>
      </c>
      <c r="S242">
        <f t="shared" si="113"/>
        <v>226.1176312354653</v>
      </c>
      <c r="T242">
        <f t="shared" si="114"/>
        <v>33.817903034408424</v>
      </c>
      <c r="U242">
        <f t="shared" si="115"/>
        <v>33.241087500000013</v>
      </c>
      <c r="V242">
        <f t="shared" si="116"/>
        <v>5.1209487727627838</v>
      </c>
      <c r="W242">
        <f t="shared" si="117"/>
        <v>70.180572200707459</v>
      </c>
      <c r="X242">
        <f t="shared" si="118"/>
        <v>3.5711652152090245</v>
      </c>
      <c r="Y242">
        <f t="shared" si="119"/>
        <v>5.0885381854624221</v>
      </c>
      <c r="Z242">
        <f t="shared" si="120"/>
        <v>1.5497835575537593</v>
      </c>
      <c r="AA242">
        <f t="shared" si="121"/>
        <v>-80.860058227603659</v>
      </c>
      <c r="AB242">
        <f t="shared" si="122"/>
        <v>-22.422512232540882</v>
      </c>
      <c r="AC242">
        <f t="shared" si="123"/>
        <v>-1.3995901658577448</v>
      </c>
      <c r="AD242">
        <f t="shared" si="124"/>
        <v>121.435470609463</v>
      </c>
      <c r="AE242">
        <f t="shared" si="125"/>
        <v>53.503038500546054</v>
      </c>
      <c r="AF242">
        <f t="shared" si="126"/>
        <v>1.8328574827607635</v>
      </c>
      <c r="AG242">
        <f t="shared" si="127"/>
        <v>29.562543615521058</v>
      </c>
      <c r="AH242">
        <v>1553.6622045843601</v>
      </c>
      <c r="AI242">
        <v>1534.0764242424241</v>
      </c>
      <c r="AJ242">
        <v>1.758376284227142</v>
      </c>
      <c r="AK242">
        <v>63.959090836484933</v>
      </c>
      <c r="AL242">
        <f t="shared" si="128"/>
        <v>1.8335614110567722</v>
      </c>
      <c r="AM242">
        <v>34.570312320066357</v>
      </c>
      <c r="AN242">
        <v>35.305133939393933</v>
      </c>
      <c r="AO242">
        <v>-1.3406691027352569E-5</v>
      </c>
      <c r="AP242">
        <v>94.062117317295773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47232.786843352143</v>
      </c>
      <c r="AV242">
        <f t="shared" si="132"/>
        <v>1200.0074999999999</v>
      </c>
      <c r="AW242">
        <f t="shared" si="133"/>
        <v>1025.9319135935052</v>
      </c>
      <c r="AX242">
        <f t="shared" si="134"/>
        <v>0.85493791796593377</v>
      </c>
      <c r="AY242">
        <f t="shared" si="135"/>
        <v>0.1884301816742523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1670959870.1875</v>
      </c>
      <c r="BF242">
        <v>1476.8412499999999</v>
      </c>
      <c r="BG242">
        <v>1500.19</v>
      </c>
      <c r="BH242">
        <v>35.305199999999999</v>
      </c>
      <c r="BI242">
        <v>34.570737500000007</v>
      </c>
      <c r="BJ242">
        <v>1482.6324999999999</v>
      </c>
      <c r="BK242">
        <v>35.152737500000001</v>
      </c>
      <c r="BL242">
        <v>649.99912500000005</v>
      </c>
      <c r="BM242">
        <v>101.05125</v>
      </c>
      <c r="BN242">
        <v>0.1000029375</v>
      </c>
      <c r="BO242">
        <v>33.127937500000002</v>
      </c>
      <c r="BP242">
        <v>33.241087500000013</v>
      </c>
      <c r="BQ242">
        <v>999.9</v>
      </c>
      <c r="BR242">
        <v>0</v>
      </c>
      <c r="BS242">
        <v>0</v>
      </c>
      <c r="BT242">
        <v>8993.4375</v>
      </c>
      <c r="BU242">
        <v>0</v>
      </c>
      <c r="BV242">
        <v>92.376012500000002</v>
      </c>
      <c r="BW242">
        <v>-23.352875000000001</v>
      </c>
      <c r="BX242">
        <v>1530.8875</v>
      </c>
      <c r="BY242">
        <v>1553.9124999999999</v>
      </c>
      <c r="BZ242">
        <v>0.73446737499999992</v>
      </c>
      <c r="CA242">
        <v>1500.19</v>
      </c>
      <c r="CB242">
        <v>34.570737500000007</v>
      </c>
      <c r="CC242">
        <v>3.5676362500000001</v>
      </c>
      <c r="CD242">
        <v>3.4934175000000001</v>
      </c>
      <c r="CE242">
        <v>26.9451</v>
      </c>
      <c r="CF242">
        <v>26.587787500000001</v>
      </c>
      <c r="CG242">
        <v>1200.0074999999999</v>
      </c>
      <c r="CH242">
        <v>0.499986125</v>
      </c>
      <c r="CI242">
        <v>0.50001387499999994</v>
      </c>
      <c r="CJ242">
        <v>0</v>
      </c>
      <c r="CK242">
        <v>803.63412499999993</v>
      </c>
      <c r="CL242">
        <v>4.9990899999999998</v>
      </c>
      <c r="CM242">
        <v>8728.1749999999993</v>
      </c>
      <c r="CN242">
        <v>9557.8587499999994</v>
      </c>
      <c r="CO242">
        <v>43.882750000000001</v>
      </c>
      <c r="CP242">
        <v>46.25</v>
      </c>
      <c r="CQ242">
        <v>44.75</v>
      </c>
      <c r="CR242">
        <v>45</v>
      </c>
      <c r="CS242">
        <v>45.186999999999998</v>
      </c>
      <c r="CT242">
        <v>597.48749999999995</v>
      </c>
      <c r="CU242">
        <v>597.52</v>
      </c>
      <c r="CV242">
        <v>0</v>
      </c>
      <c r="CW242">
        <v>1670959904.8</v>
      </c>
      <c r="CX242">
        <v>0</v>
      </c>
      <c r="CY242">
        <v>1670954496.5999999</v>
      </c>
      <c r="CZ242" t="s">
        <v>356</v>
      </c>
      <c r="DA242">
        <v>1670954495.5999999</v>
      </c>
      <c r="DB242">
        <v>1670954496.5999999</v>
      </c>
      <c r="DC242">
        <v>16</v>
      </c>
      <c r="DD242">
        <v>-7.6999999999999999E-2</v>
      </c>
      <c r="DE242">
        <v>-1.0999999999999999E-2</v>
      </c>
      <c r="DF242">
        <v>-4.38</v>
      </c>
      <c r="DG242">
        <v>0.152</v>
      </c>
      <c r="DH242">
        <v>415</v>
      </c>
      <c r="DI242">
        <v>32</v>
      </c>
      <c r="DJ242">
        <v>0.4</v>
      </c>
      <c r="DK242">
        <v>0.41</v>
      </c>
      <c r="DL242">
        <v>-23.24476341463415</v>
      </c>
      <c r="DM242">
        <v>-0.56330174216025641</v>
      </c>
      <c r="DN242">
        <v>6.4188072579810379E-2</v>
      </c>
      <c r="DO242">
        <v>0</v>
      </c>
      <c r="DP242">
        <v>0.73054634146341468</v>
      </c>
      <c r="DQ242">
        <v>3.5587965156794341E-2</v>
      </c>
      <c r="DR242">
        <v>4.0062990683255393E-3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365</v>
      </c>
      <c r="EA242">
        <v>3.2966899999999999</v>
      </c>
      <c r="EB242">
        <v>2.6252</v>
      </c>
      <c r="EC242">
        <v>0.23827999999999999</v>
      </c>
      <c r="ED242">
        <v>0.23841399999999999</v>
      </c>
      <c r="EE242">
        <v>0.14291699999999999</v>
      </c>
      <c r="EF242">
        <v>0.13936999999999999</v>
      </c>
      <c r="EG242">
        <v>23044</v>
      </c>
      <c r="EH242">
        <v>23440.2</v>
      </c>
      <c r="EI242">
        <v>28155.8</v>
      </c>
      <c r="EJ242">
        <v>29634.2</v>
      </c>
      <c r="EK242">
        <v>33213.800000000003</v>
      </c>
      <c r="EL242">
        <v>35406.199999999997</v>
      </c>
      <c r="EM242">
        <v>39740.300000000003</v>
      </c>
      <c r="EN242">
        <v>42345.3</v>
      </c>
      <c r="EO242">
        <v>2.2279</v>
      </c>
      <c r="EP242">
        <v>2.1928200000000002</v>
      </c>
      <c r="EQ242">
        <v>0.12171999999999999</v>
      </c>
      <c r="ER242">
        <v>0</v>
      </c>
      <c r="ES242">
        <v>31.272099999999998</v>
      </c>
      <c r="ET242">
        <v>999.9</v>
      </c>
      <c r="EU242">
        <v>72.5</v>
      </c>
      <c r="EV242">
        <v>34.5</v>
      </c>
      <c r="EW242">
        <v>39.414200000000001</v>
      </c>
      <c r="EX242">
        <v>58.214500000000001</v>
      </c>
      <c r="EY242">
        <v>-2.7524000000000002</v>
      </c>
      <c r="EZ242">
        <v>2</v>
      </c>
      <c r="FA242">
        <v>0.44448199999999999</v>
      </c>
      <c r="FB242">
        <v>0.30578699999999998</v>
      </c>
      <c r="FC242">
        <v>20.270900000000001</v>
      </c>
      <c r="FD242">
        <v>5.2186399999999997</v>
      </c>
      <c r="FE242">
        <v>12.004</v>
      </c>
      <c r="FF242">
        <v>4.9862500000000001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1.8622700000000001</v>
      </c>
      <c r="FN242">
        <v>1.86429</v>
      </c>
      <c r="FO242">
        <v>1.8603499999999999</v>
      </c>
      <c r="FP242">
        <v>1.8610899999999999</v>
      </c>
      <c r="FQ242">
        <v>1.8602000000000001</v>
      </c>
      <c r="FR242">
        <v>1.86188</v>
      </c>
      <c r="FS242">
        <v>1.8584700000000001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-5.79</v>
      </c>
      <c r="GH242">
        <v>0.15240000000000001</v>
      </c>
      <c r="GI242">
        <v>-3.43048097447471</v>
      </c>
      <c r="GJ242">
        <v>-2.7043828418459848E-3</v>
      </c>
      <c r="GK242">
        <v>1.1637646390227569E-6</v>
      </c>
      <c r="GL242">
        <v>-2.7935288173591201E-10</v>
      </c>
      <c r="GM242">
        <v>0.15243500000000409</v>
      </c>
      <c r="GN242">
        <v>0</v>
      </c>
      <c r="GO242">
        <v>0</v>
      </c>
      <c r="GP242">
        <v>0</v>
      </c>
      <c r="GQ242">
        <v>5</v>
      </c>
      <c r="GR242">
        <v>2087</v>
      </c>
      <c r="GS242">
        <v>4</v>
      </c>
      <c r="GT242">
        <v>31</v>
      </c>
      <c r="GU242">
        <v>89.6</v>
      </c>
      <c r="GV242">
        <v>89.6</v>
      </c>
      <c r="GW242">
        <v>3.8403299999999998</v>
      </c>
      <c r="GX242">
        <v>2.5146500000000001</v>
      </c>
      <c r="GY242">
        <v>2.04834</v>
      </c>
      <c r="GZ242">
        <v>2.6171899999999999</v>
      </c>
      <c r="HA242">
        <v>2.1972700000000001</v>
      </c>
      <c r="HB242">
        <v>2.2875999999999999</v>
      </c>
      <c r="HC242">
        <v>40.171300000000002</v>
      </c>
      <c r="HD242">
        <v>13.773</v>
      </c>
      <c r="HE242">
        <v>18</v>
      </c>
      <c r="HF242">
        <v>706.125</v>
      </c>
      <c r="HG242">
        <v>753.86800000000005</v>
      </c>
      <c r="HH242">
        <v>30.998999999999999</v>
      </c>
      <c r="HI242">
        <v>33.044800000000002</v>
      </c>
      <c r="HJ242">
        <v>29.9998</v>
      </c>
      <c r="HK242">
        <v>32.936399999999999</v>
      </c>
      <c r="HL242">
        <v>32.929699999999997</v>
      </c>
      <c r="HM242">
        <v>76.801500000000004</v>
      </c>
      <c r="HN242">
        <v>15.5556</v>
      </c>
      <c r="HO242">
        <v>100</v>
      </c>
      <c r="HP242">
        <v>31</v>
      </c>
      <c r="HQ242">
        <v>1515.09</v>
      </c>
      <c r="HR242">
        <v>34.550199999999997</v>
      </c>
      <c r="HS242">
        <v>99.209100000000007</v>
      </c>
      <c r="HT242">
        <v>98.206699999999998</v>
      </c>
    </row>
    <row r="243" spans="1:228" x14ac:dyDescent="0.2">
      <c r="A243">
        <v>228</v>
      </c>
      <c r="B243">
        <v>1670959876.5</v>
      </c>
      <c r="C243">
        <v>905.90000009536743</v>
      </c>
      <c r="D243" t="s">
        <v>815</v>
      </c>
      <c r="E243" t="s">
        <v>816</v>
      </c>
      <c r="F243">
        <v>4</v>
      </c>
      <c r="G243">
        <v>1670959874.5</v>
      </c>
      <c r="H243">
        <f t="shared" si="102"/>
        <v>1.8524688610627833E-3</v>
      </c>
      <c r="I243">
        <f t="shared" si="103"/>
        <v>1.8524688610627833</v>
      </c>
      <c r="J243">
        <f t="shared" si="104"/>
        <v>29.884782294428625</v>
      </c>
      <c r="K243">
        <f t="shared" si="105"/>
        <v>1484.168571428572</v>
      </c>
      <c r="L243">
        <f t="shared" si="106"/>
        <v>1039.3934798845908</v>
      </c>
      <c r="M243">
        <f t="shared" si="107"/>
        <v>105.13377499434982</v>
      </c>
      <c r="N243">
        <f t="shared" si="108"/>
        <v>150.12240086361001</v>
      </c>
      <c r="O243">
        <f t="shared" si="109"/>
        <v>0.11767635034025249</v>
      </c>
      <c r="P243">
        <f t="shared" si="110"/>
        <v>3.6766508469720596</v>
      </c>
      <c r="Q243">
        <f t="shared" si="111"/>
        <v>0.11562329763590093</v>
      </c>
      <c r="R243">
        <f t="shared" si="112"/>
        <v>7.2446036134986735E-2</v>
      </c>
      <c r="S243">
        <f t="shared" si="113"/>
        <v>226.11670466379348</v>
      </c>
      <c r="T243">
        <f t="shared" si="114"/>
        <v>33.819623208396145</v>
      </c>
      <c r="U243">
        <f t="shared" si="115"/>
        <v>33.247157142857148</v>
      </c>
      <c r="V243">
        <f t="shared" si="116"/>
        <v>5.1226924195643502</v>
      </c>
      <c r="W243">
        <f t="shared" si="117"/>
        <v>70.169453953162488</v>
      </c>
      <c r="X243">
        <f t="shared" si="118"/>
        <v>3.571771831258109</v>
      </c>
      <c r="Y243">
        <f t="shared" si="119"/>
        <v>5.090208958505273</v>
      </c>
      <c r="Z243">
        <f t="shared" si="120"/>
        <v>1.5509205883062411</v>
      </c>
      <c r="AA243">
        <f t="shared" si="121"/>
        <v>-81.693876772868748</v>
      </c>
      <c r="AB243">
        <f t="shared" si="122"/>
        <v>-22.471985789518012</v>
      </c>
      <c r="AC243">
        <f t="shared" si="123"/>
        <v>-1.4024109675547334</v>
      </c>
      <c r="AD243">
        <f t="shared" si="124"/>
        <v>120.54843113385198</v>
      </c>
      <c r="AE243">
        <f t="shared" si="125"/>
        <v>53.374447286951373</v>
      </c>
      <c r="AF243">
        <f t="shared" si="126"/>
        <v>1.8386853353167276</v>
      </c>
      <c r="AG243">
        <f t="shared" si="127"/>
        <v>29.884782294428625</v>
      </c>
      <c r="AH243">
        <v>1560.6939388383739</v>
      </c>
      <c r="AI243">
        <v>1541.0775151515149</v>
      </c>
      <c r="AJ243">
        <v>1.730819419418957</v>
      </c>
      <c r="AK243">
        <v>63.959090836484933</v>
      </c>
      <c r="AL243">
        <f t="shared" si="128"/>
        <v>1.8524688610627833</v>
      </c>
      <c r="AM243">
        <v>34.573171305960223</v>
      </c>
      <c r="AN243">
        <v>35.31498606060606</v>
      </c>
      <c r="AO243">
        <v>8.5651637329624253E-5</v>
      </c>
      <c r="AP243">
        <v>94.062117317295773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47248.219099804097</v>
      </c>
      <c r="AV243">
        <f t="shared" si="132"/>
        <v>1200.004285714286</v>
      </c>
      <c r="AW243">
        <f t="shared" si="133"/>
        <v>1025.9289993076652</v>
      </c>
      <c r="AX243">
        <f t="shared" si="134"/>
        <v>0.8549377794071753</v>
      </c>
      <c r="AY243">
        <f t="shared" si="135"/>
        <v>0.18842991425584837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1670959874.5</v>
      </c>
      <c r="BF243">
        <v>1484.168571428572</v>
      </c>
      <c r="BG243">
        <v>1507.472857142857</v>
      </c>
      <c r="BH243">
        <v>35.311928571428567</v>
      </c>
      <c r="BI243">
        <v>34.575142857142858</v>
      </c>
      <c r="BJ243">
        <v>1489.97</v>
      </c>
      <c r="BK243">
        <v>35.159471428571429</v>
      </c>
      <c r="BL243">
        <v>650.00528571428572</v>
      </c>
      <c r="BM243">
        <v>101.0491428571429</v>
      </c>
      <c r="BN243">
        <v>0.1000148285714286</v>
      </c>
      <c r="BO243">
        <v>33.133785714285708</v>
      </c>
      <c r="BP243">
        <v>33.247157142857148</v>
      </c>
      <c r="BQ243">
        <v>999.89999999999986</v>
      </c>
      <c r="BR243">
        <v>0</v>
      </c>
      <c r="BS243">
        <v>0</v>
      </c>
      <c r="BT243">
        <v>8996.7857142857138</v>
      </c>
      <c r="BU243">
        <v>0</v>
      </c>
      <c r="BV243">
        <v>92.418899999999994</v>
      </c>
      <c r="BW243">
        <v>-23.302514285714281</v>
      </c>
      <c r="BX243">
        <v>1538.495714285714</v>
      </c>
      <c r="BY243">
        <v>1561.46</v>
      </c>
      <c r="BZ243">
        <v>0.73676842857142855</v>
      </c>
      <c r="CA243">
        <v>1507.472857142857</v>
      </c>
      <c r="CB243">
        <v>34.575142857142858</v>
      </c>
      <c r="CC243">
        <v>3.568237142857142</v>
      </c>
      <c r="CD243">
        <v>3.4937871428571432</v>
      </c>
      <c r="CE243">
        <v>26.947971428571432</v>
      </c>
      <c r="CF243">
        <v>26.589571428571421</v>
      </c>
      <c r="CG243">
        <v>1200.004285714286</v>
      </c>
      <c r="CH243">
        <v>0.49999300000000002</v>
      </c>
      <c r="CI243">
        <v>0.50000699999999998</v>
      </c>
      <c r="CJ243">
        <v>0</v>
      </c>
      <c r="CK243">
        <v>803.96600000000012</v>
      </c>
      <c r="CL243">
        <v>4.9990899999999998</v>
      </c>
      <c r="CM243">
        <v>8730.777142857145</v>
      </c>
      <c r="CN243">
        <v>9557.8571428571431</v>
      </c>
      <c r="CO243">
        <v>43.875</v>
      </c>
      <c r="CP243">
        <v>46.232000000000014</v>
      </c>
      <c r="CQ243">
        <v>44.75</v>
      </c>
      <c r="CR243">
        <v>45</v>
      </c>
      <c r="CS243">
        <v>45.186999999999998</v>
      </c>
      <c r="CT243">
        <v>597.49142857142851</v>
      </c>
      <c r="CU243">
        <v>597.51285714285711</v>
      </c>
      <c r="CV243">
        <v>0</v>
      </c>
      <c r="CW243">
        <v>1670959909</v>
      </c>
      <c r="CX243">
        <v>0</v>
      </c>
      <c r="CY243">
        <v>1670954496.5999999</v>
      </c>
      <c r="CZ243" t="s">
        <v>356</v>
      </c>
      <c r="DA243">
        <v>1670954495.5999999</v>
      </c>
      <c r="DB243">
        <v>1670954496.5999999</v>
      </c>
      <c r="DC243">
        <v>16</v>
      </c>
      <c r="DD243">
        <v>-7.6999999999999999E-2</v>
      </c>
      <c r="DE243">
        <v>-1.0999999999999999E-2</v>
      </c>
      <c r="DF243">
        <v>-4.38</v>
      </c>
      <c r="DG243">
        <v>0.152</v>
      </c>
      <c r="DH243">
        <v>415</v>
      </c>
      <c r="DI243">
        <v>32</v>
      </c>
      <c r="DJ243">
        <v>0.4</v>
      </c>
      <c r="DK243">
        <v>0.41</v>
      </c>
      <c r="DL243">
        <v>-23.27446097560976</v>
      </c>
      <c r="DM243">
        <v>-0.51080487804876984</v>
      </c>
      <c r="DN243">
        <v>6.5073934979239856E-2</v>
      </c>
      <c r="DO243">
        <v>0</v>
      </c>
      <c r="DP243">
        <v>0.73271336585365854</v>
      </c>
      <c r="DQ243">
        <v>2.7656174216028419E-2</v>
      </c>
      <c r="DR243">
        <v>3.3068778787816492E-3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365</v>
      </c>
      <c r="EA243">
        <v>3.2968899999999999</v>
      </c>
      <c r="EB243">
        <v>2.62534</v>
      </c>
      <c r="EC243">
        <v>0.23891899999999999</v>
      </c>
      <c r="ED243">
        <v>0.239041</v>
      </c>
      <c r="EE243">
        <v>0.14293500000000001</v>
      </c>
      <c r="EF243">
        <v>0.139379</v>
      </c>
      <c r="EG243">
        <v>23025.1</v>
      </c>
      <c r="EH243">
        <v>23421.200000000001</v>
      </c>
      <c r="EI243">
        <v>28156.400000000001</v>
      </c>
      <c r="EJ243">
        <v>29634.6</v>
      </c>
      <c r="EK243">
        <v>33213.699999999997</v>
      </c>
      <c r="EL243">
        <v>35406.6</v>
      </c>
      <c r="EM243">
        <v>39741</v>
      </c>
      <c r="EN243">
        <v>42346.1</v>
      </c>
      <c r="EO243">
        <v>2.2282999999999999</v>
      </c>
      <c r="EP243">
        <v>2.1926800000000002</v>
      </c>
      <c r="EQ243">
        <v>0.122152</v>
      </c>
      <c r="ER243">
        <v>0</v>
      </c>
      <c r="ES243">
        <v>31.270399999999999</v>
      </c>
      <c r="ET243">
        <v>999.9</v>
      </c>
      <c r="EU243">
        <v>72.5</v>
      </c>
      <c r="EV243">
        <v>34.5</v>
      </c>
      <c r="EW243">
        <v>39.415100000000002</v>
      </c>
      <c r="EX243">
        <v>58.094499999999996</v>
      </c>
      <c r="EY243">
        <v>-2.8245200000000001</v>
      </c>
      <c r="EZ243">
        <v>2</v>
      </c>
      <c r="FA243">
        <v>0.44447900000000001</v>
      </c>
      <c r="FB243">
        <v>0.30324899999999999</v>
      </c>
      <c r="FC243">
        <v>20.270900000000001</v>
      </c>
      <c r="FD243">
        <v>5.2192400000000001</v>
      </c>
      <c r="FE243">
        <v>12.0044</v>
      </c>
      <c r="FF243">
        <v>4.9867499999999998</v>
      </c>
      <c r="FG243">
        <v>3.2845499999999999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1.86222</v>
      </c>
      <c r="FN243">
        <v>1.86429</v>
      </c>
      <c r="FO243">
        <v>1.8603499999999999</v>
      </c>
      <c r="FP243">
        <v>1.8610899999999999</v>
      </c>
      <c r="FQ243">
        <v>1.8602000000000001</v>
      </c>
      <c r="FR243">
        <v>1.86188</v>
      </c>
      <c r="FS243">
        <v>1.85849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-5.81</v>
      </c>
      <c r="GH243">
        <v>0.15240000000000001</v>
      </c>
      <c r="GI243">
        <v>-3.43048097447471</v>
      </c>
      <c r="GJ243">
        <v>-2.7043828418459848E-3</v>
      </c>
      <c r="GK243">
        <v>1.1637646390227569E-6</v>
      </c>
      <c r="GL243">
        <v>-2.7935288173591201E-10</v>
      </c>
      <c r="GM243">
        <v>0.15243500000000409</v>
      </c>
      <c r="GN243">
        <v>0</v>
      </c>
      <c r="GO243">
        <v>0</v>
      </c>
      <c r="GP243">
        <v>0</v>
      </c>
      <c r="GQ243">
        <v>5</v>
      </c>
      <c r="GR243">
        <v>2087</v>
      </c>
      <c r="GS243">
        <v>4</v>
      </c>
      <c r="GT243">
        <v>31</v>
      </c>
      <c r="GU243">
        <v>89.7</v>
      </c>
      <c r="GV243">
        <v>89.7</v>
      </c>
      <c r="GW243">
        <v>3.8537599999999999</v>
      </c>
      <c r="GX243">
        <v>2.5109900000000001</v>
      </c>
      <c r="GY243">
        <v>2.04834</v>
      </c>
      <c r="GZ243">
        <v>2.6171899999999999</v>
      </c>
      <c r="HA243">
        <v>2.1972700000000001</v>
      </c>
      <c r="HB243">
        <v>2.34009</v>
      </c>
      <c r="HC243">
        <v>40.1967</v>
      </c>
      <c r="HD243">
        <v>13.799300000000001</v>
      </c>
      <c r="HE243">
        <v>18</v>
      </c>
      <c r="HF243">
        <v>706.45699999999999</v>
      </c>
      <c r="HG243">
        <v>753.69100000000003</v>
      </c>
      <c r="HH243">
        <v>30.999199999999998</v>
      </c>
      <c r="HI243">
        <v>33.043599999999998</v>
      </c>
      <c r="HJ243">
        <v>29.9999</v>
      </c>
      <c r="HK243">
        <v>32.936100000000003</v>
      </c>
      <c r="HL243">
        <v>32.927199999999999</v>
      </c>
      <c r="HM243">
        <v>77.070400000000006</v>
      </c>
      <c r="HN243">
        <v>15.5556</v>
      </c>
      <c r="HO243">
        <v>100</v>
      </c>
      <c r="HP243">
        <v>31</v>
      </c>
      <c r="HQ243">
        <v>1521.77</v>
      </c>
      <c r="HR243">
        <v>34.550199999999997</v>
      </c>
      <c r="HS243">
        <v>99.210899999999995</v>
      </c>
      <c r="HT243">
        <v>98.208500000000001</v>
      </c>
    </row>
    <row r="244" spans="1:228" x14ac:dyDescent="0.2">
      <c r="A244">
        <v>229</v>
      </c>
      <c r="B244">
        <v>1670959880.5</v>
      </c>
      <c r="C244">
        <v>909.90000009536743</v>
      </c>
      <c r="D244" t="s">
        <v>817</v>
      </c>
      <c r="E244" t="s">
        <v>818</v>
      </c>
      <c r="F244">
        <v>4</v>
      </c>
      <c r="G244">
        <v>1670959878.1875</v>
      </c>
      <c r="H244">
        <f t="shared" si="102"/>
        <v>1.8570732072625672E-3</v>
      </c>
      <c r="I244">
        <f t="shared" si="103"/>
        <v>1.8570732072625673</v>
      </c>
      <c r="J244">
        <f t="shared" si="104"/>
        <v>30.200679735402733</v>
      </c>
      <c r="K244">
        <f t="shared" si="105"/>
        <v>1490.20625</v>
      </c>
      <c r="L244">
        <f t="shared" si="106"/>
        <v>1041.2833627614136</v>
      </c>
      <c r="M244">
        <f t="shared" si="107"/>
        <v>105.32365326353703</v>
      </c>
      <c r="N244">
        <f t="shared" si="108"/>
        <v>150.73127256150946</v>
      </c>
      <c r="O244">
        <f t="shared" si="109"/>
        <v>0.11778221750248691</v>
      </c>
      <c r="P244">
        <f t="shared" si="110"/>
        <v>3.6748113361031485</v>
      </c>
      <c r="Q244">
        <f t="shared" si="111"/>
        <v>0.11572449374515283</v>
      </c>
      <c r="R244">
        <f t="shared" si="112"/>
        <v>7.2509692483698762E-2</v>
      </c>
      <c r="S244">
        <f t="shared" si="113"/>
        <v>226.11853873508184</v>
      </c>
      <c r="T244">
        <f t="shared" si="114"/>
        <v>33.821228761405187</v>
      </c>
      <c r="U244">
        <f t="shared" si="115"/>
        <v>33.257375000000003</v>
      </c>
      <c r="V244">
        <f t="shared" si="116"/>
        <v>5.125628904513575</v>
      </c>
      <c r="W244">
        <f t="shared" si="117"/>
        <v>70.170229280991308</v>
      </c>
      <c r="X244">
        <f t="shared" si="118"/>
        <v>3.5722602929416216</v>
      </c>
      <c r="Y244">
        <f t="shared" si="119"/>
        <v>5.0908488251289281</v>
      </c>
      <c r="Z244">
        <f t="shared" si="120"/>
        <v>1.5533686115719534</v>
      </c>
      <c r="AA244">
        <f t="shared" si="121"/>
        <v>-81.896928440279211</v>
      </c>
      <c r="AB244">
        <f t="shared" si="122"/>
        <v>-24.04142862905568</v>
      </c>
      <c r="AC244">
        <f t="shared" si="123"/>
        <v>-1.5011979627901304</v>
      </c>
      <c r="AD244">
        <f t="shared" si="124"/>
        <v>118.6789837029568</v>
      </c>
      <c r="AE244">
        <f t="shared" si="125"/>
        <v>53.567843899558135</v>
      </c>
      <c r="AF244">
        <f t="shared" si="126"/>
        <v>1.8455133259595082</v>
      </c>
      <c r="AG244">
        <f t="shared" si="127"/>
        <v>30.200679735402733</v>
      </c>
      <c r="AH244">
        <v>1567.570059362359</v>
      </c>
      <c r="AI244">
        <v>1547.875515151514</v>
      </c>
      <c r="AJ244">
        <v>1.716249056388345</v>
      </c>
      <c r="AK244">
        <v>63.959090836484933</v>
      </c>
      <c r="AL244">
        <f t="shared" si="128"/>
        <v>1.8570732072625673</v>
      </c>
      <c r="AM244">
        <v>34.57643956339345</v>
      </c>
      <c r="AN244">
        <v>35.320587878787883</v>
      </c>
      <c r="AO244">
        <v>-5.4778950970247249E-6</v>
      </c>
      <c r="AP244">
        <v>94.062117317295773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47215.004784972167</v>
      </c>
      <c r="AV244">
        <f t="shared" si="132"/>
        <v>1200.0150000000001</v>
      </c>
      <c r="AW244">
        <f t="shared" si="133"/>
        <v>1025.9380635933067</v>
      </c>
      <c r="AX244">
        <f t="shared" si="134"/>
        <v>0.85493769960651034</v>
      </c>
      <c r="AY244">
        <f t="shared" si="135"/>
        <v>0.18842976024056518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1670959878.1875</v>
      </c>
      <c r="BF244">
        <v>1490.20625</v>
      </c>
      <c r="BG244">
        <v>1513.5987500000001</v>
      </c>
      <c r="BH244">
        <v>35.317187500000003</v>
      </c>
      <c r="BI244">
        <v>34.577699999999993</v>
      </c>
      <c r="BJ244">
        <v>1496.0125</v>
      </c>
      <c r="BK244">
        <v>35.164775000000013</v>
      </c>
      <c r="BL244">
        <v>650.03187500000001</v>
      </c>
      <c r="BM244">
        <v>101.047875</v>
      </c>
      <c r="BN244">
        <v>0.1000517125</v>
      </c>
      <c r="BO244">
        <v>33.136024999999997</v>
      </c>
      <c r="BP244">
        <v>33.257375000000003</v>
      </c>
      <c r="BQ244">
        <v>999.9</v>
      </c>
      <c r="BR244">
        <v>0</v>
      </c>
      <c r="BS244">
        <v>0</v>
      </c>
      <c r="BT244">
        <v>8990.5462499999994</v>
      </c>
      <c r="BU244">
        <v>0</v>
      </c>
      <c r="BV244">
        <v>92.837762499999997</v>
      </c>
      <c r="BW244">
        <v>-23.3932</v>
      </c>
      <c r="BX244">
        <v>1544.7637500000001</v>
      </c>
      <c r="BY244">
        <v>1567.8087499999999</v>
      </c>
      <c r="BZ244">
        <v>0.73948674999999997</v>
      </c>
      <c r="CA244">
        <v>1513.5987500000001</v>
      </c>
      <c r="CB244">
        <v>34.577699999999993</v>
      </c>
      <c r="CC244">
        <v>3.5687199999999999</v>
      </c>
      <c r="CD244">
        <v>3.4939974999999999</v>
      </c>
      <c r="CE244">
        <v>26.950275000000001</v>
      </c>
      <c r="CF244">
        <v>26.590599999999998</v>
      </c>
      <c r="CG244">
        <v>1200.0150000000001</v>
      </c>
      <c r="CH244">
        <v>0.49999500000000002</v>
      </c>
      <c r="CI244">
        <v>0.50000500000000003</v>
      </c>
      <c r="CJ244">
        <v>0</v>
      </c>
      <c r="CK244">
        <v>804.21074999999996</v>
      </c>
      <c r="CL244">
        <v>4.9990899999999998</v>
      </c>
      <c r="CM244">
        <v>8733.3312500000011</v>
      </c>
      <c r="CN244">
        <v>9557.9500000000007</v>
      </c>
      <c r="CO244">
        <v>43.875</v>
      </c>
      <c r="CP244">
        <v>46.210624999999993</v>
      </c>
      <c r="CQ244">
        <v>44.75</v>
      </c>
      <c r="CR244">
        <v>44.968499999999999</v>
      </c>
      <c r="CS244">
        <v>45.186999999999998</v>
      </c>
      <c r="CT244">
        <v>597.5</v>
      </c>
      <c r="CU244">
        <v>597.51499999999999</v>
      </c>
      <c r="CV244">
        <v>0</v>
      </c>
      <c r="CW244">
        <v>1670959912.5999999</v>
      </c>
      <c r="CX244">
        <v>0</v>
      </c>
      <c r="CY244">
        <v>1670954496.5999999</v>
      </c>
      <c r="CZ244" t="s">
        <v>356</v>
      </c>
      <c r="DA244">
        <v>1670954495.5999999</v>
      </c>
      <c r="DB244">
        <v>1670954496.5999999</v>
      </c>
      <c r="DC244">
        <v>16</v>
      </c>
      <c r="DD244">
        <v>-7.6999999999999999E-2</v>
      </c>
      <c r="DE244">
        <v>-1.0999999999999999E-2</v>
      </c>
      <c r="DF244">
        <v>-4.38</v>
      </c>
      <c r="DG244">
        <v>0.152</v>
      </c>
      <c r="DH244">
        <v>415</v>
      </c>
      <c r="DI244">
        <v>32</v>
      </c>
      <c r="DJ244">
        <v>0.4</v>
      </c>
      <c r="DK244">
        <v>0.41</v>
      </c>
      <c r="DL244">
        <v>-23.306117499999999</v>
      </c>
      <c r="DM244">
        <v>-0.48765140712938032</v>
      </c>
      <c r="DN244">
        <v>6.4405422471636706E-2</v>
      </c>
      <c r="DO244">
        <v>0</v>
      </c>
      <c r="DP244">
        <v>0.73447779999999996</v>
      </c>
      <c r="DQ244">
        <v>3.2275429643525123E-2</v>
      </c>
      <c r="DR244">
        <v>3.5693152718693829E-3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365</v>
      </c>
      <c r="EA244">
        <v>3.2968600000000001</v>
      </c>
      <c r="EB244">
        <v>2.62513</v>
      </c>
      <c r="EC244">
        <v>0.23955099999999999</v>
      </c>
      <c r="ED244">
        <v>0.239677</v>
      </c>
      <c r="EE244">
        <v>0.142953</v>
      </c>
      <c r="EF244">
        <v>0.13938999999999999</v>
      </c>
      <c r="EG244">
        <v>23005.4</v>
      </c>
      <c r="EH244">
        <v>23401.200000000001</v>
      </c>
      <c r="EI244">
        <v>28155.9</v>
      </c>
      <c r="EJ244">
        <v>29634.1</v>
      </c>
      <c r="EK244">
        <v>33212.699999999997</v>
      </c>
      <c r="EL244">
        <v>35405.599999999999</v>
      </c>
      <c r="EM244">
        <v>39740.6</v>
      </c>
      <c r="EN244">
        <v>42345.4</v>
      </c>
      <c r="EO244">
        <v>2.2282700000000002</v>
      </c>
      <c r="EP244">
        <v>2.1926800000000002</v>
      </c>
      <c r="EQ244">
        <v>0.12321799999999999</v>
      </c>
      <c r="ER244">
        <v>0</v>
      </c>
      <c r="ES244">
        <v>31.268699999999999</v>
      </c>
      <c r="ET244">
        <v>999.9</v>
      </c>
      <c r="EU244">
        <v>72.5</v>
      </c>
      <c r="EV244">
        <v>34.5</v>
      </c>
      <c r="EW244">
        <v>39.418599999999998</v>
      </c>
      <c r="EX244">
        <v>57.2545</v>
      </c>
      <c r="EY244">
        <v>-2.9166599999999998</v>
      </c>
      <c r="EZ244">
        <v>2</v>
      </c>
      <c r="FA244">
        <v>0.44438800000000001</v>
      </c>
      <c r="FB244">
        <v>0.29951499999999998</v>
      </c>
      <c r="FC244">
        <v>20.270900000000001</v>
      </c>
      <c r="FD244">
        <v>5.2192400000000001</v>
      </c>
      <c r="FE244">
        <v>12.0047</v>
      </c>
      <c r="FF244">
        <v>4.9866999999999999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1.86225</v>
      </c>
      <c r="FN244">
        <v>1.8642799999999999</v>
      </c>
      <c r="FO244">
        <v>1.8603499999999999</v>
      </c>
      <c r="FP244">
        <v>1.8611</v>
      </c>
      <c r="FQ244">
        <v>1.8602000000000001</v>
      </c>
      <c r="FR244">
        <v>1.86188</v>
      </c>
      <c r="FS244">
        <v>1.8585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-5.81</v>
      </c>
      <c r="GH244">
        <v>0.15240000000000001</v>
      </c>
      <c r="GI244">
        <v>-3.43048097447471</v>
      </c>
      <c r="GJ244">
        <v>-2.7043828418459848E-3</v>
      </c>
      <c r="GK244">
        <v>1.1637646390227569E-6</v>
      </c>
      <c r="GL244">
        <v>-2.7935288173591201E-10</v>
      </c>
      <c r="GM244">
        <v>0.15243500000000409</v>
      </c>
      <c r="GN244">
        <v>0</v>
      </c>
      <c r="GO244">
        <v>0</v>
      </c>
      <c r="GP244">
        <v>0</v>
      </c>
      <c r="GQ244">
        <v>5</v>
      </c>
      <c r="GR244">
        <v>2087</v>
      </c>
      <c r="GS244">
        <v>4</v>
      </c>
      <c r="GT244">
        <v>31</v>
      </c>
      <c r="GU244">
        <v>89.7</v>
      </c>
      <c r="GV244">
        <v>89.7</v>
      </c>
      <c r="GW244">
        <v>3.8671899999999999</v>
      </c>
      <c r="GX244">
        <v>2.50244</v>
      </c>
      <c r="GY244">
        <v>2.04834</v>
      </c>
      <c r="GZ244">
        <v>2.6171899999999999</v>
      </c>
      <c r="HA244">
        <v>2.1972700000000001</v>
      </c>
      <c r="HB244">
        <v>2.35107</v>
      </c>
      <c r="HC244">
        <v>40.1967</v>
      </c>
      <c r="HD244">
        <v>13.8081</v>
      </c>
      <c r="HE244">
        <v>18</v>
      </c>
      <c r="HF244">
        <v>706.40700000000004</v>
      </c>
      <c r="HG244">
        <v>753.68600000000004</v>
      </c>
      <c r="HH244">
        <v>30.999099999999999</v>
      </c>
      <c r="HI244">
        <v>33.041899999999998</v>
      </c>
      <c r="HJ244">
        <v>29.9998</v>
      </c>
      <c r="HK244">
        <v>32.933399999999999</v>
      </c>
      <c r="HL244">
        <v>32.9268</v>
      </c>
      <c r="HM244">
        <v>77.3322</v>
      </c>
      <c r="HN244">
        <v>15.5556</v>
      </c>
      <c r="HO244">
        <v>100</v>
      </c>
      <c r="HP244">
        <v>31</v>
      </c>
      <c r="HQ244">
        <v>1528.45</v>
      </c>
      <c r="HR244">
        <v>34.550199999999997</v>
      </c>
      <c r="HS244">
        <v>99.209699999999998</v>
      </c>
      <c r="HT244">
        <v>98.206900000000005</v>
      </c>
    </row>
    <row r="245" spans="1:228" x14ac:dyDescent="0.2">
      <c r="A245">
        <v>230</v>
      </c>
      <c r="B245">
        <v>1670959884.5</v>
      </c>
      <c r="C245">
        <v>913.90000009536743</v>
      </c>
      <c r="D245" t="s">
        <v>819</v>
      </c>
      <c r="E245" t="s">
        <v>820</v>
      </c>
      <c r="F245">
        <v>4</v>
      </c>
      <c r="G245">
        <v>1670959882.5</v>
      </c>
      <c r="H245">
        <f t="shared" si="102"/>
        <v>1.8513766454107087E-3</v>
      </c>
      <c r="I245">
        <f t="shared" si="103"/>
        <v>1.8513766454107086</v>
      </c>
      <c r="J245">
        <f t="shared" si="104"/>
        <v>30.262273159955811</v>
      </c>
      <c r="K245">
        <f t="shared" si="105"/>
        <v>1497.3785714285709</v>
      </c>
      <c r="L245">
        <f t="shared" si="106"/>
        <v>1045.8799618577282</v>
      </c>
      <c r="M245">
        <f t="shared" si="107"/>
        <v>105.78895963178562</v>
      </c>
      <c r="N245">
        <f t="shared" si="108"/>
        <v>151.45726758641734</v>
      </c>
      <c r="O245">
        <f t="shared" si="109"/>
        <v>0.11733290242701587</v>
      </c>
      <c r="P245">
        <f t="shared" si="110"/>
        <v>3.6864528942477239</v>
      </c>
      <c r="Q245">
        <f t="shared" si="111"/>
        <v>0.11529703009177643</v>
      </c>
      <c r="R245">
        <f t="shared" si="112"/>
        <v>7.2240616459134349E-2</v>
      </c>
      <c r="S245">
        <f t="shared" si="113"/>
        <v>226.11620837770286</v>
      </c>
      <c r="T245">
        <f t="shared" si="114"/>
        <v>33.824958106771135</v>
      </c>
      <c r="U245">
        <f t="shared" si="115"/>
        <v>33.262685714285723</v>
      </c>
      <c r="V245">
        <f t="shared" si="116"/>
        <v>5.1271557159569596</v>
      </c>
      <c r="W245">
        <f t="shared" si="117"/>
        <v>70.163180336290992</v>
      </c>
      <c r="X245">
        <f t="shared" si="118"/>
        <v>3.5728216937278647</v>
      </c>
      <c r="Y245">
        <f t="shared" si="119"/>
        <v>5.0921604132016087</v>
      </c>
      <c r="Z245">
        <f t="shared" si="120"/>
        <v>1.5543340222290949</v>
      </c>
      <c r="AA245">
        <f t="shared" si="121"/>
        <v>-81.645710062612253</v>
      </c>
      <c r="AB245">
        <f t="shared" si="122"/>
        <v>-24.260969912491433</v>
      </c>
      <c r="AC245">
        <f t="shared" si="123"/>
        <v>-1.5101958597561573</v>
      </c>
      <c r="AD245">
        <f t="shared" si="124"/>
        <v>118.69933254284301</v>
      </c>
      <c r="AE245">
        <f t="shared" si="125"/>
        <v>53.774406660934801</v>
      </c>
      <c r="AF245">
        <f t="shared" si="126"/>
        <v>1.853253197106866</v>
      </c>
      <c r="AG245">
        <f t="shared" si="127"/>
        <v>30.262273159955811</v>
      </c>
      <c r="AH245">
        <v>1574.58816774402</v>
      </c>
      <c r="AI245">
        <v>1554.804787878787</v>
      </c>
      <c r="AJ245">
        <v>1.7319208536437061</v>
      </c>
      <c r="AK245">
        <v>63.959090836484933</v>
      </c>
      <c r="AL245">
        <f t="shared" si="128"/>
        <v>1.8513766454107086</v>
      </c>
      <c r="AM245">
        <v>34.579712023605637</v>
      </c>
      <c r="AN245">
        <v>35.321127878787877</v>
      </c>
      <c r="AO245">
        <v>8.0436047654785134E-5</v>
      </c>
      <c r="AP245">
        <v>94.062117317295773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47422.300086751289</v>
      </c>
      <c r="AV245">
        <f t="shared" si="132"/>
        <v>1200.004285714286</v>
      </c>
      <c r="AW245">
        <f t="shared" si="133"/>
        <v>1025.9287421646131</v>
      </c>
      <c r="AX245">
        <f t="shared" si="134"/>
        <v>0.85493756512206387</v>
      </c>
      <c r="AY245">
        <f t="shared" si="135"/>
        <v>0.18842950068558323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1670959882.5</v>
      </c>
      <c r="BF245">
        <v>1497.3785714285709</v>
      </c>
      <c r="BG245">
        <v>1520.8685714285709</v>
      </c>
      <c r="BH245">
        <v>35.322614285714288</v>
      </c>
      <c r="BI245">
        <v>34.579985714285719</v>
      </c>
      <c r="BJ245">
        <v>1503.1928571428571</v>
      </c>
      <c r="BK245">
        <v>35.170214285714287</v>
      </c>
      <c r="BL245">
        <v>649.99342857142858</v>
      </c>
      <c r="BM245">
        <v>101.04857142857141</v>
      </c>
      <c r="BN245">
        <v>9.9708957142857144E-2</v>
      </c>
      <c r="BO245">
        <v>33.140614285714292</v>
      </c>
      <c r="BP245">
        <v>33.262685714285723</v>
      </c>
      <c r="BQ245">
        <v>999.89999999999986</v>
      </c>
      <c r="BR245">
        <v>0</v>
      </c>
      <c r="BS245">
        <v>0</v>
      </c>
      <c r="BT245">
        <v>9030.7142857142862</v>
      </c>
      <c r="BU245">
        <v>0</v>
      </c>
      <c r="BV245">
        <v>93.753900000000016</v>
      </c>
      <c r="BW245">
        <v>-23.489271428571431</v>
      </c>
      <c r="BX245">
        <v>1552.2085714285711</v>
      </c>
      <c r="BY245">
        <v>1575.3457142857139</v>
      </c>
      <c r="BZ245">
        <v>0.74263042857142858</v>
      </c>
      <c r="CA245">
        <v>1520.8685714285709</v>
      </c>
      <c r="CB245">
        <v>34.579985714285719</v>
      </c>
      <c r="CC245">
        <v>3.5693042857142849</v>
      </c>
      <c r="CD245">
        <v>3.494262857142858</v>
      </c>
      <c r="CE245">
        <v>26.953057142857141</v>
      </c>
      <c r="CF245">
        <v>26.591899999999999</v>
      </c>
      <c r="CG245">
        <v>1200.004285714286</v>
      </c>
      <c r="CH245">
        <v>0.49999900000000003</v>
      </c>
      <c r="CI245">
        <v>0.50000100000000003</v>
      </c>
      <c r="CJ245">
        <v>0</v>
      </c>
      <c r="CK245">
        <v>804.6957142857143</v>
      </c>
      <c r="CL245">
        <v>4.9990899999999998</v>
      </c>
      <c r="CM245">
        <v>8736.4271428571428</v>
      </c>
      <c r="CN245">
        <v>9557.8928571428569</v>
      </c>
      <c r="CO245">
        <v>43.875</v>
      </c>
      <c r="CP245">
        <v>46.196000000000012</v>
      </c>
      <c r="CQ245">
        <v>44.75</v>
      </c>
      <c r="CR245">
        <v>44.954999999999998</v>
      </c>
      <c r="CS245">
        <v>45.186999999999998</v>
      </c>
      <c r="CT245">
        <v>597.5</v>
      </c>
      <c r="CU245">
        <v>597.50428571428563</v>
      </c>
      <c r="CV245">
        <v>0</v>
      </c>
      <c r="CW245">
        <v>1670959916.8</v>
      </c>
      <c r="CX245">
        <v>0</v>
      </c>
      <c r="CY245">
        <v>1670954496.5999999</v>
      </c>
      <c r="CZ245" t="s">
        <v>356</v>
      </c>
      <c r="DA245">
        <v>1670954495.5999999</v>
      </c>
      <c r="DB245">
        <v>1670954496.5999999</v>
      </c>
      <c r="DC245">
        <v>16</v>
      </c>
      <c r="DD245">
        <v>-7.6999999999999999E-2</v>
      </c>
      <c r="DE245">
        <v>-1.0999999999999999E-2</v>
      </c>
      <c r="DF245">
        <v>-4.38</v>
      </c>
      <c r="DG245">
        <v>0.152</v>
      </c>
      <c r="DH245">
        <v>415</v>
      </c>
      <c r="DI245">
        <v>32</v>
      </c>
      <c r="DJ245">
        <v>0.4</v>
      </c>
      <c r="DK245">
        <v>0.41</v>
      </c>
      <c r="DL245">
        <v>-23.354624999999999</v>
      </c>
      <c r="DM245">
        <v>-0.72220187617255105</v>
      </c>
      <c r="DN245">
        <v>8.3873797308814002E-2</v>
      </c>
      <c r="DO245">
        <v>0</v>
      </c>
      <c r="DP245">
        <v>0.73719405000000005</v>
      </c>
      <c r="DQ245">
        <v>2.9493613508441409E-2</v>
      </c>
      <c r="DR245">
        <v>3.2448793271091072E-3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365</v>
      </c>
      <c r="EA245">
        <v>3.2967499999999998</v>
      </c>
      <c r="EB245">
        <v>2.6255099999999998</v>
      </c>
      <c r="EC245">
        <v>0.24019199999999999</v>
      </c>
      <c r="ED245">
        <v>0.24030799999999999</v>
      </c>
      <c r="EE245">
        <v>0.142958</v>
      </c>
      <c r="EF245">
        <v>0.13939599999999999</v>
      </c>
      <c r="EG245">
        <v>22986.400000000001</v>
      </c>
      <c r="EH245">
        <v>23382.400000000001</v>
      </c>
      <c r="EI245">
        <v>28156.400000000001</v>
      </c>
      <c r="EJ245">
        <v>29635</v>
      </c>
      <c r="EK245">
        <v>33213.199999999997</v>
      </c>
      <c r="EL245">
        <v>35406.400000000001</v>
      </c>
      <c r="EM245">
        <v>39741.4</v>
      </c>
      <c r="EN245">
        <v>42346.6</v>
      </c>
      <c r="EO245">
        <v>2.2282700000000002</v>
      </c>
      <c r="EP245">
        <v>2.1928200000000002</v>
      </c>
      <c r="EQ245">
        <v>0.12292699999999999</v>
      </c>
      <c r="ER245">
        <v>0</v>
      </c>
      <c r="ES245">
        <v>31.267700000000001</v>
      </c>
      <c r="ET245">
        <v>999.9</v>
      </c>
      <c r="EU245">
        <v>72.5</v>
      </c>
      <c r="EV245">
        <v>34.5</v>
      </c>
      <c r="EW245">
        <v>39.420699999999997</v>
      </c>
      <c r="EX245">
        <v>57.8245</v>
      </c>
      <c r="EY245">
        <v>-2.9447100000000002</v>
      </c>
      <c r="EZ245">
        <v>2</v>
      </c>
      <c r="FA245">
        <v>0.44386900000000001</v>
      </c>
      <c r="FB245">
        <v>0.296236</v>
      </c>
      <c r="FC245">
        <v>20.271000000000001</v>
      </c>
      <c r="FD245">
        <v>5.2190899999999996</v>
      </c>
      <c r="FE245">
        <v>12.004099999999999</v>
      </c>
      <c r="FF245">
        <v>4.98705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1.86225</v>
      </c>
      <c r="FN245">
        <v>1.86429</v>
      </c>
      <c r="FO245">
        <v>1.8603499999999999</v>
      </c>
      <c r="FP245">
        <v>1.8611</v>
      </c>
      <c r="FQ245">
        <v>1.8602000000000001</v>
      </c>
      <c r="FR245">
        <v>1.86188</v>
      </c>
      <c r="FS245">
        <v>1.8585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-5.82</v>
      </c>
      <c r="GH245">
        <v>0.15240000000000001</v>
      </c>
      <c r="GI245">
        <v>-3.43048097447471</v>
      </c>
      <c r="GJ245">
        <v>-2.7043828418459848E-3</v>
      </c>
      <c r="GK245">
        <v>1.1637646390227569E-6</v>
      </c>
      <c r="GL245">
        <v>-2.7935288173591201E-10</v>
      </c>
      <c r="GM245">
        <v>0.15243500000000409</v>
      </c>
      <c r="GN245">
        <v>0</v>
      </c>
      <c r="GO245">
        <v>0</v>
      </c>
      <c r="GP245">
        <v>0</v>
      </c>
      <c r="GQ245">
        <v>5</v>
      </c>
      <c r="GR245">
        <v>2087</v>
      </c>
      <c r="GS245">
        <v>4</v>
      </c>
      <c r="GT245">
        <v>31</v>
      </c>
      <c r="GU245">
        <v>89.8</v>
      </c>
      <c r="GV245">
        <v>89.8</v>
      </c>
      <c r="GW245">
        <v>3.88062</v>
      </c>
      <c r="GX245">
        <v>2.50122</v>
      </c>
      <c r="GY245">
        <v>2.04834</v>
      </c>
      <c r="GZ245">
        <v>2.6184099999999999</v>
      </c>
      <c r="HA245">
        <v>2.1972700000000001</v>
      </c>
      <c r="HB245">
        <v>2.33765</v>
      </c>
      <c r="HC245">
        <v>40.171300000000002</v>
      </c>
      <c r="HD245">
        <v>13.7906</v>
      </c>
      <c r="HE245">
        <v>18</v>
      </c>
      <c r="HF245">
        <v>706.40300000000002</v>
      </c>
      <c r="HG245">
        <v>753.80899999999997</v>
      </c>
      <c r="HH245">
        <v>30.999099999999999</v>
      </c>
      <c r="HI245">
        <v>33.039099999999998</v>
      </c>
      <c r="HJ245">
        <v>29.9999</v>
      </c>
      <c r="HK245">
        <v>32.933199999999999</v>
      </c>
      <c r="HL245">
        <v>32.924999999999997</v>
      </c>
      <c r="HM245">
        <v>77.597499999999997</v>
      </c>
      <c r="HN245">
        <v>15.5556</v>
      </c>
      <c r="HO245">
        <v>100</v>
      </c>
      <c r="HP245">
        <v>31</v>
      </c>
      <c r="HQ245">
        <v>1535.13</v>
      </c>
      <c r="HR245">
        <v>34.550199999999997</v>
      </c>
      <c r="HS245">
        <v>99.211399999999998</v>
      </c>
      <c r="HT245">
        <v>98.209699999999998</v>
      </c>
    </row>
    <row r="246" spans="1:228" x14ac:dyDescent="0.2">
      <c r="A246">
        <v>231</v>
      </c>
      <c r="B246">
        <v>1670959888.5</v>
      </c>
      <c r="C246">
        <v>917.90000009536743</v>
      </c>
      <c r="D246" t="s">
        <v>821</v>
      </c>
      <c r="E246" t="s">
        <v>822</v>
      </c>
      <c r="F246">
        <v>4</v>
      </c>
      <c r="G246">
        <v>1670959886.1875</v>
      </c>
      <c r="H246">
        <f t="shared" si="102"/>
        <v>1.8551053869269485E-3</v>
      </c>
      <c r="I246">
        <f t="shared" si="103"/>
        <v>1.8551053869269485</v>
      </c>
      <c r="J246">
        <f t="shared" si="104"/>
        <v>30.186800484245506</v>
      </c>
      <c r="K246">
        <f t="shared" si="105"/>
        <v>1503.5562500000001</v>
      </c>
      <c r="L246">
        <f t="shared" si="106"/>
        <v>1053.2532050029627</v>
      </c>
      <c r="M246">
        <f t="shared" si="107"/>
        <v>106.53650309884016</v>
      </c>
      <c r="N246">
        <f t="shared" si="108"/>
        <v>152.0846310521836</v>
      </c>
      <c r="O246">
        <f t="shared" si="109"/>
        <v>0.1174403000062814</v>
      </c>
      <c r="P246">
        <f t="shared" si="110"/>
        <v>3.6779137584603019</v>
      </c>
      <c r="Q246">
        <f t="shared" si="111"/>
        <v>0.11539608744514399</v>
      </c>
      <c r="R246">
        <f t="shared" si="112"/>
        <v>7.2303255202550543E-2</v>
      </c>
      <c r="S246">
        <f t="shared" si="113"/>
        <v>226.11656323483399</v>
      </c>
      <c r="T246">
        <f t="shared" si="114"/>
        <v>33.834369555443892</v>
      </c>
      <c r="U246">
        <f t="shared" si="115"/>
        <v>33.269424999999998</v>
      </c>
      <c r="V246">
        <f t="shared" si="116"/>
        <v>5.1290938062067122</v>
      </c>
      <c r="W246">
        <f t="shared" si="117"/>
        <v>70.131572859203729</v>
      </c>
      <c r="X246">
        <f t="shared" si="118"/>
        <v>3.5729561520129614</v>
      </c>
      <c r="Y246">
        <f t="shared" si="119"/>
        <v>5.0946471130571025</v>
      </c>
      <c r="Z246">
        <f t="shared" si="120"/>
        <v>1.5561376541937508</v>
      </c>
      <c r="AA246">
        <f t="shared" si="121"/>
        <v>-81.810147563478424</v>
      </c>
      <c r="AB246">
        <f t="shared" si="122"/>
        <v>-23.816349300269383</v>
      </c>
      <c r="AC246">
        <f t="shared" si="123"/>
        <v>-1.4860735240976286</v>
      </c>
      <c r="AD246">
        <f t="shared" si="124"/>
        <v>119.00399284698854</v>
      </c>
      <c r="AE246">
        <f t="shared" si="125"/>
        <v>53.564532827074792</v>
      </c>
      <c r="AF246">
        <f t="shared" si="126"/>
        <v>1.8470388263192166</v>
      </c>
      <c r="AG246">
        <f t="shared" si="127"/>
        <v>30.186800484245506</v>
      </c>
      <c r="AH246">
        <v>1581.427176681103</v>
      </c>
      <c r="AI246">
        <v>1561.7266060606059</v>
      </c>
      <c r="AJ246">
        <v>1.7193046994037171</v>
      </c>
      <c r="AK246">
        <v>63.959090836484933</v>
      </c>
      <c r="AL246">
        <f t="shared" si="128"/>
        <v>1.8551053869269485</v>
      </c>
      <c r="AM246">
        <v>34.581773105331052</v>
      </c>
      <c r="AN246">
        <v>35.324998787878783</v>
      </c>
      <c r="AO246">
        <v>1.8336921010426831E-5</v>
      </c>
      <c r="AP246">
        <v>94.062117317295773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47268.387555539906</v>
      </c>
      <c r="AV246">
        <f t="shared" si="132"/>
        <v>1200.0062499999999</v>
      </c>
      <c r="AW246">
        <f t="shared" si="133"/>
        <v>1025.9304135931782</v>
      </c>
      <c r="AX246">
        <f t="shared" si="134"/>
        <v>0.85493755852786446</v>
      </c>
      <c r="AY246">
        <f t="shared" si="135"/>
        <v>0.18842948795877856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1670959886.1875</v>
      </c>
      <c r="BF246">
        <v>1503.5562500000001</v>
      </c>
      <c r="BG246">
        <v>1526.95875</v>
      </c>
      <c r="BH246">
        <v>35.323362500000002</v>
      </c>
      <c r="BI246">
        <v>34.583262499999996</v>
      </c>
      <c r="BJ246">
        <v>1509.3775000000001</v>
      </c>
      <c r="BK246">
        <v>35.1709125</v>
      </c>
      <c r="BL246">
        <v>650.02662499999997</v>
      </c>
      <c r="BM246">
        <v>101.04975</v>
      </c>
      <c r="BN246">
        <v>0.100194375</v>
      </c>
      <c r="BO246">
        <v>33.149312500000001</v>
      </c>
      <c r="BP246">
        <v>33.269424999999998</v>
      </c>
      <c r="BQ246">
        <v>999.9</v>
      </c>
      <c r="BR246">
        <v>0</v>
      </c>
      <c r="BS246">
        <v>0</v>
      </c>
      <c r="BT246">
        <v>9001.09375</v>
      </c>
      <c r="BU246">
        <v>0</v>
      </c>
      <c r="BV246">
        <v>94.936850000000007</v>
      </c>
      <c r="BW246">
        <v>-23.400449999999999</v>
      </c>
      <c r="BX246">
        <v>1558.6087500000001</v>
      </c>
      <c r="BY246">
        <v>1581.6537499999999</v>
      </c>
      <c r="BZ246">
        <v>0.74010462500000007</v>
      </c>
      <c r="CA246">
        <v>1526.95875</v>
      </c>
      <c r="CB246">
        <v>34.583262499999996</v>
      </c>
      <c r="CC246">
        <v>3.5694149999999998</v>
      </c>
      <c r="CD246">
        <v>3.4946299999999999</v>
      </c>
      <c r="CE246">
        <v>26.953600000000002</v>
      </c>
      <c r="CF246">
        <v>26.593687500000001</v>
      </c>
      <c r="CG246">
        <v>1200.0062499999999</v>
      </c>
      <c r="CH246">
        <v>0.49999850000000001</v>
      </c>
      <c r="CI246">
        <v>0.50000149999999999</v>
      </c>
      <c r="CJ246">
        <v>0</v>
      </c>
      <c r="CK246">
        <v>804.71237499999995</v>
      </c>
      <c r="CL246">
        <v>4.9990899999999998</v>
      </c>
      <c r="CM246">
        <v>8738.6775000000016</v>
      </c>
      <c r="CN246">
        <v>9557.8924999999999</v>
      </c>
      <c r="CO246">
        <v>43.859250000000003</v>
      </c>
      <c r="CP246">
        <v>46.186999999999998</v>
      </c>
      <c r="CQ246">
        <v>44.75</v>
      </c>
      <c r="CR246">
        <v>44.944875000000003</v>
      </c>
      <c r="CS246">
        <v>45.171499999999988</v>
      </c>
      <c r="CT246">
        <v>597.50125000000003</v>
      </c>
      <c r="CU246">
        <v>597.505</v>
      </c>
      <c r="CV246">
        <v>0</v>
      </c>
      <c r="CW246">
        <v>1670959921</v>
      </c>
      <c r="CX246">
        <v>0</v>
      </c>
      <c r="CY246">
        <v>1670954496.5999999</v>
      </c>
      <c r="CZ246" t="s">
        <v>356</v>
      </c>
      <c r="DA246">
        <v>1670954495.5999999</v>
      </c>
      <c r="DB246">
        <v>1670954496.5999999</v>
      </c>
      <c r="DC246">
        <v>16</v>
      </c>
      <c r="DD246">
        <v>-7.6999999999999999E-2</v>
      </c>
      <c r="DE246">
        <v>-1.0999999999999999E-2</v>
      </c>
      <c r="DF246">
        <v>-4.38</v>
      </c>
      <c r="DG246">
        <v>0.152</v>
      </c>
      <c r="DH246">
        <v>415</v>
      </c>
      <c r="DI246">
        <v>32</v>
      </c>
      <c r="DJ246">
        <v>0.4</v>
      </c>
      <c r="DK246">
        <v>0.41</v>
      </c>
      <c r="DL246">
        <v>-23.3853975</v>
      </c>
      <c r="DM246">
        <v>-0.48229530956843047</v>
      </c>
      <c r="DN246">
        <v>7.2565906207736522E-2</v>
      </c>
      <c r="DO246">
        <v>0</v>
      </c>
      <c r="DP246">
        <v>0.73843082500000001</v>
      </c>
      <c r="DQ246">
        <v>2.630155722326347E-2</v>
      </c>
      <c r="DR246">
        <v>3.0369049695989931E-3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365</v>
      </c>
      <c r="EA246">
        <v>3.2967900000000001</v>
      </c>
      <c r="EB246">
        <v>2.6252300000000002</v>
      </c>
      <c r="EC246">
        <v>0.24082799999999999</v>
      </c>
      <c r="ED246">
        <v>0.24093800000000001</v>
      </c>
      <c r="EE246">
        <v>0.14296300000000001</v>
      </c>
      <c r="EF246">
        <v>0.13941000000000001</v>
      </c>
      <c r="EG246">
        <v>22966.9</v>
      </c>
      <c r="EH246">
        <v>23363</v>
      </c>
      <c r="EI246">
        <v>28156.1</v>
      </c>
      <c r="EJ246">
        <v>29635</v>
      </c>
      <c r="EK246">
        <v>33212.6</v>
      </c>
      <c r="EL246">
        <v>35405.800000000003</v>
      </c>
      <c r="EM246">
        <v>39740.9</v>
      </c>
      <c r="EN246">
        <v>42346.6</v>
      </c>
      <c r="EO246">
        <v>2.2282799999999998</v>
      </c>
      <c r="EP246">
        <v>2.1927500000000002</v>
      </c>
      <c r="EQ246">
        <v>0.12403400000000001</v>
      </c>
      <c r="ER246">
        <v>0</v>
      </c>
      <c r="ES246">
        <v>31.267700000000001</v>
      </c>
      <c r="ET246">
        <v>999.9</v>
      </c>
      <c r="EU246">
        <v>72.5</v>
      </c>
      <c r="EV246">
        <v>34.5</v>
      </c>
      <c r="EW246">
        <v>39.417700000000004</v>
      </c>
      <c r="EX246">
        <v>57.374499999999998</v>
      </c>
      <c r="EY246">
        <v>-2.8445499999999999</v>
      </c>
      <c r="EZ246">
        <v>2</v>
      </c>
      <c r="FA246">
        <v>0.44386900000000001</v>
      </c>
      <c r="FB246">
        <v>0.29303600000000002</v>
      </c>
      <c r="FC246">
        <v>20.271100000000001</v>
      </c>
      <c r="FD246">
        <v>5.2184900000000001</v>
      </c>
      <c r="FE246">
        <v>12.004300000000001</v>
      </c>
      <c r="FF246">
        <v>4.9868499999999996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1.8622399999999999</v>
      </c>
      <c r="FN246">
        <v>1.8642700000000001</v>
      </c>
      <c r="FO246">
        <v>1.8603400000000001</v>
      </c>
      <c r="FP246">
        <v>1.8610899999999999</v>
      </c>
      <c r="FQ246">
        <v>1.8602000000000001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-5.83</v>
      </c>
      <c r="GH246">
        <v>0.15240000000000001</v>
      </c>
      <c r="GI246">
        <v>-3.43048097447471</v>
      </c>
      <c r="GJ246">
        <v>-2.7043828418459848E-3</v>
      </c>
      <c r="GK246">
        <v>1.1637646390227569E-6</v>
      </c>
      <c r="GL246">
        <v>-2.7935288173591201E-10</v>
      </c>
      <c r="GM246">
        <v>0.15243500000000409</v>
      </c>
      <c r="GN246">
        <v>0</v>
      </c>
      <c r="GO246">
        <v>0</v>
      </c>
      <c r="GP246">
        <v>0</v>
      </c>
      <c r="GQ246">
        <v>5</v>
      </c>
      <c r="GR246">
        <v>2087</v>
      </c>
      <c r="GS246">
        <v>4</v>
      </c>
      <c r="GT246">
        <v>31</v>
      </c>
      <c r="GU246">
        <v>89.9</v>
      </c>
      <c r="GV246">
        <v>89.9</v>
      </c>
      <c r="GW246">
        <v>3.8940399999999999</v>
      </c>
      <c r="GX246">
        <v>2.5109900000000001</v>
      </c>
      <c r="GY246">
        <v>2.04834</v>
      </c>
      <c r="GZ246">
        <v>2.6171899999999999</v>
      </c>
      <c r="HA246">
        <v>2.1972700000000001</v>
      </c>
      <c r="HB246">
        <v>2.2985799999999998</v>
      </c>
      <c r="HC246">
        <v>40.1967</v>
      </c>
      <c r="HD246">
        <v>13.7818</v>
      </c>
      <c r="HE246">
        <v>18</v>
      </c>
      <c r="HF246">
        <v>706.37400000000002</v>
      </c>
      <c r="HG246">
        <v>753.72199999999998</v>
      </c>
      <c r="HH246">
        <v>30.999099999999999</v>
      </c>
      <c r="HI246">
        <v>33.038899999999998</v>
      </c>
      <c r="HJ246">
        <v>29.9999</v>
      </c>
      <c r="HK246">
        <v>32.930500000000002</v>
      </c>
      <c r="HL246">
        <v>32.923900000000003</v>
      </c>
      <c r="HM246">
        <v>77.863299999999995</v>
      </c>
      <c r="HN246">
        <v>15.5556</v>
      </c>
      <c r="HO246">
        <v>100</v>
      </c>
      <c r="HP246">
        <v>31</v>
      </c>
      <c r="HQ246">
        <v>1541.81</v>
      </c>
      <c r="HR246">
        <v>34.550199999999997</v>
      </c>
      <c r="HS246">
        <v>99.210400000000007</v>
      </c>
      <c r="HT246">
        <v>98.209699999999998</v>
      </c>
    </row>
    <row r="247" spans="1:228" x14ac:dyDescent="0.2">
      <c r="A247">
        <v>232</v>
      </c>
      <c r="B247">
        <v>1670959892.5</v>
      </c>
      <c r="C247">
        <v>921.90000009536743</v>
      </c>
      <c r="D247" t="s">
        <v>823</v>
      </c>
      <c r="E247" t="s">
        <v>824</v>
      </c>
      <c r="F247">
        <v>4</v>
      </c>
      <c r="G247">
        <v>1670959890.5</v>
      </c>
      <c r="H247">
        <f t="shared" si="102"/>
        <v>1.8393315960533456E-3</v>
      </c>
      <c r="I247">
        <f t="shared" si="103"/>
        <v>1.8393315960533456</v>
      </c>
      <c r="J247">
        <f t="shared" si="104"/>
        <v>30.56798981729164</v>
      </c>
      <c r="K247">
        <f t="shared" si="105"/>
        <v>1510.722857142857</v>
      </c>
      <c r="L247">
        <f t="shared" si="106"/>
        <v>1050.4178116478774</v>
      </c>
      <c r="M247">
        <f t="shared" si="107"/>
        <v>106.24926474053406</v>
      </c>
      <c r="N247">
        <f t="shared" si="108"/>
        <v>152.80890234176161</v>
      </c>
      <c r="O247">
        <f t="shared" si="109"/>
        <v>0.11616166659255284</v>
      </c>
      <c r="P247">
        <f t="shared" si="110"/>
        <v>3.6691052127836921</v>
      </c>
      <c r="Q247">
        <f t="shared" si="111"/>
        <v>0.11415660290432514</v>
      </c>
      <c r="R247">
        <f t="shared" si="112"/>
        <v>7.1525141026664463E-2</v>
      </c>
      <c r="S247">
        <f t="shared" si="113"/>
        <v>226.11589766338554</v>
      </c>
      <c r="T247">
        <f t="shared" si="114"/>
        <v>33.839968372541158</v>
      </c>
      <c r="U247">
        <f t="shared" si="115"/>
        <v>33.281399999999998</v>
      </c>
      <c r="V247">
        <f t="shared" si="116"/>
        <v>5.1325391606058286</v>
      </c>
      <c r="W247">
        <f t="shared" si="117"/>
        <v>70.127831253265782</v>
      </c>
      <c r="X247">
        <f t="shared" si="118"/>
        <v>3.5729148551552381</v>
      </c>
      <c r="Y247">
        <f t="shared" si="119"/>
        <v>5.0948600452959978</v>
      </c>
      <c r="Z247">
        <f t="shared" si="120"/>
        <v>1.5596243054505905</v>
      </c>
      <c r="AA247">
        <f t="shared" si="121"/>
        <v>-81.114523385952538</v>
      </c>
      <c r="AB247">
        <f t="shared" si="122"/>
        <v>-25.980772990417758</v>
      </c>
      <c r="AC247">
        <f t="shared" si="123"/>
        <v>-1.6251206660932638</v>
      </c>
      <c r="AD247">
        <f t="shared" si="124"/>
        <v>117.39548062092197</v>
      </c>
      <c r="AE247">
        <f t="shared" si="125"/>
        <v>53.924629049349981</v>
      </c>
      <c r="AF247">
        <f t="shared" si="126"/>
        <v>1.8319194074790026</v>
      </c>
      <c r="AG247">
        <f t="shared" si="127"/>
        <v>30.56798981729164</v>
      </c>
      <c r="AH247">
        <v>1588.4665211471511</v>
      </c>
      <c r="AI247">
        <v>1568.612545454544</v>
      </c>
      <c r="AJ247">
        <v>1.7164736626642261</v>
      </c>
      <c r="AK247">
        <v>63.959090836484933</v>
      </c>
      <c r="AL247">
        <f t="shared" si="128"/>
        <v>1.8393315960533456</v>
      </c>
      <c r="AM247">
        <v>34.587189535447123</v>
      </c>
      <c r="AN247">
        <v>35.324554545454554</v>
      </c>
      <c r="AO247">
        <v>-5.9017970048531343E-5</v>
      </c>
      <c r="AP247">
        <v>94.062117317295773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47110.942062418668</v>
      </c>
      <c r="AV247">
        <f t="shared" si="132"/>
        <v>1200.002857142857</v>
      </c>
      <c r="AW247">
        <f t="shared" si="133"/>
        <v>1025.9274993074537</v>
      </c>
      <c r="AX247">
        <f t="shared" si="134"/>
        <v>0.85493754719062287</v>
      </c>
      <c r="AY247">
        <f t="shared" si="135"/>
        <v>0.18842946607790206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1670959890.5</v>
      </c>
      <c r="BF247">
        <v>1510.722857142857</v>
      </c>
      <c r="BG247">
        <v>1534.271428571428</v>
      </c>
      <c r="BH247">
        <v>35.323099999999997</v>
      </c>
      <c r="BI247">
        <v>34.589042857142857</v>
      </c>
      <c r="BJ247">
        <v>1516.5542857142859</v>
      </c>
      <c r="BK247">
        <v>35.17068571428571</v>
      </c>
      <c r="BL247">
        <v>650.01314285714284</v>
      </c>
      <c r="BM247">
        <v>101.04942857142861</v>
      </c>
      <c r="BN247">
        <v>0.10009837142857141</v>
      </c>
      <c r="BO247">
        <v>33.150057142857143</v>
      </c>
      <c r="BP247">
        <v>33.281399999999998</v>
      </c>
      <c r="BQ247">
        <v>999.89999999999986</v>
      </c>
      <c r="BR247">
        <v>0</v>
      </c>
      <c r="BS247">
        <v>0</v>
      </c>
      <c r="BT247">
        <v>8970.7142857142862</v>
      </c>
      <c r="BU247">
        <v>0</v>
      </c>
      <c r="BV247">
        <v>96.170985714285706</v>
      </c>
      <c r="BW247">
        <v>-23.54775714285714</v>
      </c>
      <c r="BX247">
        <v>1566.04</v>
      </c>
      <c r="BY247">
        <v>1589.242857142857</v>
      </c>
      <c r="BZ247">
        <v>0.73405614285714282</v>
      </c>
      <c r="CA247">
        <v>1534.271428571428</v>
      </c>
      <c r="CB247">
        <v>34.589042857142857</v>
      </c>
      <c r="CC247">
        <v>3.5693871428571429</v>
      </c>
      <c r="CD247">
        <v>3.495208571428571</v>
      </c>
      <c r="CE247">
        <v>26.95345714285714</v>
      </c>
      <c r="CF247">
        <v>26.596485714285709</v>
      </c>
      <c r="CG247">
        <v>1200.002857142857</v>
      </c>
      <c r="CH247">
        <v>0.49999900000000008</v>
      </c>
      <c r="CI247">
        <v>0.50000100000000003</v>
      </c>
      <c r="CJ247">
        <v>0</v>
      </c>
      <c r="CK247">
        <v>805.17471428571423</v>
      </c>
      <c r="CL247">
        <v>4.9990899999999998</v>
      </c>
      <c r="CM247">
        <v>8741.1628571428573</v>
      </c>
      <c r="CN247">
        <v>9557.869999999999</v>
      </c>
      <c r="CO247">
        <v>43.848000000000013</v>
      </c>
      <c r="CP247">
        <v>46.186999999999998</v>
      </c>
      <c r="CQ247">
        <v>44.75</v>
      </c>
      <c r="CR247">
        <v>44.936999999999998</v>
      </c>
      <c r="CS247">
        <v>45.160428571428568</v>
      </c>
      <c r="CT247">
        <v>597.5</v>
      </c>
      <c r="CU247">
        <v>597.50285714285724</v>
      </c>
      <c r="CV247">
        <v>0</v>
      </c>
      <c r="CW247">
        <v>1670959924.5999999</v>
      </c>
      <c r="CX247">
        <v>0</v>
      </c>
      <c r="CY247">
        <v>1670954496.5999999</v>
      </c>
      <c r="CZ247" t="s">
        <v>356</v>
      </c>
      <c r="DA247">
        <v>1670954495.5999999</v>
      </c>
      <c r="DB247">
        <v>1670954496.5999999</v>
      </c>
      <c r="DC247">
        <v>16</v>
      </c>
      <c r="DD247">
        <v>-7.6999999999999999E-2</v>
      </c>
      <c r="DE247">
        <v>-1.0999999999999999E-2</v>
      </c>
      <c r="DF247">
        <v>-4.38</v>
      </c>
      <c r="DG247">
        <v>0.152</v>
      </c>
      <c r="DH247">
        <v>415</v>
      </c>
      <c r="DI247">
        <v>32</v>
      </c>
      <c r="DJ247">
        <v>0.4</v>
      </c>
      <c r="DK247">
        <v>0.41</v>
      </c>
      <c r="DL247">
        <v>-23.420748780487809</v>
      </c>
      <c r="DM247">
        <v>-0.54664181184668459</v>
      </c>
      <c r="DN247">
        <v>8.2253214399198971E-2</v>
      </c>
      <c r="DO247">
        <v>0</v>
      </c>
      <c r="DP247">
        <v>0.73847714634146344</v>
      </c>
      <c r="DQ247">
        <v>1.474787456446009E-3</v>
      </c>
      <c r="DR247">
        <v>3.0876492483802639E-3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365</v>
      </c>
      <c r="EA247">
        <v>3.2969499999999998</v>
      </c>
      <c r="EB247">
        <v>2.6250800000000001</v>
      </c>
      <c r="EC247">
        <v>0.241455</v>
      </c>
      <c r="ED247">
        <v>0.24157200000000001</v>
      </c>
      <c r="EE247">
        <v>0.14296700000000001</v>
      </c>
      <c r="EF247">
        <v>0.13942199999999999</v>
      </c>
      <c r="EG247">
        <v>22947.7</v>
      </c>
      <c r="EH247">
        <v>23343.599999999999</v>
      </c>
      <c r="EI247">
        <v>28156</v>
      </c>
      <c r="EJ247">
        <v>29635.3</v>
      </c>
      <c r="EK247">
        <v>33212.400000000001</v>
      </c>
      <c r="EL247">
        <v>35405.300000000003</v>
      </c>
      <c r="EM247">
        <v>39740.699999999997</v>
      </c>
      <c r="EN247">
        <v>42346.6</v>
      </c>
      <c r="EO247">
        <v>2.2284299999999999</v>
      </c>
      <c r="EP247">
        <v>2.1928999999999998</v>
      </c>
      <c r="EQ247">
        <v>0.123825</v>
      </c>
      <c r="ER247">
        <v>0</v>
      </c>
      <c r="ES247">
        <v>31.267700000000001</v>
      </c>
      <c r="ET247">
        <v>999.9</v>
      </c>
      <c r="EU247">
        <v>72.5</v>
      </c>
      <c r="EV247">
        <v>34.5</v>
      </c>
      <c r="EW247">
        <v>39.417200000000001</v>
      </c>
      <c r="EX247">
        <v>57.314500000000002</v>
      </c>
      <c r="EY247">
        <v>-2.8565700000000001</v>
      </c>
      <c r="EZ247">
        <v>2</v>
      </c>
      <c r="FA247">
        <v>0.44388699999999998</v>
      </c>
      <c r="FB247">
        <v>0.29110000000000003</v>
      </c>
      <c r="FC247">
        <v>20.271000000000001</v>
      </c>
      <c r="FD247">
        <v>5.2189399999999999</v>
      </c>
      <c r="FE247">
        <v>12.004300000000001</v>
      </c>
      <c r="FF247">
        <v>4.9867499999999998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1.86226</v>
      </c>
      <c r="FN247">
        <v>1.86429</v>
      </c>
      <c r="FO247">
        <v>1.8603499999999999</v>
      </c>
      <c r="FP247">
        <v>1.8610899999999999</v>
      </c>
      <c r="FQ247">
        <v>1.8602000000000001</v>
      </c>
      <c r="FR247">
        <v>1.86188</v>
      </c>
      <c r="FS247">
        <v>1.8585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-5.84</v>
      </c>
      <c r="GH247">
        <v>0.1525</v>
      </c>
      <c r="GI247">
        <v>-3.43048097447471</v>
      </c>
      <c r="GJ247">
        <v>-2.7043828418459848E-3</v>
      </c>
      <c r="GK247">
        <v>1.1637646390227569E-6</v>
      </c>
      <c r="GL247">
        <v>-2.7935288173591201E-10</v>
      </c>
      <c r="GM247">
        <v>0.15243500000000409</v>
      </c>
      <c r="GN247">
        <v>0</v>
      </c>
      <c r="GO247">
        <v>0</v>
      </c>
      <c r="GP247">
        <v>0</v>
      </c>
      <c r="GQ247">
        <v>5</v>
      </c>
      <c r="GR247">
        <v>2087</v>
      </c>
      <c r="GS247">
        <v>4</v>
      </c>
      <c r="GT247">
        <v>31</v>
      </c>
      <c r="GU247">
        <v>89.9</v>
      </c>
      <c r="GV247">
        <v>89.9</v>
      </c>
      <c r="GW247">
        <v>3.90625</v>
      </c>
      <c r="GX247">
        <v>2.50854</v>
      </c>
      <c r="GY247">
        <v>2.04834</v>
      </c>
      <c r="GZ247">
        <v>2.6184099999999999</v>
      </c>
      <c r="HA247">
        <v>2.1972700000000001</v>
      </c>
      <c r="HB247">
        <v>2.3327599999999999</v>
      </c>
      <c r="HC247">
        <v>40.1967</v>
      </c>
      <c r="HD247">
        <v>13.799300000000001</v>
      </c>
      <c r="HE247">
        <v>18</v>
      </c>
      <c r="HF247">
        <v>706.49599999999998</v>
      </c>
      <c r="HG247">
        <v>753.84500000000003</v>
      </c>
      <c r="HH247">
        <v>30.999300000000002</v>
      </c>
      <c r="HI247">
        <v>33.036200000000001</v>
      </c>
      <c r="HJ247">
        <v>29.9999</v>
      </c>
      <c r="HK247">
        <v>32.930300000000003</v>
      </c>
      <c r="HL247">
        <v>32.9221</v>
      </c>
      <c r="HM247">
        <v>78.125699999999995</v>
      </c>
      <c r="HN247">
        <v>15.5556</v>
      </c>
      <c r="HO247">
        <v>100</v>
      </c>
      <c r="HP247">
        <v>31</v>
      </c>
      <c r="HQ247">
        <v>1548.49</v>
      </c>
      <c r="HR247">
        <v>34.550199999999997</v>
      </c>
      <c r="HS247">
        <v>99.209900000000005</v>
      </c>
      <c r="HT247">
        <v>98.210099999999997</v>
      </c>
    </row>
    <row r="248" spans="1:228" x14ac:dyDescent="0.2">
      <c r="A248">
        <v>233</v>
      </c>
      <c r="B248">
        <v>1670959896.5</v>
      </c>
      <c r="C248">
        <v>925.90000009536743</v>
      </c>
      <c r="D248" t="s">
        <v>825</v>
      </c>
      <c r="E248" t="s">
        <v>826</v>
      </c>
      <c r="F248">
        <v>4</v>
      </c>
      <c r="G248">
        <v>1670959894.1875</v>
      </c>
      <c r="H248">
        <f t="shared" si="102"/>
        <v>1.8440240058500553E-3</v>
      </c>
      <c r="I248">
        <f t="shared" si="103"/>
        <v>1.8440240058500554</v>
      </c>
      <c r="J248">
        <f t="shared" si="104"/>
        <v>30.492466905683674</v>
      </c>
      <c r="K248">
        <f t="shared" si="105"/>
        <v>1516.8375000000001</v>
      </c>
      <c r="L248">
        <f t="shared" si="106"/>
        <v>1059.7381226329023</v>
      </c>
      <c r="M248">
        <f t="shared" si="107"/>
        <v>107.19186642587789</v>
      </c>
      <c r="N248">
        <f t="shared" si="108"/>
        <v>153.42719037586735</v>
      </c>
      <c r="O248">
        <f t="shared" si="109"/>
        <v>0.11678898767969351</v>
      </c>
      <c r="P248">
        <f t="shared" si="110"/>
        <v>3.6696214273247749</v>
      </c>
      <c r="Q248">
        <f t="shared" si="111"/>
        <v>0.11476269256434427</v>
      </c>
      <c r="R248">
        <f t="shared" si="112"/>
        <v>7.1905809072670759E-2</v>
      </c>
      <c r="S248">
        <f t="shared" si="113"/>
        <v>226.11514910983334</v>
      </c>
      <c r="T248">
        <f t="shared" si="114"/>
        <v>33.836033000528495</v>
      </c>
      <c r="U248">
        <f t="shared" si="115"/>
        <v>33.268187500000003</v>
      </c>
      <c r="V248">
        <f t="shared" si="116"/>
        <v>5.1287378770071008</v>
      </c>
      <c r="W248">
        <f t="shared" si="117"/>
        <v>70.147969317138532</v>
      </c>
      <c r="X248">
        <f t="shared" si="118"/>
        <v>3.5733677776309261</v>
      </c>
      <c r="Y248">
        <f t="shared" si="119"/>
        <v>5.0940430812412441</v>
      </c>
      <c r="Z248">
        <f t="shared" si="120"/>
        <v>1.5553700993761748</v>
      </c>
      <c r="AA248">
        <f t="shared" si="121"/>
        <v>-81.321458657987435</v>
      </c>
      <c r="AB248">
        <f t="shared" si="122"/>
        <v>-23.935759319303113</v>
      </c>
      <c r="AC248">
        <f t="shared" si="123"/>
        <v>-1.4968747640359974</v>
      </c>
      <c r="AD248">
        <f t="shared" si="124"/>
        <v>119.36105636850678</v>
      </c>
      <c r="AE248">
        <f t="shared" si="125"/>
        <v>53.836185679335024</v>
      </c>
      <c r="AF248">
        <f t="shared" si="126"/>
        <v>1.8354354851778534</v>
      </c>
      <c r="AG248">
        <f t="shared" si="127"/>
        <v>30.492466905683674</v>
      </c>
      <c r="AH248">
        <v>1595.3171686332821</v>
      </c>
      <c r="AI248">
        <v>1575.497333333333</v>
      </c>
      <c r="AJ248">
        <v>1.7162855205508949</v>
      </c>
      <c r="AK248">
        <v>63.959090836484933</v>
      </c>
      <c r="AL248">
        <f t="shared" si="128"/>
        <v>1.8440240058500554</v>
      </c>
      <c r="AM248">
        <v>34.591003638286267</v>
      </c>
      <c r="AN248">
        <v>35.32959030303028</v>
      </c>
      <c r="AO248">
        <v>4.8432416072810787E-5</v>
      </c>
      <c r="AP248">
        <v>94.062117317295773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47120.599847571888</v>
      </c>
      <c r="AV248">
        <f t="shared" si="132"/>
        <v>1199.99875</v>
      </c>
      <c r="AW248">
        <f t="shared" si="133"/>
        <v>1025.9240010931778</v>
      </c>
      <c r="AX248">
        <f t="shared" si="134"/>
        <v>0.85493755813760464</v>
      </c>
      <c r="AY248">
        <f t="shared" si="135"/>
        <v>0.18842948720557695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1670959894.1875</v>
      </c>
      <c r="BF248">
        <v>1516.8375000000001</v>
      </c>
      <c r="BG248">
        <v>1540.355</v>
      </c>
      <c r="BH248">
        <v>35.327624999999998</v>
      </c>
      <c r="BI248">
        <v>34.592200000000012</v>
      </c>
      <c r="BJ248">
        <v>1522.675</v>
      </c>
      <c r="BK248">
        <v>35.1751875</v>
      </c>
      <c r="BL248">
        <v>650.0463749999999</v>
      </c>
      <c r="BM248">
        <v>101.049375</v>
      </c>
      <c r="BN248">
        <v>0.10001666250000001</v>
      </c>
      <c r="BO248">
        <v>33.147199999999998</v>
      </c>
      <c r="BP248">
        <v>33.268187500000003</v>
      </c>
      <c r="BQ248">
        <v>999.9</v>
      </c>
      <c r="BR248">
        <v>0</v>
      </c>
      <c r="BS248">
        <v>0</v>
      </c>
      <c r="BT248">
        <v>8972.5</v>
      </c>
      <c r="BU248">
        <v>0</v>
      </c>
      <c r="BV248">
        <v>97.204662499999998</v>
      </c>
      <c r="BW248">
        <v>-23.519137499999999</v>
      </c>
      <c r="BX248">
        <v>1572.3875</v>
      </c>
      <c r="BY248">
        <v>1595.5487499999999</v>
      </c>
      <c r="BZ248">
        <v>0.73542112500000001</v>
      </c>
      <c r="CA248">
        <v>1540.355</v>
      </c>
      <c r="CB248">
        <v>34.592200000000012</v>
      </c>
      <c r="CC248">
        <v>3.5698387500000002</v>
      </c>
      <c r="CD248">
        <v>3.4955224999999999</v>
      </c>
      <c r="CE248">
        <v>26.9556</v>
      </c>
      <c r="CF248">
        <v>26.598012499999999</v>
      </c>
      <c r="CG248">
        <v>1199.99875</v>
      </c>
      <c r="CH248">
        <v>0.49999850000000001</v>
      </c>
      <c r="CI248">
        <v>0.50000149999999999</v>
      </c>
      <c r="CJ248">
        <v>0</v>
      </c>
      <c r="CK248">
        <v>805.47574999999995</v>
      </c>
      <c r="CL248">
        <v>4.9990899999999998</v>
      </c>
      <c r="CM248">
        <v>8743.5999999999985</v>
      </c>
      <c r="CN248">
        <v>9557.8424999999988</v>
      </c>
      <c r="CO248">
        <v>43.859250000000003</v>
      </c>
      <c r="CP248">
        <v>46.186999999999998</v>
      </c>
      <c r="CQ248">
        <v>44.734250000000003</v>
      </c>
      <c r="CR248">
        <v>44.936999999999998</v>
      </c>
      <c r="CS248">
        <v>45.132750000000001</v>
      </c>
      <c r="CT248">
        <v>597.49749999999995</v>
      </c>
      <c r="CU248">
        <v>597.50125000000003</v>
      </c>
      <c r="CV248">
        <v>0</v>
      </c>
      <c r="CW248">
        <v>1670959928.8</v>
      </c>
      <c r="CX248">
        <v>0</v>
      </c>
      <c r="CY248">
        <v>1670954496.5999999</v>
      </c>
      <c r="CZ248" t="s">
        <v>356</v>
      </c>
      <c r="DA248">
        <v>1670954495.5999999</v>
      </c>
      <c r="DB248">
        <v>1670954496.5999999</v>
      </c>
      <c r="DC248">
        <v>16</v>
      </c>
      <c r="DD248">
        <v>-7.6999999999999999E-2</v>
      </c>
      <c r="DE248">
        <v>-1.0999999999999999E-2</v>
      </c>
      <c r="DF248">
        <v>-4.38</v>
      </c>
      <c r="DG248">
        <v>0.152</v>
      </c>
      <c r="DH248">
        <v>415</v>
      </c>
      <c r="DI248">
        <v>32</v>
      </c>
      <c r="DJ248">
        <v>0.4</v>
      </c>
      <c r="DK248">
        <v>0.41</v>
      </c>
      <c r="DL248">
        <v>-23.458731707317071</v>
      </c>
      <c r="DM248">
        <v>-0.51793379790945371</v>
      </c>
      <c r="DN248">
        <v>7.8441503570819457E-2</v>
      </c>
      <c r="DO248">
        <v>0</v>
      </c>
      <c r="DP248">
        <v>0.73848682926829268</v>
      </c>
      <c r="DQ248">
        <v>-2.0467233449476079E-2</v>
      </c>
      <c r="DR248">
        <v>3.0611778292934889E-3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365</v>
      </c>
      <c r="EA248">
        <v>3.2967599999999999</v>
      </c>
      <c r="EB248">
        <v>2.6251699999999998</v>
      </c>
      <c r="EC248">
        <v>0.24208399999999999</v>
      </c>
      <c r="ED248">
        <v>0.24218799999999999</v>
      </c>
      <c r="EE248">
        <v>0.14297899999999999</v>
      </c>
      <c r="EF248">
        <v>0.139433</v>
      </c>
      <c r="EG248">
        <v>22928.799999999999</v>
      </c>
      <c r="EH248">
        <v>23324.2</v>
      </c>
      <c r="EI248">
        <v>28156.2</v>
      </c>
      <c r="EJ248">
        <v>29634.9</v>
      </c>
      <c r="EK248">
        <v>33212.400000000001</v>
      </c>
      <c r="EL248">
        <v>35404.300000000003</v>
      </c>
      <c r="EM248">
        <v>39741.199999999997</v>
      </c>
      <c r="EN248">
        <v>42345.8</v>
      </c>
      <c r="EO248">
        <v>2.2281</v>
      </c>
      <c r="EP248">
        <v>2.1930299999999998</v>
      </c>
      <c r="EQ248">
        <v>0.12339700000000001</v>
      </c>
      <c r="ER248">
        <v>0</v>
      </c>
      <c r="ES248">
        <v>31.267700000000001</v>
      </c>
      <c r="ET248">
        <v>999.9</v>
      </c>
      <c r="EU248">
        <v>72.5</v>
      </c>
      <c r="EV248">
        <v>34.5</v>
      </c>
      <c r="EW248">
        <v>39.4193</v>
      </c>
      <c r="EX248">
        <v>57.734499999999997</v>
      </c>
      <c r="EY248">
        <v>-2.9847800000000002</v>
      </c>
      <c r="EZ248">
        <v>2</v>
      </c>
      <c r="FA248">
        <v>0.44336900000000001</v>
      </c>
      <c r="FB248">
        <v>0.28883399999999998</v>
      </c>
      <c r="FC248">
        <v>20.271100000000001</v>
      </c>
      <c r="FD248">
        <v>5.2184900000000001</v>
      </c>
      <c r="FE248">
        <v>12.004</v>
      </c>
      <c r="FF248">
        <v>4.9867999999999997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1.8622700000000001</v>
      </c>
      <c r="FN248">
        <v>1.86429</v>
      </c>
      <c r="FO248">
        <v>1.8603499999999999</v>
      </c>
      <c r="FP248">
        <v>1.8610800000000001</v>
      </c>
      <c r="FQ248">
        <v>1.8602000000000001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-5.84</v>
      </c>
      <c r="GH248">
        <v>0.15240000000000001</v>
      </c>
      <c r="GI248">
        <v>-3.43048097447471</v>
      </c>
      <c r="GJ248">
        <v>-2.7043828418459848E-3</v>
      </c>
      <c r="GK248">
        <v>1.1637646390227569E-6</v>
      </c>
      <c r="GL248">
        <v>-2.7935288173591201E-10</v>
      </c>
      <c r="GM248">
        <v>0.15243500000000409</v>
      </c>
      <c r="GN248">
        <v>0</v>
      </c>
      <c r="GO248">
        <v>0</v>
      </c>
      <c r="GP248">
        <v>0</v>
      </c>
      <c r="GQ248">
        <v>5</v>
      </c>
      <c r="GR248">
        <v>2087</v>
      </c>
      <c r="GS248">
        <v>4</v>
      </c>
      <c r="GT248">
        <v>31</v>
      </c>
      <c r="GU248">
        <v>90</v>
      </c>
      <c r="GV248">
        <v>90</v>
      </c>
      <c r="GW248">
        <v>3.9209000000000001</v>
      </c>
      <c r="GX248">
        <v>2.49878</v>
      </c>
      <c r="GY248">
        <v>2.04834</v>
      </c>
      <c r="GZ248">
        <v>2.6184099999999999</v>
      </c>
      <c r="HA248">
        <v>2.1972700000000001</v>
      </c>
      <c r="HB248">
        <v>2.33765</v>
      </c>
      <c r="HC248">
        <v>40.1967</v>
      </c>
      <c r="HD248">
        <v>13.7906</v>
      </c>
      <c r="HE248">
        <v>18</v>
      </c>
      <c r="HF248">
        <v>706.19500000000005</v>
      </c>
      <c r="HG248">
        <v>753.952</v>
      </c>
      <c r="HH248">
        <v>30.999300000000002</v>
      </c>
      <c r="HI248">
        <v>33.035400000000003</v>
      </c>
      <c r="HJ248">
        <v>29.9998</v>
      </c>
      <c r="HK248">
        <v>32.927599999999998</v>
      </c>
      <c r="HL248">
        <v>32.920999999999999</v>
      </c>
      <c r="HM248">
        <v>78.393500000000003</v>
      </c>
      <c r="HN248">
        <v>15.5556</v>
      </c>
      <c r="HO248">
        <v>100</v>
      </c>
      <c r="HP248">
        <v>31</v>
      </c>
      <c r="HQ248">
        <v>1555.16</v>
      </c>
      <c r="HR248">
        <v>34.550199999999997</v>
      </c>
      <c r="HS248">
        <v>99.210999999999999</v>
      </c>
      <c r="HT248">
        <v>98.208299999999994</v>
      </c>
    </row>
    <row r="249" spans="1:228" x14ac:dyDescent="0.2">
      <c r="A249">
        <v>234</v>
      </c>
      <c r="B249">
        <v>1670959900.5</v>
      </c>
      <c r="C249">
        <v>929.90000009536743</v>
      </c>
      <c r="D249" t="s">
        <v>827</v>
      </c>
      <c r="E249" t="s">
        <v>828</v>
      </c>
      <c r="F249">
        <v>4</v>
      </c>
      <c r="G249">
        <v>1670959898.5</v>
      </c>
      <c r="H249">
        <f t="shared" si="102"/>
        <v>1.8402677981227565E-3</v>
      </c>
      <c r="I249">
        <f t="shared" si="103"/>
        <v>1.8402677981227564</v>
      </c>
      <c r="J249">
        <f t="shared" si="104"/>
        <v>30.19114618615848</v>
      </c>
      <c r="K249">
        <f t="shared" si="105"/>
        <v>1523.997142857143</v>
      </c>
      <c r="L249">
        <f t="shared" si="106"/>
        <v>1069.6960193022921</v>
      </c>
      <c r="M249">
        <f t="shared" si="107"/>
        <v>108.19814200147667</v>
      </c>
      <c r="N249">
        <f t="shared" si="108"/>
        <v>154.15001673115839</v>
      </c>
      <c r="O249">
        <f t="shared" si="109"/>
        <v>0.11645686045614863</v>
      </c>
      <c r="P249">
        <f t="shared" si="110"/>
        <v>3.6873342452975728</v>
      </c>
      <c r="Q249">
        <f t="shared" si="111"/>
        <v>0.11445146588779664</v>
      </c>
      <c r="R249">
        <f t="shared" si="112"/>
        <v>7.1709466473489275E-2</v>
      </c>
      <c r="S249">
        <f t="shared" si="113"/>
        <v>226.11465480611676</v>
      </c>
      <c r="T249">
        <f t="shared" si="114"/>
        <v>33.835199374657741</v>
      </c>
      <c r="U249">
        <f t="shared" si="115"/>
        <v>33.273114285714279</v>
      </c>
      <c r="V249">
        <f t="shared" si="116"/>
        <v>5.1301550444515485</v>
      </c>
      <c r="W249">
        <f t="shared" si="117"/>
        <v>70.149787638157434</v>
      </c>
      <c r="X249">
        <f t="shared" si="118"/>
        <v>3.5737612704557877</v>
      </c>
      <c r="Y249">
        <f t="shared" si="119"/>
        <v>5.0944719731580026</v>
      </c>
      <c r="Z249">
        <f t="shared" si="120"/>
        <v>1.5563937739957607</v>
      </c>
      <c r="AA249">
        <f t="shared" si="121"/>
        <v>-81.155809897213558</v>
      </c>
      <c r="AB249">
        <f t="shared" si="122"/>
        <v>-24.732510420243138</v>
      </c>
      <c r="AC249">
        <f t="shared" si="123"/>
        <v>-1.5393199141648446</v>
      </c>
      <c r="AD249">
        <f t="shared" si="124"/>
        <v>118.68701457449524</v>
      </c>
      <c r="AE249">
        <f t="shared" si="125"/>
        <v>53.83128705386877</v>
      </c>
      <c r="AF249">
        <f t="shared" si="126"/>
        <v>1.8325616191889114</v>
      </c>
      <c r="AG249">
        <f t="shared" si="127"/>
        <v>30.19114618615848</v>
      </c>
      <c r="AH249">
        <v>1602.202757672766</v>
      </c>
      <c r="AI249">
        <v>1582.423878787878</v>
      </c>
      <c r="AJ249">
        <v>1.7385010811217609</v>
      </c>
      <c r="AK249">
        <v>63.959090836484933</v>
      </c>
      <c r="AL249">
        <f t="shared" si="128"/>
        <v>1.8402677981227564</v>
      </c>
      <c r="AM249">
        <v>34.595609639065927</v>
      </c>
      <c r="AN249">
        <v>35.332853333333333</v>
      </c>
      <c r="AO249">
        <v>3.2459645149352908E-5</v>
      </c>
      <c r="AP249">
        <v>94.062117317295773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47436.799542317189</v>
      </c>
      <c r="AV249">
        <f t="shared" si="132"/>
        <v>1199.997142857143</v>
      </c>
      <c r="AW249">
        <f t="shared" si="133"/>
        <v>1025.9225278788169</v>
      </c>
      <c r="AX249">
        <f t="shared" si="134"/>
        <v>0.85493747546443188</v>
      </c>
      <c r="AY249">
        <f t="shared" si="135"/>
        <v>0.18842932764635359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1670959898.5</v>
      </c>
      <c r="BF249">
        <v>1523.997142857143</v>
      </c>
      <c r="BG249">
        <v>1547.518571428571</v>
      </c>
      <c r="BH249">
        <v>35.331828571428566</v>
      </c>
      <c r="BI249">
        <v>34.59748571428571</v>
      </c>
      <c r="BJ249">
        <v>1529.8414285714291</v>
      </c>
      <c r="BK249">
        <v>35.179385714285708</v>
      </c>
      <c r="BL249">
        <v>649.98214285714289</v>
      </c>
      <c r="BM249">
        <v>101.0487142857143</v>
      </c>
      <c r="BN249">
        <v>9.9780285714285724E-2</v>
      </c>
      <c r="BO249">
        <v>33.148699999999998</v>
      </c>
      <c r="BP249">
        <v>33.273114285714279</v>
      </c>
      <c r="BQ249">
        <v>999.89999999999986</v>
      </c>
      <c r="BR249">
        <v>0</v>
      </c>
      <c r="BS249">
        <v>0</v>
      </c>
      <c r="BT249">
        <v>9033.75</v>
      </c>
      <c r="BU249">
        <v>0</v>
      </c>
      <c r="BV249">
        <v>98.44791428571429</v>
      </c>
      <c r="BW249">
        <v>-23.52318571428572</v>
      </c>
      <c r="BX249">
        <v>1579.812857142857</v>
      </c>
      <c r="BY249">
        <v>1602.978571428572</v>
      </c>
      <c r="BZ249">
        <v>0.73433128571428574</v>
      </c>
      <c r="CA249">
        <v>1547.518571428571</v>
      </c>
      <c r="CB249">
        <v>34.59748571428571</v>
      </c>
      <c r="CC249">
        <v>3.5702371428571431</v>
      </c>
      <c r="CD249">
        <v>3.4960328571428572</v>
      </c>
      <c r="CE249">
        <v>26.957514285714289</v>
      </c>
      <c r="CF249">
        <v>26.600485714285721</v>
      </c>
      <c r="CG249">
        <v>1199.997142857143</v>
      </c>
      <c r="CH249">
        <v>0.50000100000000003</v>
      </c>
      <c r="CI249">
        <v>0.49999900000000003</v>
      </c>
      <c r="CJ249">
        <v>0</v>
      </c>
      <c r="CK249">
        <v>805.63085714285705</v>
      </c>
      <c r="CL249">
        <v>4.9990899999999998</v>
      </c>
      <c r="CM249">
        <v>8746.6928571428562</v>
      </c>
      <c r="CN249">
        <v>9557.8271428571425</v>
      </c>
      <c r="CO249">
        <v>43.811999999999998</v>
      </c>
      <c r="CP249">
        <v>46.186999999999998</v>
      </c>
      <c r="CQ249">
        <v>44.723000000000013</v>
      </c>
      <c r="CR249">
        <v>44.936999999999998</v>
      </c>
      <c r="CS249">
        <v>45.125</v>
      </c>
      <c r="CT249">
        <v>597.5</v>
      </c>
      <c r="CU249">
        <v>597.49714285714288</v>
      </c>
      <c r="CV249">
        <v>0</v>
      </c>
      <c r="CW249">
        <v>1670959933</v>
      </c>
      <c r="CX249">
        <v>0</v>
      </c>
      <c r="CY249">
        <v>1670954496.5999999</v>
      </c>
      <c r="CZ249" t="s">
        <v>356</v>
      </c>
      <c r="DA249">
        <v>1670954495.5999999</v>
      </c>
      <c r="DB249">
        <v>1670954496.5999999</v>
      </c>
      <c r="DC249">
        <v>16</v>
      </c>
      <c r="DD249">
        <v>-7.6999999999999999E-2</v>
      </c>
      <c r="DE249">
        <v>-1.0999999999999999E-2</v>
      </c>
      <c r="DF249">
        <v>-4.38</v>
      </c>
      <c r="DG249">
        <v>0.152</v>
      </c>
      <c r="DH249">
        <v>415</v>
      </c>
      <c r="DI249">
        <v>32</v>
      </c>
      <c r="DJ249">
        <v>0.4</v>
      </c>
      <c r="DK249">
        <v>0.41</v>
      </c>
      <c r="DL249">
        <v>-23.487870731707321</v>
      </c>
      <c r="DM249">
        <v>-0.2751742160278427</v>
      </c>
      <c r="DN249">
        <v>6.1591162827868272E-2</v>
      </c>
      <c r="DO249">
        <v>0</v>
      </c>
      <c r="DP249">
        <v>0.73761065853658536</v>
      </c>
      <c r="DQ249">
        <v>-2.918943554006781E-2</v>
      </c>
      <c r="DR249">
        <v>3.3907327405074341E-3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365</v>
      </c>
      <c r="EA249">
        <v>3.29677</v>
      </c>
      <c r="EB249">
        <v>2.62541</v>
      </c>
      <c r="EC249">
        <v>0.24271200000000001</v>
      </c>
      <c r="ED249">
        <v>0.242808</v>
      </c>
      <c r="EE249">
        <v>0.142989</v>
      </c>
      <c r="EF249">
        <v>0.13944400000000001</v>
      </c>
      <c r="EG249">
        <v>22909.7</v>
      </c>
      <c r="EH249">
        <v>23305</v>
      </c>
      <c r="EI249">
        <v>28156.1</v>
      </c>
      <c r="EJ249">
        <v>29634.799999999999</v>
      </c>
      <c r="EK249">
        <v>33212.400000000001</v>
      </c>
      <c r="EL249">
        <v>35404</v>
      </c>
      <c r="EM249">
        <v>39741.599999999999</v>
      </c>
      <c r="EN249">
        <v>42345.9</v>
      </c>
      <c r="EO249">
        <v>2.2283499999999998</v>
      </c>
      <c r="EP249">
        <v>2.1930999999999998</v>
      </c>
      <c r="EQ249">
        <v>0.123665</v>
      </c>
      <c r="ER249">
        <v>0</v>
      </c>
      <c r="ES249">
        <v>31.2653</v>
      </c>
      <c r="ET249">
        <v>999.9</v>
      </c>
      <c r="EU249">
        <v>72.5</v>
      </c>
      <c r="EV249">
        <v>34.5</v>
      </c>
      <c r="EW249">
        <v>39.420400000000001</v>
      </c>
      <c r="EX249">
        <v>58.094499999999996</v>
      </c>
      <c r="EY249">
        <v>-2.8405499999999999</v>
      </c>
      <c r="EZ249">
        <v>2</v>
      </c>
      <c r="FA249">
        <v>0.44328000000000001</v>
      </c>
      <c r="FB249">
        <v>0.28584700000000002</v>
      </c>
      <c r="FC249">
        <v>20.271100000000001</v>
      </c>
      <c r="FD249">
        <v>5.2171399999999997</v>
      </c>
      <c r="FE249">
        <v>12.004</v>
      </c>
      <c r="FF249">
        <v>4.9865500000000003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1.8623000000000001</v>
      </c>
      <c r="FN249">
        <v>1.86429</v>
      </c>
      <c r="FO249">
        <v>1.8603499999999999</v>
      </c>
      <c r="FP249">
        <v>1.8611</v>
      </c>
      <c r="FQ249">
        <v>1.8602000000000001</v>
      </c>
      <c r="FR249">
        <v>1.86188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-5.85</v>
      </c>
      <c r="GH249">
        <v>0.1525</v>
      </c>
      <c r="GI249">
        <v>-3.43048097447471</v>
      </c>
      <c r="GJ249">
        <v>-2.7043828418459848E-3</v>
      </c>
      <c r="GK249">
        <v>1.1637646390227569E-6</v>
      </c>
      <c r="GL249">
        <v>-2.7935288173591201E-10</v>
      </c>
      <c r="GM249">
        <v>0.15243500000000409</v>
      </c>
      <c r="GN249">
        <v>0</v>
      </c>
      <c r="GO249">
        <v>0</v>
      </c>
      <c r="GP249">
        <v>0</v>
      </c>
      <c r="GQ249">
        <v>5</v>
      </c>
      <c r="GR249">
        <v>2087</v>
      </c>
      <c r="GS249">
        <v>4</v>
      </c>
      <c r="GT249">
        <v>31</v>
      </c>
      <c r="GU249">
        <v>90.1</v>
      </c>
      <c r="GV249">
        <v>90.1</v>
      </c>
      <c r="GW249">
        <v>3.9343300000000001</v>
      </c>
      <c r="GX249">
        <v>2.5109900000000001</v>
      </c>
      <c r="GY249">
        <v>2.04834</v>
      </c>
      <c r="GZ249">
        <v>2.6184099999999999</v>
      </c>
      <c r="HA249">
        <v>2.1972700000000001</v>
      </c>
      <c r="HB249">
        <v>2.2912599999999999</v>
      </c>
      <c r="HC249">
        <v>40.1967</v>
      </c>
      <c r="HD249">
        <v>13.773</v>
      </c>
      <c r="HE249">
        <v>18</v>
      </c>
      <c r="HF249">
        <v>706.40099999999995</v>
      </c>
      <c r="HG249">
        <v>754.02499999999998</v>
      </c>
      <c r="HH249">
        <v>30.999300000000002</v>
      </c>
      <c r="HI249">
        <v>33.033000000000001</v>
      </c>
      <c r="HJ249">
        <v>29.9999</v>
      </c>
      <c r="HK249">
        <v>32.927399999999999</v>
      </c>
      <c r="HL249">
        <v>32.920999999999999</v>
      </c>
      <c r="HM249">
        <v>78.656400000000005</v>
      </c>
      <c r="HN249">
        <v>15.5556</v>
      </c>
      <c r="HO249">
        <v>100</v>
      </c>
      <c r="HP249">
        <v>31</v>
      </c>
      <c r="HQ249">
        <v>1561.87</v>
      </c>
      <c r="HR249">
        <v>34.550199999999997</v>
      </c>
      <c r="HS249">
        <v>99.211399999999998</v>
      </c>
      <c r="HT249">
        <v>98.208500000000001</v>
      </c>
    </row>
    <row r="250" spans="1:228" x14ac:dyDescent="0.2">
      <c r="A250">
        <v>235</v>
      </c>
      <c r="B250">
        <v>1670959904.5</v>
      </c>
      <c r="C250">
        <v>933.90000009536743</v>
      </c>
      <c r="D250" t="s">
        <v>829</v>
      </c>
      <c r="E250" t="s">
        <v>830</v>
      </c>
      <c r="F250">
        <v>4</v>
      </c>
      <c r="G250">
        <v>1670959902.1875</v>
      </c>
      <c r="H250">
        <f t="shared" si="102"/>
        <v>1.835723078070969E-3</v>
      </c>
      <c r="I250">
        <f t="shared" si="103"/>
        <v>1.835723078070969</v>
      </c>
      <c r="J250">
        <f t="shared" si="104"/>
        <v>30.608067939156143</v>
      </c>
      <c r="K250">
        <f t="shared" si="105"/>
        <v>1530.1487500000001</v>
      </c>
      <c r="L250">
        <f t="shared" si="106"/>
        <v>1069.3530315979813</v>
      </c>
      <c r="M250">
        <f t="shared" si="107"/>
        <v>108.16429495972561</v>
      </c>
      <c r="N250">
        <f t="shared" si="108"/>
        <v>154.77345257994955</v>
      </c>
      <c r="O250">
        <f t="shared" si="109"/>
        <v>0.11628635499768339</v>
      </c>
      <c r="P250">
        <f t="shared" si="110"/>
        <v>3.674504319794897</v>
      </c>
      <c r="Q250">
        <f t="shared" si="111"/>
        <v>0.11427992212537989</v>
      </c>
      <c r="R250">
        <f t="shared" si="112"/>
        <v>7.1602337711726888E-2</v>
      </c>
      <c r="S250">
        <f t="shared" si="113"/>
        <v>226.11462298497017</v>
      </c>
      <c r="T250">
        <f t="shared" si="114"/>
        <v>33.838645073426576</v>
      </c>
      <c r="U250">
        <f t="shared" si="115"/>
        <v>33.268925000000003</v>
      </c>
      <c r="V250">
        <f t="shared" si="116"/>
        <v>5.128949993842018</v>
      </c>
      <c r="W250">
        <f t="shared" si="117"/>
        <v>70.154506404617052</v>
      </c>
      <c r="X250">
        <f t="shared" si="118"/>
        <v>3.5740493091544003</v>
      </c>
      <c r="Y250">
        <f t="shared" si="119"/>
        <v>5.0945398839256644</v>
      </c>
      <c r="Z250">
        <f t="shared" si="120"/>
        <v>1.5549006846876177</v>
      </c>
      <c r="AA250">
        <f t="shared" si="121"/>
        <v>-80.95538774292973</v>
      </c>
      <c r="AB250">
        <f t="shared" si="122"/>
        <v>-23.769508978192906</v>
      </c>
      <c r="AC250">
        <f t="shared" si="123"/>
        <v>-1.4845206175159718</v>
      </c>
      <c r="AD250">
        <f t="shared" si="124"/>
        <v>119.90520564633155</v>
      </c>
      <c r="AE250">
        <f t="shared" si="125"/>
        <v>53.988477655654798</v>
      </c>
      <c r="AF250">
        <f t="shared" si="126"/>
        <v>1.8276543969159136</v>
      </c>
      <c r="AG250">
        <f t="shared" si="127"/>
        <v>30.608067939156143</v>
      </c>
      <c r="AH250">
        <v>1609.176079210554</v>
      </c>
      <c r="AI250">
        <v>1589.304848484848</v>
      </c>
      <c r="AJ250">
        <v>1.7163573740743601</v>
      </c>
      <c r="AK250">
        <v>63.959090836484933</v>
      </c>
      <c r="AL250">
        <f t="shared" si="128"/>
        <v>1.835723078070969</v>
      </c>
      <c r="AM250">
        <v>34.600152589274352</v>
      </c>
      <c r="AN250">
        <v>35.335664848484832</v>
      </c>
      <c r="AO250">
        <v>1.217938448338213E-5</v>
      </c>
      <c r="AP250">
        <v>94.062117317295773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47207.538231453465</v>
      </c>
      <c r="AV250">
        <f t="shared" si="132"/>
        <v>1199.9949999999999</v>
      </c>
      <c r="AW250">
        <f t="shared" si="133"/>
        <v>1025.9208885932487</v>
      </c>
      <c r="AX250">
        <f t="shared" si="134"/>
        <v>0.85493763606785755</v>
      </c>
      <c r="AY250">
        <f t="shared" si="135"/>
        <v>0.18842963761096521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1670959902.1875</v>
      </c>
      <c r="BF250">
        <v>1530.1487500000001</v>
      </c>
      <c r="BG250">
        <v>1553.7362499999999</v>
      </c>
      <c r="BH250">
        <v>35.334400000000002</v>
      </c>
      <c r="BI250">
        <v>34.602049999999998</v>
      </c>
      <c r="BJ250">
        <v>1535.9974999999999</v>
      </c>
      <c r="BK250">
        <v>35.181987499999998</v>
      </c>
      <c r="BL250">
        <v>650.00387500000011</v>
      </c>
      <c r="BM250">
        <v>101.049125</v>
      </c>
      <c r="BN250">
        <v>0.100160375</v>
      </c>
      <c r="BO250">
        <v>33.148937500000002</v>
      </c>
      <c r="BP250">
        <v>33.268925000000003</v>
      </c>
      <c r="BQ250">
        <v>999.9</v>
      </c>
      <c r="BR250">
        <v>0</v>
      </c>
      <c r="BS250">
        <v>0</v>
      </c>
      <c r="BT250">
        <v>8989.375</v>
      </c>
      <c r="BU250">
        <v>0</v>
      </c>
      <c r="BV250">
        <v>99.548524999999998</v>
      </c>
      <c r="BW250">
        <v>-23.586987499999999</v>
      </c>
      <c r="BX250">
        <v>1586.19625</v>
      </c>
      <c r="BY250">
        <v>1609.4237499999999</v>
      </c>
      <c r="BZ250">
        <v>0.73236687499999997</v>
      </c>
      <c r="CA250">
        <v>1553.7362499999999</v>
      </c>
      <c r="CB250">
        <v>34.602049999999998</v>
      </c>
      <c r="CC250">
        <v>3.5705162499999998</v>
      </c>
      <c r="CD250">
        <v>3.4965112500000002</v>
      </c>
      <c r="CE250">
        <v>26.958825000000001</v>
      </c>
      <c r="CF250">
        <v>26.602799999999998</v>
      </c>
      <c r="CG250">
        <v>1199.9949999999999</v>
      </c>
      <c r="CH250">
        <v>0.49999674999999999</v>
      </c>
      <c r="CI250">
        <v>0.50000325000000001</v>
      </c>
      <c r="CJ250">
        <v>0</v>
      </c>
      <c r="CK250">
        <v>805.995</v>
      </c>
      <c r="CL250">
        <v>4.9990899999999998</v>
      </c>
      <c r="CM250">
        <v>8748.9650000000001</v>
      </c>
      <c r="CN250">
        <v>9557.8012500000004</v>
      </c>
      <c r="CO250">
        <v>43.811999999999998</v>
      </c>
      <c r="CP250">
        <v>46.186999999999998</v>
      </c>
      <c r="CQ250">
        <v>44.734250000000003</v>
      </c>
      <c r="CR250">
        <v>44.890500000000003</v>
      </c>
      <c r="CS250">
        <v>45.125</v>
      </c>
      <c r="CT250">
        <v>597.49250000000006</v>
      </c>
      <c r="CU250">
        <v>597.50250000000005</v>
      </c>
      <c r="CV250">
        <v>0</v>
      </c>
      <c r="CW250">
        <v>1670959936.5999999</v>
      </c>
      <c r="CX250">
        <v>0</v>
      </c>
      <c r="CY250">
        <v>1670954496.5999999</v>
      </c>
      <c r="CZ250" t="s">
        <v>356</v>
      </c>
      <c r="DA250">
        <v>1670954495.5999999</v>
      </c>
      <c r="DB250">
        <v>1670954496.5999999</v>
      </c>
      <c r="DC250">
        <v>16</v>
      </c>
      <c r="DD250">
        <v>-7.6999999999999999E-2</v>
      </c>
      <c r="DE250">
        <v>-1.0999999999999999E-2</v>
      </c>
      <c r="DF250">
        <v>-4.38</v>
      </c>
      <c r="DG250">
        <v>0.152</v>
      </c>
      <c r="DH250">
        <v>415</v>
      </c>
      <c r="DI250">
        <v>32</v>
      </c>
      <c r="DJ250">
        <v>0.4</v>
      </c>
      <c r="DK250">
        <v>0.41</v>
      </c>
      <c r="DL250">
        <v>-23.501302500000001</v>
      </c>
      <c r="DM250">
        <v>-0.44668705440889178</v>
      </c>
      <c r="DN250">
        <v>6.7693753358415487E-2</v>
      </c>
      <c r="DO250">
        <v>0</v>
      </c>
      <c r="DP250">
        <v>0.73589157500000002</v>
      </c>
      <c r="DQ250">
        <v>-2.432248030018801E-2</v>
      </c>
      <c r="DR250">
        <v>2.8417062558214858E-3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3.29678</v>
      </c>
      <c r="EB250">
        <v>2.6252200000000001</v>
      </c>
      <c r="EC250">
        <v>0.24335100000000001</v>
      </c>
      <c r="ED250">
        <v>0.243449</v>
      </c>
      <c r="EE250">
        <v>0.14299899999999999</v>
      </c>
      <c r="EF250">
        <v>0.13946800000000001</v>
      </c>
      <c r="EG250">
        <v>22890.5</v>
      </c>
      <c r="EH250">
        <v>23285.4</v>
      </c>
      <c r="EI250">
        <v>28156.400000000001</v>
      </c>
      <c r="EJ250">
        <v>29635</v>
      </c>
      <c r="EK250">
        <v>33211.9</v>
      </c>
      <c r="EL250">
        <v>35403.300000000003</v>
      </c>
      <c r="EM250">
        <v>39741.4</v>
      </c>
      <c r="EN250">
        <v>42346.2</v>
      </c>
      <c r="EO250">
        <v>2.2282999999999999</v>
      </c>
      <c r="EP250">
        <v>2.19313</v>
      </c>
      <c r="EQ250">
        <v>0.12371699999999999</v>
      </c>
      <c r="ER250">
        <v>0</v>
      </c>
      <c r="ES250">
        <v>31.264900000000001</v>
      </c>
      <c r="ET250">
        <v>999.9</v>
      </c>
      <c r="EU250">
        <v>72.5</v>
      </c>
      <c r="EV250">
        <v>34.5</v>
      </c>
      <c r="EW250">
        <v>39.415999999999997</v>
      </c>
      <c r="EX250">
        <v>58.064500000000002</v>
      </c>
      <c r="EY250">
        <v>-2.8645900000000002</v>
      </c>
      <c r="EZ250">
        <v>2</v>
      </c>
      <c r="FA250">
        <v>0.443216</v>
      </c>
      <c r="FB250">
        <v>0.28358100000000003</v>
      </c>
      <c r="FC250">
        <v>20.270900000000001</v>
      </c>
      <c r="FD250">
        <v>5.2172900000000002</v>
      </c>
      <c r="FE250">
        <v>12.004099999999999</v>
      </c>
      <c r="FF250">
        <v>4.9863499999999998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1.8622700000000001</v>
      </c>
      <c r="FN250">
        <v>1.8642799999999999</v>
      </c>
      <c r="FO250">
        <v>1.8603499999999999</v>
      </c>
      <c r="FP250">
        <v>1.86111</v>
      </c>
      <c r="FQ250">
        <v>1.8602000000000001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-5.86</v>
      </c>
      <c r="GH250">
        <v>0.1525</v>
      </c>
      <c r="GI250">
        <v>-3.43048097447471</v>
      </c>
      <c r="GJ250">
        <v>-2.7043828418459848E-3</v>
      </c>
      <c r="GK250">
        <v>1.1637646390227569E-6</v>
      </c>
      <c r="GL250">
        <v>-2.7935288173591201E-10</v>
      </c>
      <c r="GM250">
        <v>0.15243500000000409</v>
      </c>
      <c r="GN250">
        <v>0</v>
      </c>
      <c r="GO250">
        <v>0</v>
      </c>
      <c r="GP250">
        <v>0</v>
      </c>
      <c r="GQ250">
        <v>5</v>
      </c>
      <c r="GR250">
        <v>2087</v>
      </c>
      <c r="GS250">
        <v>4</v>
      </c>
      <c r="GT250">
        <v>31</v>
      </c>
      <c r="GU250">
        <v>90.1</v>
      </c>
      <c r="GV250">
        <v>90.1</v>
      </c>
      <c r="GW250">
        <v>3.9465300000000001</v>
      </c>
      <c r="GX250">
        <v>2.50122</v>
      </c>
      <c r="GY250">
        <v>2.04834</v>
      </c>
      <c r="GZ250">
        <v>2.6184099999999999</v>
      </c>
      <c r="HA250">
        <v>2.1972700000000001</v>
      </c>
      <c r="HB250">
        <v>2.34985</v>
      </c>
      <c r="HC250">
        <v>40.1967</v>
      </c>
      <c r="HD250">
        <v>13.8081</v>
      </c>
      <c r="HE250">
        <v>18</v>
      </c>
      <c r="HF250">
        <v>706.32899999999995</v>
      </c>
      <c r="HG250">
        <v>754.01700000000005</v>
      </c>
      <c r="HH250">
        <v>30.999300000000002</v>
      </c>
      <c r="HI250">
        <v>33.032499999999999</v>
      </c>
      <c r="HJ250">
        <v>29.9998</v>
      </c>
      <c r="HK250">
        <v>32.924599999999998</v>
      </c>
      <c r="HL250">
        <v>32.918399999999998</v>
      </c>
      <c r="HM250">
        <v>78.921000000000006</v>
      </c>
      <c r="HN250">
        <v>15.5556</v>
      </c>
      <c r="HO250">
        <v>100</v>
      </c>
      <c r="HP250">
        <v>31</v>
      </c>
      <c r="HQ250">
        <v>1568.57</v>
      </c>
      <c r="HR250">
        <v>34.550199999999997</v>
      </c>
      <c r="HS250">
        <v>99.211600000000004</v>
      </c>
      <c r="HT250">
        <v>98.209100000000007</v>
      </c>
    </row>
    <row r="251" spans="1:228" x14ac:dyDescent="0.2">
      <c r="A251">
        <v>236</v>
      </c>
      <c r="B251">
        <v>1670959908.5</v>
      </c>
      <c r="C251">
        <v>937.90000009536743</v>
      </c>
      <c r="D251" t="s">
        <v>831</v>
      </c>
      <c r="E251" t="s">
        <v>832</v>
      </c>
      <c r="F251">
        <v>4</v>
      </c>
      <c r="G251">
        <v>1670959906.5</v>
      </c>
      <c r="H251">
        <f t="shared" si="102"/>
        <v>1.8336395609779203E-3</v>
      </c>
      <c r="I251">
        <f t="shared" si="103"/>
        <v>1.8336395609779204</v>
      </c>
      <c r="J251">
        <f t="shared" si="104"/>
        <v>29.728275261537132</v>
      </c>
      <c r="K251">
        <f t="shared" si="105"/>
        <v>1537.37</v>
      </c>
      <c r="L251">
        <f t="shared" si="106"/>
        <v>1087.9960230717734</v>
      </c>
      <c r="M251">
        <f t="shared" si="107"/>
        <v>110.05018764771137</v>
      </c>
      <c r="N251">
        <f t="shared" si="108"/>
        <v>155.50411343075376</v>
      </c>
      <c r="O251">
        <f t="shared" si="109"/>
        <v>0.1161349685140544</v>
      </c>
      <c r="P251">
        <f t="shared" si="110"/>
        <v>3.6768650272704275</v>
      </c>
      <c r="Q251">
        <f t="shared" si="111"/>
        <v>0.11413496894188473</v>
      </c>
      <c r="R251">
        <f t="shared" si="112"/>
        <v>7.1511178689471808E-2</v>
      </c>
      <c r="S251">
        <f t="shared" si="113"/>
        <v>226.11368023496976</v>
      </c>
      <c r="T251">
        <f t="shared" si="114"/>
        <v>33.84080744503968</v>
      </c>
      <c r="U251">
        <f t="shared" si="115"/>
        <v>33.271042857142859</v>
      </c>
      <c r="V251">
        <f t="shared" si="116"/>
        <v>5.1295591659693871</v>
      </c>
      <c r="W251">
        <f t="shared" si="117"/>
        <v>70.15403906931121</v>
      </c>
      <c r="X251">
        <f t="shared" si="118"/>
        <v>3.5744564542606394</v>
      </c>
      <c r="Y251">
        <f t="shared" si="119"/>
        <v>5.0951541802591382</v>
      </c>
      <c r="Z251">
        <f t="shared" si="120"/>
        <v>1.5551027117087477</v>
      </c>
      <c r="AA251">
        <f t="shared" si="121"/>
        <v>-80.86350463912629</v>
      </c>
      <c r="AB251">
        <f t="shared" si="122"/>
        <v>-23.778762232851456</v>
      </c>
      <c r="AC251">
        <f t="shared" si="123"/>
        <v>-1.4841760456416471</v>
      </c>
      <c r="AD251">
        <f t="shared" si="124"/>
        <v>119.98723731735038</v>
      </c>
      <c r="AE251">
        <f t="shared" si="125"/>
        <v>53.887940386341292</v>
      </c>
      <c r="AF251">
        <f t="shared" si="126"/>
        <v>1.8201407065097153</v>
      </c>
      <c r="AG251">
        <f t="shared" si="127"/>
        <v>29.728275261537132</v>
      </c>
      <c r="AH251">
        <v>1616.1012554158669</v>
      </c>
      <c r="AI251">
        <v>1596.369272727273</v>
      </c>
      <c r="AJ251">
        <v>1.777781471084066</v>
      </c>
      <c r="AK251">
        <v>63.959090836484933</v>
      </c>
      <c r="AL251">
        <f t="shared" si="128"/>
        <v>1.8336395609779204</v>
      </c>
      <c r="AM251">
        <v>34.606687194593171</v>
      </c>
      <c r="AN251">
        <v>35.34138424242424</v>
      </c>
      <c r="AO251">
        <v>4.1474995577036223E-6</v>
      </c>
      <c r="AP251">
        <v>94.062117317295773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47249.377177537834</v>
      </c>
      <c r="AV251">
        <f t="shared" si="132"/>
        <v>1199.99</v>
      </c>
      <c r="AW251">
        <f t="shared" si="133"/>
        <v>1025.9166135932485</v>
      </c>
      <c r="AX251">
        <f t="shared" si="134"/>
        <v>0.85493763580800541</v>
      </c>
      <c r="AY251">
        <f t="shared" si="135"/>
        <v>0.18842963710945071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1670959906.5</v>
      </c>
      <c r="BF251">
        <v>1537.37</v>
      </c>
      <c r="BG251">
        <v>1560.9157142857141</v>
      </c>
      <c r="BH251">
        <v>35.338371428571428</v>
      </c>
      <c r="BI251">
        <v>34.609057142857147</v>
      </c>
      <c r="BJ251">
        <v>1543.228571428572</v>
      </c>
      <c r="BK251">
        <v>35.185957142857141</v>
      </c>
      <c r="BL251">
        <v>650.02342857142844</v>
      </c>
      <c r="BM251">
        <v>101.04942857142861</v>
      </c>
      <c r="BN251">
        <v>0.1000106857142857</v>
      </c>
      <c r="BO251">
        <v>33.15108571428572</v>
      </c>
      <c r="BP251">
        <v>33.271042857142859</v>
      </c>
      <c r="BQ251">
        <v>999.89999999999986</v>
      </c>
      <c r="BR251">
        <v>0</v>
      </c>
      <c r="BS251">
        <v>0</v>
      </c>
      <c r="BT251">
        <v>8997.5</v>
      </c>
      <c r="BU251">
        <v>0</v>
      </c>
      <c r="BV251">
        <v>100.8027142857143</v>
      </c>
      <c r="BW251">
        <v>-23.546342857142861</v>
      </c>
      <c r="BX251">
        <v>1593.69</v>
      </c>
      <c r="BY251">
        <v>1616.8742857142861</v>
      </c>
      <c r="BZ251">
        <v>0.72931771428571424</v>
      </c>
      <c r="CA251">
        <v>1560.9157142857141</v>
      </c>
      <c r="CB251">
        <v>34.609057142857147</v>
      </c>
      <c r="CC251">
        <v>3.5709171428571418</v>
      </c>
      <c r="CD251">
        <v>3.4972185714285722</v>
      </c>
      <c r="CE251">
        <v>26.960742857142861</v>
      </c>
      <c r="CF251">
        <v>26.606257142857139</v>
      </c>
      <c r="CG251">
        <v>1199.99</v>
      </c>
      <c r="CH251">
        <v>0.49999500000000008</v>
      </c>
      <c r="CI251">
        <v>0.50000499999999992</v>
      </c>
      <c r="CJ251">
        <v>0</v>
      </c>
      <c r="CK251">
        <v>806.03842857142865</v>
      </c>
      <c r="CL251">
        <v>4.9990899999999998</v>
      </c>
      <c r="CM251">
        <v>8752.2314285714274</v>
      </c>
      <c r="CN251">
        <v>9557.7585714285706</v>
      </c>
      <c r="CO251">
        <v>43.811999999999998</v>
      </c>
      <c r="CP251">
        <v>46.169285714285706</v>
      </c>
      <c r="CQ251">
        <v>44.696000000000012</v>
      </c>
      <c r="CR251">
        <v>44.875</v>
      </c>
      <c r="CS251">
        <v>45.125</v>
      </c>
      <c r="CT251">
        <v>597.4899999999999</v>
      </c>
      <c r="CU251">
        <v>597.5</v>
      </c>
      <c r="CV251">
        <v>0</v>
      </c>
      <c r="CW251">
        <v>1670959940.8</v>
      </c>
      <c r="CX251">
        <v>0</v>
      </c>
      <c r="CY251">
        <v>1670954496.5999999</v>
      </c>
      <c r="CZ251" t="s">
        <v>356</v>
      </c>
      <c r="DA251">
        <v>1670954495.5999999</v>
      </c>
      <c r="DB251">
        <v>1670954496.5999999</v>
      </c>
      <c r="DC251">
        <v>16</v>
      </c>
      <c r="DD251">
        <v>-7.6999999999999999E-2</v>
      </c>
      <c r="DE251">
        <v>-1.0999999999999999E-2</v>
      </c>
      <c r="DF251">
        <v>-4.38</v>
      </c>
      <c r="DG251">
        <v>0.152</v>
      </c>
      <c r="DH251">
        <v>415</v>
      </c>
      <c r="DI251">
        <v>32</v>
      </c>
      <c r="DJ251">
        <v>0.4</v>
      </c>
      <c r="DK251">
        <v>0.41</v>
      </c>
      <c r="DL251">
        <v>-23.536258536585361</v>
      </c>
      <c r="DM251">
        <v>-0.31501881533100728</v>
      </c>
      <c r="DN251">
        <v>6.3025681856431995E-2</v>
      </c>
      <c r="DO251">
        <v>0</v>
      </c>
      <c r="DP251">
        <v>0.73359441463414632</v>
      </c>
      <c r="DQ251">
        <v>-2.2476271777002371E-2</v>
      </c>
      <c r="DR251">
        <v>2.679917472114917E-3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3.29684</v>
      </c>
      <c r="EB251">
        <v>2.6251899999999999</v>
      </c>
      <c r="EC251">
        <v>0.243974</v>
      </c>
      <c r="ED251">
        <v>0.244059</v>
      </c>
      <c r="EE251">
        <v>0.143013</v>
      </c>
      <c r="EF251">
        <v>0.13947599999999999</v>
      </c>
      <c r="EG251">
        <v>22871.3</v>
      </c>
      <c r="EH251">
        <v>23266.3</v>
      </c>
      <c r="EI251">
        <v>28156</v>
      </c>
      <c r="EJ251">
        <v>29634.7</v>
      </c>
      <c r="EK251">
        <v>33210.9</v>
      </c>
      <c r="EL251">
        <v>35402.800000000003</v>
      </c>
      <c r="EM251">
        <v>39740.800000000003</v>
      </c>
      <c r="EN251">
        <v>42346</v>
      </c>
      <c r="EO251">
        <v>2.2284000000000002</v>
      </c>
      <c r="EP251">
        <v>2.1930499999999999</v>
      </c>
      <c r="EQ251">
        <v>0.12375800000000001</v>
      </c>
      <c r="ER251">
        <v>0</v>
      </c>
      <c r="ES251">
        <v>31.265999999999998</v>
      </c>
      <c r="ET251">
        <v>999.9</v>
      </c>
      <c r="EU251">
        <v>72.5</v>
      </c>
      <c r="EV251">
        <v>34.5</v>
      </c>
      <c r="EW251">
        <v>39.417700000000004</v>
      </c>
      <c r="EX251">
        <v>58.064500000000002</v>
      </c>
      <c r="EY251">
        <v>-2.9487199999999998</v>
      </c>
      <c r="EZ251">
        <v>2</v>
      </c>
      <c r="FA251">
        <v>0.44270799999999999</v>
      </c>
      <c r="FB251">
        <v>0.28135599999999999</v>
      </c>
      <c r="FC251">
        <v>20.270900000000001</v>
      </c>
      <c r="FD251">
        <v>5.2168400000000004</v>
      </c>
      <c r="FE251">
        <v>12.004</v>
      </c>
      <c r="FF251">
        <v>4.9866000000000001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1.8622799999999999</v>
      </c>
      <c r="FN251">
        <v>1.86429</v>
      </c>
      <c r="FO251">
        <v>1.8603499999999999</v>
      </c>
      <c r="FP251">
        <v>1.86111</v>
      </c>
      <c r="FQ251">
        <v>1.8602000000000001</v>
      </c>
      <c r="FR251">
        <v>1.86188</v>
      </c>
      <c r="FS251">
        <v>1.85849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-5.86</v>
      </c>
      <c r="GH251">
        <v>0.15240000000000001</v>
      </c>
      <c r="GI251">
        <v>-3.43048097447471</v>
      </c>
      <c r="GJ251">
        <v>-2.7043828418459848E-3</v>
      </c>
      <c r="GK251">
        <v>1.1637646390227569E-6</v>
      </c>
      <c r="GL251">
        <v>-2.7935288173591201E-10</v>
      </c>
      <c r="GM251">
        <v>0.15243500000000409</v>
      </c>
      <c r="GN251">
        <v>0</v>
      </c>
      <c r="GO251">
        <v>0</v>
      </c>
      <c r="GP251">
        <v>0</v>
      </c>
      <c r="GQ251">
        <v>5</v>
      </c>
      <c r="GR251">
        <v>2087</v>
      </c>
      <c r="GS251">
        <v>4</v>
      </c>
      <c r="GT251">
        <v>31</v>
      </c>
      <c r="GU251">
        <v>90.2</v>
      </c>
      <c r="GV251">
        <v>90.2</v>
      </c>
      <c r="GW251">
        <v>3.9599600000000001</v>
      </c>
      <c r="GX251">
        <v>2.49634</v>
      </c>
      <c r="GY251">
        <v>2.04834</v>
      </c>
      <c r="GZ251">
        <v>2.6171899999999999</v>
      </c>
      <c r="HA251">
        <v>2.1972700000000001</v>
      </c>
      <c r="HB251">
        <v>2.34253</v>
      </c>
      <c r="HC251">
        <v>40.1967</v>
      </c>
      <c r="HD251">
        <v>13.7818</v>
      </c>
      <c r="HE251">
        <v>18</v>
      </c>
      <c r="HF251">
        <v>706.40899999999999</v>
      </c>
      <c r="HG251">
        <v>753.93899999999996</v>
      </c>
      <c r="HH251">
        <v>30.999400000000001</v>
      </c>
      <c r="HI251">
        <v>33.030099999999997</v>
      </c>
      <c r="HJ251">
        <v>29.9998</v>
      </c>
      <c r="HK251">
        <v>32.924399999999999</v>
      </c>
      <c r="HL251">
        <v>32.918100000000003</v>
      </c>
      <c r="HM251">
        <v>79.187700000000007</v>
      </c>
      <c r="HN251">
        <v>15.5556</v>
      </c>
      <c r="HO251">
        <v>100</v>
      </c>
      <c r="HP251">
        <v>31</v>
      </c>
      <c r="HQ251">
        <v>1575.25</v>
      </c>
      <c r="HR251">
        <v>34.549999999999997</v>
      </c>
      <c r="HS251">
        <v>99.21</v>
      </c>
      <c r="HT251">
        <v>98.208500000000001</v>
      </c>
    </row>
    <row r="252" spans="1:228" x14ac:dyDescent="0.2">
      <c r="A252">
        <v>237</v>
      </c>
      <c r="B252">
        <v>1670959912.5</v>
      </c>
      <c r="C252">
        <v>941.90000009536743</v>
      </c>
      <c r="D252" t="s">
        <v>833</v>
      </c>
      <c r="E252" t="s">
        <v>834</v>
      </c>
      <c r="F252">
        <v>4</v>
      </c>
      <c r="G252">
        <v>1670959910.1875</v>
      </c>
      <c r="H252">
        <f t="shared" si="102"/>
        <v>1.8315900064636572E-3</v>
      </c>
      <c r="I252">
        <f t="shared" si="103"/>
        <v>1.8315900064636572</v>
      </c>
      <c r="J252">
        <f t="shared" si="104"/>
        <v>30.783623295735286</v>
      </c>
      <c r="K252">
        <f t="shared" si="105"/>
        <v>1543.5237500000001</v>
      </c>
      <c r="L252">
        <f t="shared" si="106"/>
        <v>1078.5070025172959</v>
      </c>
      <c r="M252">
        <f t="shared" si="107"/>
        <v>109.08864684053557</v>
      </c>
      <c r="N252">
        <f t="shared" si="108"/>
        <v>156.12408344194205</v>
      </c>
      <c r="O252">
        <f t="shared" si="109"/>
        <v>0.11588787520802217</v>
      </c>
      <c r="P252">
        <f t="shared" si="110"/>
        <v>3.6819835840730462</v>
      </c>
      <c r="Q252">
        <f t="shared" si="111"/>
        <v>0.11389901586479817</v>
      </c>
      <c r="R252">
        <f t="shared" si="112"/>
        <v>7.1362732927043857E-2</v>
      </c>
      <c r="S252">
        <f t="shared" si="113"/>
        <v>226.11411448529907</v>
      </c>
      <c r="T252">
        <f t="shared" si="114"/>
        <v>33.838837917273409</v>
      </c>
      <c r="U252">
        <f t="shared" si="115"/>
        <v>33.278125000000003</v>
      </c>
      <c r="V252">
        <f t="shared" si="116"/>
        <v>5.1315967029723666</v>
      </c>
      <c r="W252">
        <f t="shared" si="117"/>
        <v>70.171811098940594</v>
      </c>
      <c r="X252">
        <f t="shared" si="118"/>
        <v>3.5750613285983723</v>
      </c>
      <c r="Y252">
        <f t="shared" si="119"/>
        <v>5.0947257490014337</v>
      </c>
      <c r="Z252">
        <f t="shared" si="120"/>
        <v>1.5565353743739943</v>
      </c>
      <c r="AA252">
        <f t="shared" si="121"/>
        <v>-80.773119285047287</v>
      </c>
      <c r="AB252">
        <f t="shared" si="122"/>
        <v>-25.515092085726131</v>
      </c>
      <c r="AC252">
        <f t="shared" si="123"/>
        <v>-1.5903804751613957</v>
      </c>
      <c r="AD252">
        <f t="shared" si="124"/>
        <v>118.23552263936423</v>
      </c>
      <c r="AE252">
        <f t="shared" si="125"/>
        <v>54.093857155542636</v>
      </c>
      <c r="AF252">
        <f t="shared" si="126"/>
        <v>1.825556386544877</v>
      </c>
      <c r="AG252">
        <f t="shared" si="127"/>
        <v>30.783623295735286</v>
      </c>
      <c r="AH252">
        <v>1623.0963674490499</v>
      </c>
      <c r="AI252">
        <v>1603.1743030303021</v>
      </c>
      <c r="AJ252">
        <v>1.7097613454591769</v>
      </c>
      <c r="AK252">
        <v>63.959090836484933</v>
      </c>
      <c r="AL252">
        <f t="shared" si="128"/>
        <v>1.8315900064636572</v>
      </c>
      <c r="AM252">
        <v>34.61179256674987</v>
      </c>
      <c r="AN252">
        <v>35.345361212121198</v>
      </c>
      <c r="AO252">
        <v>6.7273069697833013E-5</v>
      </c>
      <c r="AP252">
        <v>94.062117317295773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47341.043305733518</v>
      </c>
      <c r="AV252">
        <f t="shared" si="132"/>
        <v>1199.99</v>
      </c>
      <c r="AW252">
        <f t="shared" si="133"/>
        <v>1025.9168385934192</v>
      </c>
      <c r="AX252">
        <f t="shared" si="134"/>
        <v>0.85493782330971024</v>
      </c>
      <c r="AY252">
        <f t="shared" si="135"/>
        <v>0.18842999898774079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1670959910.1875</v>
      </c>
      <c r="BF252">
        <v>1543.5237500000001</v>
      </c>
      <c r="BG252">
        <v>1567.165</v>
      </c>
      <c r="BH252">
        <v>35.344912500000007</v>
      </c>
      <c r="BI252">
        <v>34.613374999999998</v>
      </c>
      <c r="BJ252">
        <v>1549.38625</v>
      </c>
      <c r="BK252">
        <v>35.192487499999999</v>
      </c>
      <c r="BL252">
        <v>649.97174999999993</v>
      </c>
      <c r="BM252">
        <v>101.048</v>
      </c>
      <c r="BN252">
        <v>9.9833612500000002E-2</v>
      </c>
      <c r="BO252">
        <v>33.149587500000003</v>
      </c>
      <c r="BP252">
        <v>33.278125000000003</v>
      </c>
      <c r="BQ252">
        <v>999.9</v>
      </c>
      <c r="BR252">
        <v>0</v>
      </c>
      <c r="BS252">
        <v>0</v>
      </c>
      <c r="BT252">
        <v>9015.3125</v>
      </c>
      <c r="BU252">
        <v>0</v>
      </c>
      <c r="BV252">
        <v>101.85925</v>
      </c>
      <c r="BW252">
        <v>-23.641037499999999</v>
      </c>
      <c r="BX252">
        <v>1600.0775000000001</v>
      </c>
      <c r="BY252">
        <v>1623.3525</v>
      </c>
      <c r="BZ252">
        <v>0.73152550000000005</v>
      </c>
      <c r="CA252">
        <v>1567.165</v>
      </c>
      <c r="CB252">
        <v>34.613374999999998</v>
      </c>
      <c r="CC252">
        <v>3.57153375</v>
      </c>
      <c r="CD252">
        <v>3.4976162500000001</v>
      </c>
      <c r="CE252">
        <v>26.963687499999999</v>
      </c>
      <c r="CF252">
        <v>26.608162499999999</v>
      </c>
      <c r="CG252">
        <v>1199.99</v>
      </c>
      <c r="CH252">
        <v>0.49999149999999998</v>
      </c>
      <c r="CI252">
        <v>0.50000850000000008</v>
      </c>
      <c r="CJ252">
        <v>0</v>
      </c>
      <c r="CK252">
        <v>806.25562500000001</v>
      </c>
      <c r="CL252">
        <v>4.9990899999999998</v>
      </c>
      <c r="CM252">
        <v>8754.2524999999987</v>
      </c>
      <c r="CN252">
        <v>9557.7387500000004</v>
      </c>
      <c r="CO252">
        <v>43.851374999999997</v>
      </c>
      <c r="CP252">
        <v>46.140500000000003</v>
      </c>
      <c r="CQ252">
        <v>44.686999999999998</v>
      </c>
      <c r="CR252">
        <v>44.875</v>
      </c>
      <c r="CS252">
        <v>45.125</v>
      </c>
      <c r="CT252">
        <v>597.48250000000007</v>
      </c>
      <c r="CU252">
        <v>597.50749999999994</v>
      </c>
      <c r="CV252">
        <v>0</v>
      </c>
      <c r="CW252">
        <v>1670959945</v>
      </c>
      <c r="CX252">
        <v>0</v>
      </c>
      <c r="CY252">
        <v>1670954496.5999999</v>
      </c>
      <c r="CZ252" t="s">
        <v>356</v>
      </c>
      <c r="DA252">
        <v>1670954495.5999999</v>
      </c>
      <c r="DB252">
        <v>1670954496.5999999</v>
      </c>
      <c r="DC252">
        <v>16</v>
      </c>
      <c r="DD252">
        <v>-7.6999999999999999E-2</v>
      </c>
      <c r="DE252">
        <v>-1.0999999999999999E-2</v>
      </c>
      <c r="DF252">
        <v>-4.38</v>
      </c>
      <c r="DG252">
        <v>0.152</v>
      </c>
      <c r="DH252">
        <v>415</v>
      </c>
      <c r="DI252">
        <v>32</v>
      </c>
      <c r="DJ252">
        <v>0.4</v>
      </c>
      <c r="DK252">
        <v>0.41</v>
      </c>
      <c r="DL252">
        <v>-23.556677499999999</v>
      </c>
      <c r="DM252">
        <v>-0.21911932457786151</v>
      </c>
      <c r="DN252">
        <v>5.6728844019158342E-2</v>
      </c>
      <c r="DO252">
        <v>0</v>
      </c>
      <c r="DP252">
        <v>0.73284040000000006</v>
      </c>
      <c r="DQ252">
        <v>-1.7482491557225088E-2</v>
      </c>
      <c r="DR252">
        <v>2.2640272723622379E-3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365</v>
      </c>
      <c r="EA252">
        <v>3.29677</v>
      </c>
      <c r="EB252">
        <v>2.6252900000000001</v>
      </c>
      <c r="EC252">
        <v>0.244593</v>
      </c>
      <c r="ED252">
        <v>0.24469299999999999</v>
      </c>
      <c r="EE252">
        <v>0.14302200000000001</v>
      </c>
      <c r="EF252">
        <v>0.13949</v>
      </c>
      <c r="EG252">
        <v>22852.6</v>
      </c>
      <c r="EH252">
        <v>23247.5</v>
      </c>
      <c r="EI252">
        <v>28156.2</v>
      </c>
      <c r="EJ252">
        <v>29635.599999999999</v>
      </c>
      <c r="EK252">
        <v>33210.9</v>
      </c>
      <c r="EL252">
        <v>35403.1</v>
      </c>
      <c r="EM252">
        <v>39741.1</v>
      </c>
      <c r="EN252">
        <v>42347</v>
      </c>
      <c r="EO252">
        <v>2.2284799999999998</v>
      </c>
      <c r="EP252">
        <v>2.1932700000000001</v>
      </c>
      <c r="EQ252">
        <v>0.124432</v>
      </c>
      <c r="ER252">
        <v>0</v>
      </c>
      <c r="ES252">
        <v>31.267700000000001</v>
      </c>
      <c r="ET252">
        <v>999.9</v>
      </c>
      <c r="EU252">
        <v>72.5</v>
      </c>
      <c r="EV252">
        <v>34.5</v>
      </c>
      <c r="EW252">
        <v>39.4193</v>
      </c>
      <c r="EX252">
        <v>57.794499999999999</v>
      </c>
      <c r="EY252">
        <v>-2.8405499999999999</v>
      </c>
      <c r="EZ252">
        <v>2</v>
      </c>
      <c r="FA252">
        <v>0.44270100000000001</v>
      </c>
      <c r="FB252">
        <v>0.27987499999999998</v>
      </c>
      <c r="FC252">
        <v>20.270900000000001</v>
      </c>
      <c r="FD252">
        <v>5.2168400000000004</v>
      </c>
      <c r="FE252">
        <v>12.004300000000001</v>
      </c>
      <c r="FF252">
        <v>4.9863999999999997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1.8623000000000001</v>
      </c>
      <c r="FN252">
        <v>1.8642799999999999</v>
      </c>
      <c r="FO252">
        <v>1.8603400000000001</v>
      </c>
      <c r="FP252">
        <v>1.8611</v>
      </c>
      <c r="FQ252">
        <v>1.8602000000000001</v>
      </c>
      <c r="FR252">
        <v>1.86188</v>
      </c>
      <c r="FS252">
        <v>1.8585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-5.87</v>
      </c>
      <c r="GH252">
        <v>0.1525</v>
      </c>
      <c r="GI252">
        <v>-3.43048097447471</v>
      </c>
      <c r="GJ252">
        <v>-2.7043828418459848E-3</v>
      </c>
      <c r="GK252">
        <v>1.1637646390227569E-6</v>
      </c>
      <c r="GL252">
        <v>-2.7935288173591201E-10</v>
      </c>
      <c r="GM252">
        <v>0.15243500000000409</v>
      </c>
      <c r="GN252">
        <v>0</v>
      </c>
      <c r="GO252">
        <v>0</v>
      </c>
      <c r="GP252">
        <v>0</v>
      </c>
      <c r="GQ252">
        <v>5</v>
      </c>
      <c r="GR252">
        <v>2087</v>
      </c>
      <c r="GS252">
        <v>4</v>
      </c>
      <c r="GT252">
        <v>31</v>
      </c>
      <c r="GU252">
        <v>90.3</v>
      </c>
      <c r="GV252">
        <v>90.3</v>
      </c>
      <c r="GW252">
        <v>3.9733900000000002</v>
      </c>
      <c r="GX252">
        <v>2.50732</v>
      </c>
      <c r="GY252">
        <v>2.04834</v>
      </c>
      <c r="GZ252">
        <v>2.6171899999999999</v>
      </c>
      <c r="HA252">
        <v>2.1972700000000001</v>
      </c>
      <c r="HB252">
        <v>2.2863799999999999</v>
      </c>
      <c r="HC252">
        <v>40.222000000000001</v>
      </c>
      <c r="HD252">
        <v>13.773</v>
      </c>
      <c r="HE252">
        <v>18</v>
      </c>
      <c r="HF252">
        <v>706.46699999999998</v>
      </c>
      <c r="HG252">
        <v>754.15700000000004</v>
      </c>
      <c r="HH252">
        <v>30.999500000000001</v>
      </c>
      <c r="HI252">
        <v>33.029499999999999</v>
      </c>
      <c r="HJ252">
        <v>29.9999</v>
      </c>
      <c r="HK252">
        <v>32.923900000000003</v>
      </c>
      <c r="HL252">
        <v>32.918100000000003</v>
      </c>
      <c r="HM252">
        <v>79.444999999999993</v>
      </c>
      <c r="HN252">
        <v>15.5556</v>
      </c>
      <c r="HO252">
        <v>100</v>
      </c>
      <c r="HP252">
        <v>31</v>
      </c>
      <c r="HQ252">
        <v>1581.93</v>
      </c>
      <c r="HR252">
        <v>34.549399999999999</v>
      </c>
      <c r="HS252">
        <v>99.210899999999995</v>
      </c>
      <c r="HT252">
        <v>98.211100000000002</v>
      </c>
    </row>
    <row r="253" spans="1:228" x14ac:dyDescent="0.2">
      <c r="A253">
        <v>238</v>
      </c>
      <c r="B253">
        <v>1670959916.5</v>
      </c>
      <c r="C253">
        <v>945.90000009536743</v>
      </c>
      <c r="D253" t="s">
        <v>835</v>
      </c>
      <c r="E253" t="s">
        <v>836</v>
      </c>
      <c r="F253">
        <v>4</v>
      </c>
      <c r="G253">
        <v>1670959914.5</v>
      </c>
      <c r="H253">
        <f t="shared" si="102"/>
        <v>1.8429916134707664E-3</v>
      </c>
      <c r="I253">
        <f t="shared" si="103"/>
        <v>1.8429916134707665</v>
      </c>
      <c r="J253">
        <f t="shared" si="104"/>
        <v>30.850075279966347</v>
      </c>
      <c r="K253">
        <f t="shared" si="105"/>
        <v>1550.74</v>
      </c>
      <c r="L253">
        <f t="shared" si="106"/>
        <v>1087.216991353924</v>
      </c>
      <c r="M253">
        <f t="shared" si="107"/>
        <v>109.96911153966555</v>
      </c>
      <c r="N253">
        <f t="shared" si="108"/>
        <v>156.85323296562316</v>
      </c>
      <c r="O253">
        <f t="shared" si="109"/>
        <v>0.11660973318397307</v>
      </c>
      <c r="P253">
        <f t="shared" si="110"/>
        <v>3.6796048225252984</v>
      </c>
      <c r="Q253">
        <f t="shared" si="111"/>
        <v>0.11459497434448861</v>
      </c>
      <c r="R253">
        <f t="shared" si="112"/>
        <v>7.17999774877605E-2</v>
      </c>
      <c r="S253">
        <f t="shared" si="113"/>
        <v>226.11643423562927</v>
      </c>
      <c r="T253">
        <f t="shared" si="114"/>
        <v>33.838237252839257</v>
      </c>
      <c r="U253">
        <f t="shared" si="115"/>
        <v>33.280528571428569</v>
      </c>
      <c r="V253">
        <f t="shared" si="116"/>
        <v>5.1322883720083219</v>
      </c>
      <c r="W253">
        <f t="shared" si="117"/>
        <v>70.176914162006852</v>
      </c>
      <c r="X253">
        <f t="shared" si="118"/>
        <v>3.5755933061545346</v>
      </c>
      <c r="Y253">
        <f t="shared" si="119"/>
        <v>5.0951133272974953</v>
      </c>
      <c r="Z253">
        <f t="shared" si="120"/>
        <v>1.5566950658537873</v>
      </c>
      <c r="AA253">
        <f t="shared" si="121"/>
        <v>-81.275930154060802</v>
      </c>
      <c r="AB253">
        <f t="shared" si="122"/>
        <v>-25.706547306378969</v>
      </c>
      <c r="AC253">
        <f t="shared" si="123"/>
        <v>-1.6033794404719659</v>
      </c>
      <c r="AD253">
        <f t="shared" si="124"/>
        <v>117.53057733471753</v>
      </c>
      <c r="AE253">
        <f t="shared" si="125"/>
        <v>54.123781307687459</v>
      </c>
      <c r="AF253">
        <f t="shared" si="126"/>
        <v>1.8276544674375985</v>
      </c>
      <c r="AG253">
        <f t="shared" si="127"/>
        <v>30.850075279966347</v>
      </c>
      <c r="AH253">
        <v>1630.1220508621141</v>
      </c>
      <c r="AI253">
        <v>1610.1350909090911</v>
      </c>
      <c r="AJ253">
        <v>1.7194775777809179</v>
      </c>
      <c r="AK253">
        <v>63.959090836484933</v>
      </c>
      <c r="AL253">
        <f t="shared" si="128"/>
        <v>1.8429916134707665</v>
      </c>
      <c r="AM253">
        <v>34.617018620050409</v>
      </c>
      <c r="AN253">
        <v>35.355375757575757</v>
      </c>
      <c r="AO253">
        <v>1.718339031453067E-5</v>
      </c>
      <c r="AP253">
        <v>94.062117317295773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47298.329790609641</v>
      </c>
      <c r="AV253">
        <f t="shared" si="132"/>
        <v>1200</v>
      </c>
      <c r="AW253">
        <f t="shared" si="133"/>
        <v>1025.9256135935902</v>
      </c>
      <c r="AX253">
        <f t="shared" si="134"/>
        <v>0.85493801132799185</v>
      </c>
      <c r="AY253">
        <f t="shared" si="135"/>
        <v>0.18843036186302439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1670959914.5</v>
      </c>
      <c r="BF253">
        <v>1550.74</v>
      </c>
      <c r="BG253">
        <v>1574.3985714285709</v>
      </c>
      <c r="BH253">
        <v>35.350342857142863</v>
      </c>
      <c r="BI253">
        <v>34.618028571428567</v>
      </c>
      <c r="BJ253">
        <v>1556.6142857142861</v>
      </c>
      <c r="BK253">
        <v>35.197899999999997</v>
      </c>
      <c r="BL253">
        <v>650.02485714285729</v>
      </c>
      <c r="BM253">
        <v>101.0474285714286</v>
      </c>
      <c r="BN253">
        <v>9.9915899999999988E-2</v>
      </c>
      <c r="BO253">
        <v>33.150942857142851</v>
      </c>
      <c r="BP253">
        <v>33.280528571428569</v>
      </c>
      <c r="BQ253">
        <v>999.89999999999986</v>
      </c>
      <c r="BR253">
        <v>0</v>
      </c>
      <c r="BS253">
        <v>0</v>
      </c>
      <c r="BT253">
        <v>9007.1428571428569</v>
      </c>
      <c r="BU253">
        <v>0</v>
      </c>
      <c r="BV253">
        <v>103.2354285714286</v>
      </c>
      <c r="BW253">
        <v>-23.661542857142859</v>
      </c>
      <c r="BX253">
        <v>1607.568571428571</v>
      </c>
      <c r="BY253">
        <v>1630.8571428571429</v>
      </c>
      <c r="BZ253">
        <v>0.73230685714285715</v>
      </c>
      <c r="CA253">
        <v>1574.3985714285709</v>
      </c>
      <c r="CB253">
        <v>34.618028571428567</v>
      </c>
      <c r="CC253">
        <v>3.572062857142857</v>
      </c>
      <c r="CD253">
        <v>3.498062857142858</v>
      </c>
      <c r="CE253">
        <v>26.966200000000001</v>
      </c>
      <c r="CF253">
        <v>26.610342857142861</v>
      </c>
      <c r="CG253">
        <v>1200</v>
      </c>
      <c r="CH253">
        <v>0.49998300000000001</v>
      </c>
      <c r="CI253">
        <v>0.50001699999999993</v>
      </c>
      <c r="CJ253">
        <v>0</v>
      </c>
      <c r="CK253">
        <v>806.75400000000002</v>
      </c>
      <c r="CL253">
        <v>4.9990899999999998</v>
      </c>
      <c r="CM253">
        <v>8756.6628571428573</v>
      </c>
      <c r="CN253">
        <v>9557.8042857142864</v>
      </c>
      <c r="CO253">
        <v>43.838999999999999</v>
      </c>
      <c r="CP253">
        <v>46.125</v>
      </c>
      <c r="CQ253">
        <v>44.741</v>
      </c>
      <c r="CR253">
        <v>44.875</v>
      </c>
      <c r="CS253">
        <v>45.125</v>
      </c>
      <c r="CT253">
        <v>597.48000000000013</v>
      </c>
      <c r="CU253">
        <v>597.51999999999987</v>
      </c>
      <c r="CV253">
        <v>0</v>
      </c>
      <c r="CW253">
        <v>1670959948.5999999</v>
      </c>
      <c r="CX253">
        <v>0</v>
      </c>
      <c r="CY253">
        <v>1670954496.5999999</v>
      </c>
      <c r="CZ253" t="s">
        <v>356</v>
      </c>
      <c r="DA253">
        <v>1670954495.5999999</v>
      </c>
      <c r="DB253">
        <v>1670954496.5999999</v>
      </c>
      <c r="DC253">
        <v>16</v>
      </c>
      <c r="DD253">
        <v>-7.6999999999999999E-2</v>
      </c>
      <c r="DE253">
        <v>-1.0999999999999999E-2</v>
      </c>
      <c r="DF253">
        <v>-4.38</v>
      </c>
      <c r="DG253">
        <v>0.152</v>
      </c>
      <c r="DH253">
        <v>415</v>
      </c>
      <c r="DI253">
        <v>32</v>
      </c>
      <c r="DJ253">
        <v>0.4</v>
      </c>
      <c r="DK253">
        <v>0.41</v>
      </c>
      <c r="DL253">
        <v>-23.591834146341469</v>
      </c>
      <c r="DM253">
        <v>-0.61731219512193236</v>
      </c>
      <c r="DN253">
        <v>8.5978671801552581E-2</v>
      </c>
      <c r="DO253">
        <v>0</v>
      </c>
      <c r="DP253">
        <v>0.7320028780487805</v>
      </c>
      <c r="DQ253">
        <v>-1.250364459930225E-2</v>
      </c>
      <c r="DR253">
        <v>2.1791785786875852E-3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365</v>
      </c>
      <c r="EA253">
        <v>3.2966299999999999</v>
      </c>
      <c r="EB253">
        <v>2.6251099999999998</v>
      </c>
      <c r="EC253">
        <v>0.24522099999999999</v>
      </c>
      <c r="ED253">
        <v>0.24529699999999999</v>
      </c>
      <c r="EE253">
        <v>0.14305200000000001</v>
      </c>
      <c r="EF253">
        <v>0.13950000000000001</v>
      </c>
      <c r="EG253">
        <v>22834.3</v>
      </c>
      <c r="EH253">
        <v>23228.7</v>
      </c>
      <c r="EI253">
        <v>28157.1</v>
      </c>
      <c r="EJ253">
        <v>29635.599999999999</v>
      </c>
      <c r="EK253">
        <v>33210.800000000003</v>
      </c>
      <c r="EL253">
        <v>35403</v>
      </c>
      <c r="EM253">
        <v>39742.400000000001</v>
      </c>
      <c r="EN253">
        <v>42347.3</v>
      </c>
      <c r="EO253">
        <v>2.2282199999999999</v>
      </c>
      <c r="EP253">
        <v>2.1932700000000001</v>
      </c>
      <c r="EQ253">
        <v>0.123728</v>
      </c>
      <c r="ER253">
        <v>0</v>
      </c>
      <c r="ES253">
        <v>31.269400000000001</v>
      </c>
      <c r="ET253">
        <v>999.9</v>
      </c>
      <c r="EU253">
        <v>72.5</v>
      </c>
      <c r="EV253">
        <v>34.5</v>
      </c>
      <c r="EW253">
        <v>39.416699999999999</v>
      </c>
      <c r="EX253">
        <v>57.854500000000002</v>
      </c>
      <c r="EY253">
        <v>-2.73638</v>
      </c>
      <c r="EZ253">
        <v>2</v>
      </c>
      <c r="FA253">
        <v>0.442658</v>
      </c>
      <c r="FB253">
        <v>0.27940900000000002</v>
      </c>
      <c r="FC253">
        <v>20.270900000000001</v>
      </c>
      <c r="FD253">
        <v>5.2163899999999996</v>
      </c>
      <c r="FE253">
        <v>12.004</v>
      </c>
      <c r="FF253">
        <v>4.9859499999999999</v>
      </c>
      <c r="FG253">
        <v>3.2845499999999999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1.86229</v>
      </c>
      <c r="FN253">
        <v>1.8642700000000001</v>
      </c>
      <c r="FO253">
        <v>1.8603499999999999</v>
      </c>
      <c r="FP253">
        <v>1.8611</v>
      </c>
      <c r="FQ253">
        <v>1.8602000000000001</v>
      </c>
      <c r="FR253">
        <v>1.86188</v>
      </c>
      <c r="FS253">
        <v>1.8584799999999999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-5.88</v>
      </c>
      <c r="GH253">
        <v>0.1525</v>
      </c>
      <c r="GI253">
        <v>-3.43048097447471</v>
      </c>
      <c r="GJ253">
        <v>-2.7043828418459848E-3</v>
      </c>
      <c r="GK253">
        <v>1.1637646390227569E-6</v>
      </c>
      <c r="GL253">
        <v>-2.7935288173591201E-10</v>
      </c>
      <c r="GM253">
        <v>0.15243500000000409</v>
      </c>
      <c r="GN253">
        <v>0</v>
      </c>
      <c r="GO253">
        <v>0</v>
      </c>
      <c r="GP253">
        <v>0</v>
      </c>
      <c r="GQ253">
        <v>5</v>
      </c>
      <c r="GR253">
        <v>2087</v>
      </c>
      <c r="GS253">
        <v>4</v>
      </c>
      <c r="GT253">
        <v>31</v>
      </c>
      <c r="GU253">
        <v>90.3</v>
      </c>
      <c r="GV253">
        <v>90.3</v>
      </c>
      <c r="GW253">
        <v>3.9868199999999998</v>
      </c>
      <c r="GX253">
        <v>2.5061</v>
      </c>
      <c r="GY253">
        <v>2.04834</v>
      </c>
      <c r="GZ253">
        <v>2.6184099999999999</v>
      </c>
      <c r="HA253">
        <v>2.1972700000000001</v>
      </c>
      <c r="HB253">
        <v>2.34741</v>
      </c>
      <c r="HC253">
        <v>40.222000000000001</v>
      </c>
      <c r="HD253">
        <v>13.799300000000001</v>
      </c>
      <c r="HE253">
        <v>18</v>
      </c>
      <c r="HF253">
        <v>706.23</v>
      </c>
      <c r="HG253">
        <v>754.12599999999998</v>
      </c>
      <c r="HH253">
        <v>30.9998</v>
      </c>
      <c r="HI253">
        <v>33.027099999999997</v>
      </c>
      <c r="HJ253">
        <v>29.9999</v>
      </c>
      <c r="HK253">
        <v>32.921599999999998</v>
      </c>
      <c r="HL253">
        <v>32.915500000000002</v>
      </c>
      <c r="HM253">
        <v>79.712599999999995</v>
      </c>
      <c r="HN253">
        <v>15.5556</v>
      </c>
      <c r="HO253">
        <v>100</v>
      </c>
      <c r="HP253">
        <v>31</v>
      </c>
      <c r="HQ253">
        <v>1588.61</v>
      </c>
      <c r="HR253">
        <v>34.534399999999998</v>
      </c>
      <c r="HS253">
        <v>99.214100000000002</v>
      </c>
      <c r="HT253">
        <v>98.211299999999994</v>
      </c>
    </row>
    <row r="254" spans="1:228" x14ac:dyDescent="0.2">
      <c r="A254">
        <v>239</v>
      </c>
      <c r="B254">
        <v>1670959920.5</v>
      </c>
      <c r="C254">
        <v>949.90000009536743</v>
      </c>
      <c r="D254" t="s">
        <v>837</v>
      </c>
      <c r="E254" t="s">
        <v>838</v>
      </c>
      <c r="F254">
        <v>4</v>
      </c>
      <c r="G254">
        <v>1670959918.1875</v>
      </c>
      <c r="H254">
        <f t="shared" si="102"/>
        <v>1.8482762912744289E-3</v>
      </c>
      <c r="I254">
        <f t="shared" si="103"/>
        <v>1.8482762912744288</v>
      </c>
      <c r="J254">
        <f t="shared" si="104"/>
        <v>30.274068529598633</v>
      </c>
      <c r="K254">
        <f t="shared" si="105"/>
        <v>1556.87625</v>
      </c>
      <c r="L254">
        <f t="shared" si="106"/>
        <v>1102.0975484223661</v>
      </c>
      <c r="M254">
        <f t="shared" si="107"/>
        <v>111.47487864134901</v>
      </c>
      <c r="N254">
        <f t="shared" si="108"/>
        <v>157.47480000911546</v>
      </c>
      <c r="O254">
        <f t="shared" si="109"/>
        <v>0.11689794694483296</v>
      </c>
      <c r="P254">
        <f t="shared" si="110"/>
        <v>3.6699422569636564</v>
      </c>
      <c r="Q254">
        <f t="shared" si="111"/>
        <v>0.11486807873700754</v>
      </c>
      <c r="R254">
        <f t="shared" si="112"/>
        <v>7.1971988862770342E-2</v>
      </c>
      <c r="S254">
        <f t="shared" si="113"/>
        <v>226.11737698562976</v>
      </c>
      <c r="T254">
        <f t="shared" si="114"/>
        <v>33.842404471862686</v>
      </c>
      <c r="U254">
        <f t="shared" si="115"/>
        <v>33.285762499999997</v>
      </c>
      <c r="V254">
        <f t="shared" si="116"/>
        <v>5.1337948056081739</v>
      </c>
      <c r="W254">
        <f t="shared" si="117"/>
        <v>70.177835113863551</v>
      </c>
      <c r="X254">
        <f t="shared" si="118"/>
        <v>3.5763566743646455</v>
      </c>
      <c r="Y254">
        <f t="shared" si="119"/>
        <v>5.096134226087206</v>
      </c>
      <c r="Z254">
        <f t="shared" si="120"/>
        <v>1.5574381312435284</v>
      </c>
      <c r="AA254">
        <f t="shared" si="121"/>
        <v>-81.508984445202316</v>
      </c>
      <c r="AB254">
        <f t="shared" si="122"/>
        <v>-25.968327913160859</v>
      </c>
      <c r="AC254">
        <f t="shared" si="123"/>
        <v>-1.6240418809959838</v>
      </c>
      <c r="AD254">
        <f t="shared" si="124"/>
        <v>117.01602274627061</v>
      </c>
      <c r="AE254">
        <f t="shared" si="125"/>
        <v>54.201978359667073</v>
      </c>
      <c r="AF254">
        <f t="shared" si="126"/>
        <v>1.8353212841049034</v>
      </c>
      <c r="AG254">
        <f t="shared" si="127"/>
        <v>30.274068529598633</v>
      </c>
      <c r="AH254">
        <v>1637.0524010646179</v>
      </c>
      <c r="AI254">
        <v>1617.1378181818179</v>
      </c>
      <c r="AJ254">
        <v>1.7640237720407561</v>
      </c>
      <c r="AK254">
        <v>63.959090836484933</v>
      </c>
      <c r="AL254">
        <f t="shared" si="128"/>
        <v>1.8482762912744288</v>
      </c>
      <c r="AM254">
        <v>34.619857879953763</v>
      </c>
      <c r="AN254">
        <v>35.360415151515149</v>
      </c>
      <c r="AO254">
        <v>1.2081836296821329E-5</v>
      </c>
      <c r="AP254">
        <v>94.062117317295773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47125.192718379985</v>
      </c>
      <c r="AV254">
        <f t="shared" si="132"/>
        <v>1200.0050000000001</v>
      </c>
      <c r="AW254">
        <f t="shared" si="133"/>
        <v>1025.9298885935907</v>
      </c>
      <c r="AX254">
        <f t="shared" si="134"/>
        <v>0.85493801158627725</v>
      </c>
      <c r="AY254">
        <f t="shared" si="135"/>
        <v>0.18843036236151495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1670959918.1875</v>
      </c>
      <c r="BF254">
        <v>1556.87625</v>
      </c>
      <c r="BG254">
        <v>1580.5787499999999</v>
      </c>
      <c r="BH254">
        <v>35.357687499999997</v>
      </c>
      <c r="BI254">
        <v>34.622249999999987</v>
      </c>
      <c r="BJ254">
        <v>1562.7574999999999</v>
      </c>
      <c r="BK254">
        <v>35.205262500000003</v>
      </c>
      <c r="BL254">
        <v>649.97462500000006</v>
      </c>
      <c r="BM254">
        <v>101.04774999999999</v>
      </c>
      <c r="BN254">
        <v>0.10017361249999999</v>
      </c>
      <c r="BO254">
        <v>33.154512500000003</v>
      </c>
      <c r="BP254">
        <v>33.285762499999997</v>
      </c>
      <c r="BQ254">
        <v>999.9</v>
      </c>
      <c r="BR254">
        <v>0</v>
      </c>
      <c r="BS254">
        <v>0</v>
      </c>
      <c r="BT254">
        <v>8973.7512499999993</v>
      </c>
      <c r="BU254">
        <v>0</v>
      </c>
      <c r="BV254">
        <v>104.61675</v>
      </c>
      <c r="BW254">
        <v>-23.703624999999999</v>
      </c>
      <c r="BX254">
        <v>1613.9412500000001</v>
      </c>
      <c r="BY254">
        <v>1637.2650000000001</v>
      </c>
      <c r="BZ254">
        <v>0.73544500000000002</v>
      </c>
      <c r="CA254">
        <v>1580.5787499999999</v>
      </c>
      <c r="CB254">
        <v>34.622249999999987</v>
      </c>
      <c r="CC254">
        <v>3.5728137499999999</v>
      </c>
      <c r="CD254">
        <v>3.4984999999999999</v>
      </c>
      <c r="CE254">
        <v>26.969787499999999</v>
      </c>
      <c r="CF254">
        <v>26.612462499999999</v>
      </c>
      <c r="CG254">
        <v>1200.0050000000001</v>
      </c>
      <c r="CH254">
        <v>0.49998274999999998</v>
      </c>
      <c r="CI254">
        <v>0.50001724999999997</v>
      </c>
      <c r="CJ254">
        <v>0</v>
      </c>
      <c r="CK254">
        <v>806.88700000000006</v>
      </c>
      <c r="CL254">
        <v>4.9990899999999998</v>
      </c>
      <c r="CM254">
        <v>8758.9237499999999</v>
      </c>
      <c r="CN254">
        <v>9557.84</v>
      </c>
      <c r="CO254">
        <v>43.811999999999998</v>
      </c>
      <c r="CP254">
        <v>46.140500000000003</v>
      </c>
      <c r="CQ254">
        <v>44.734250000000003</v>
      </c>
      <c r="CR254">
        <v>44.875</v>
      </c>
      <c r="CS254">
        <v>45.125</v>
      </c>
      <c r="CT254">
        <v>597.48250000000007</v>
      </c>
      <c r="CU254">
        <v>597.52250000000004</v>
      </c>
      <c r="CV254">
        <v>0</v>
      </c>
      <c r="CW254">
        <v>1670959952.8</v>
      </c>
      <c r="CX254">
        <v>0</v>
      </c>
      <c r="CY254">
        <v>1670954496.5999999</v>
      </c>
      <c r="CZ254" t="s">
        <v>356</v>
      </c>
      <c r="DA254">
        <v>1670954495.5999999</v>
      </c>
      <c r="DB254">
        <v>1670954496.5999999</v>
      </c>
      <c r="DC254">
        <v>16</v>
      </c>
      <c r="DD254">
        <v>-7.6999999999999999E-2</v>
      </c>
      <c r="DE254">
        <v>-1.0999999999999999E-2</v>
      </c>
      <c r="DF254">
        <v>-4.38</v>
      </c>
      <c r="DG254">
        <v>0.152</v>
      </c>
      <c r="DH254">
        <v>415</v>
      </c>
      <c r="DI254">
        <v>32</v>
      </c>
      <c r="DJ254">
        <v>0.4</v>
      </c>
      <c r="DK254">
        <v>0.41</v>
      </c>
      <c r="DL254">
        <v>-23.627473170731712</v>
      </c>
      <c r="DM254">
        <v>-0.56454982578399482</v>
      </c>
      <c r="DN254">
        <v>8.5699733967741332E-2</v>
      </c>
      <c r="DO254">
        <v>0</v>
      </c>
      <c r="DP254">
        <v>0.7321574146341463</v>
      </c>
      <c r="DQ254">
        <v>9.2968013937280037E-3</v>
      </c>
      <c r="DR254">
        <v>2.4184453782524671E-3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365</v>
      </c>
      <c r="EA254">
        <v>3.2970799999999998</v>
      </c>
      <c r="EB254">
        <v>2.6255000000000002</v>
      </c>
      <c r="EC254">
        <v>0.24584400000000001</v>
      </c>
      <c r="ED254">
        <v>0.245924</v>
      </c>
      <c r="EE254">
        <v>0.143065</v>
      </c>
      <c r="EF254">
        <v>0.139516</v>
      </c>
      <c r="EG254">
        <v>22815.4</v>
      </c>
      <c r="EH254">
        <v>23209.200000000001</v>
      </c>
      <c r="EI254">
        <v>28157.200000000001</v>
      </c>
      <c r="EJ254">
        <v>29635.3</v>
      </c>
      <c r="EK254">
        <v>33210.699999999997</v>
      </c>
      <c r="EL254">
        <v>35402</v>
      </c>
      <c r="EM254">
        <v>39742.9</v>
      </c>
      <c r="EN254">
        <v>42346.9</v>
      </c>
      <c r="EO254">
        <v>2.2286000000000001</v>
      </c>
      <c r="EP254">
        <v>2.1928999999999998</v>
      </c>
      <c r="EQ254">
        <v>0.124644</v>
      </c>
      <c r="ER254">
        <v>0</v>
      </c>
      <c r="ES254">
        <v>31.272099999999998</v>
      </c>
      <c r="ET254">
        <v>999.9</v>
      </c>
      <c r="EU254">
        <v>72.5</v>
      </c>
      <c r="EV254">
        <v>34.5</v>
      </c>
      <c r="EW254">
        <v>39.418199999999999</v>
      </c>
      <c r="EX254">
        <v>58.0045</v>
      </c>
      <c r="EY254">
        <v>-2.92869</v>
      </c>
      <c r="EZ254">
        <v>2</v>
      </c>
      <c r="FA254">
        <v>0.44239600000000001</v>
      </c>
      <c r="FB254">
        <v>0.27968100000000001</v>
      </c>
      <c r="FC254">
        <v>20.270900000000001</v>
      </c>
      <c r="FD254">
        <v>5.21774</v>
      </c>
      <c r="FE254">
        <v>12.004099999999999</v>
      </c>
      <c r="FF254">
        <v>4.9870999999999999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1.86225</v>
      </c>
      <c r="FN254">
        <v>1.8642700000000001</v>
      </c>
      <c r="FO254">
        <v>1.8603499999999999</v>
      </c>
      <c r="FP254">
        <v>1.8610800000000001</v>
      </c>
      <c r="FQ254">
        <v>1.8602000000000001</v>
      </c>
      <c r="FR254">
        <v>1.86188</v>
      </c>
      <c r="FS254">
        <v>1.85849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-5.88</v>
      </c>
      <c r="GH254">
        <v>0.15240000000000001</v>
      </c>
      <c r="GI254">
        <v>-3.43048097447471</v>
      </c>
      <c r="GJ254">
        <v>-2.7043828418459848E-3</v>
      </c>
      <c r="GK254">
        <v>1.1637646390227569E-6</v>
      </c>
      <c r="GL254">
        <v>-2.7935288173591201E-10</v>
      </c>
      <c r="GM254">
        <v>0.15243500000000409</v>
      </c>
      <c r="GN254">
        <v>0</v>
      </c>
      <c r="GO254">
        <v>0</v>
      </c>
      <c r="GP254">
        <v>0</v>
      </c>
      <c r="GQ254">
        <v>5</v>
      </c>
      <c r="GR254">
        <v>2087</v>
      </c>
      <c r="GS254">
        <v>4</v>
      </c>
      <c r="GT254">
        <v>31</v>
      </c>
      <c r="GU254">
        <v>90.4</v>
      </c>
      <c r="GV254">
        <v>90.4</v>
      </c>
      <c r="GW254">
        <v>4.0002399999999998</v>
      </c>
      <c r="GX254">
        <v>2.5</v>
      </c>
      <c r="GY254">
        <v>2.04834</v>
      </c>
      <c r="GZ254">
        <v>2.6171899999999999</v>
      </c>
      <c r="HA254">
        <v>2.1972700000000001</v>
      </c>
      <c r="HB254">
        <v>2.3315399999999999</v>
      </c>
      <c r="HC254">
        <v>40.222000000000001</v>
      </c>
      <c r="HD254">
        <v>13.7643</v>
      </c>
      <c r="HE254">
        <v>18</v>
      </c>
      <c r="HF254">
        <v>706.54499999999996</v>
      </c>
      <c r="HG254">
        <v>753.75699999999995</v>
      </c>
      <c r="HH254">
        <v>30.9999</v>
      </c>
      <c r="HI254">
        <v>33.026600000000002</v>
      </c>
      <c r="HJ254">
        <v>29.9999</v>
      </c>
      <c r="HK254">
        <v>32.921599999999998</v>
      </c>
      <c r="HL254">
        <v>32.915199999999999</v>
      </c>
      <c r="HM254">
        <v>79.973500000000001</v>
      </c>
      <c r="HN254">
        <v>15.5556</v>
      </c>
      <c r="HO254">
        <v>100</v>
      </c>
      <c r="HP254">
        <v>31</v>
      </c>
      <c r="HQ254">
        <v>1595.29</v>
      </c>
      <c r="HR254">
        <v>34.528500000000001</v>
      </c>
      <c r="HS254">
        <v>99.214799999999997</v>
      </c>
      <c r="HT254">
        <v>98.210499999999996</v>
      </c>
    </row>
    <row r="255" spans="1:228" x14ac:dyDescent="0.2">
      <c r="A255">
        <v>240</v>
      </c>
      <c r="B255">
        <v>1670959924.5</v>
      </c>
      <c r="C255">
        <v>953.90000009536743</v>
      </c>
      <c r="D255" t="s">
        <v>839</v>
      </c>
      <c r="E255" t="s">
        <v>840</v>
      </c>
      <c r="F255">
        <v>4</v>
      </c>
      <c r="G255">
        <v>1670959922.5</v>
      </c>
      <c r="H255">
        <f t="shared" si="102"/>
        <v>1.8415779595316699E-3</v>
      </c>
      <c r="I255">
        <f t="shared" si="103"/>
        <v>1.8415779595316699</v>
      </c>
      <c r="J255">
        <f t="shared" si="104"/>
        <v>31.114001135682248</v>
      </c>
      <c r="K255">
        <f t="shared" si="105"/>
        <v>1564.012857142857</v>
      </c>
      <c r="L255">
        <f t="shared" si="106"/>
        <v>1096.1498459242575</v>
      </c>
      <c r="M255">
        <f t="shared" si="107"/>
        <v>110.87277800312708</v>
      </c>
      <c r="N255">
        <f t="shared" si="108"/>
        <v>158.19593548163365</v>
      </c>
      <c r="O255">
        <f t="shared" si="109"/>
        <v>0.11650782441211489</v>
      </c>
      <c r="P255">
        <f t="shared" si="110"/>
        <v>3.6782642483751444</v>
      </c>
      <c r="Q255">
        <f t="shared" si="111"/>
        <v>0.11449583343418179</v>
      </c>
      <c r="R255">
        <f t="shared" si="112"/>
        <v>7.1737771168596781E-2</v>
      </c>
      <c r="S255">
        <f t="shared" si="113"/>
        <v>226.11633137820439</v>
      </c>
      <c r="T255">
        <f t="shared" si="114"/>
        <v>33.840196484603076</v>
      </c>
      <c r="U255">
        <f t="shared" si="115"/>
        <v>33.285814285714288</v>
      </c>
      <c r="V255">
        <f t="shared" si="116"/>
        <v>5.1338097125363804</v>
      </c>
      <c r="W255">
        <f t="shared" si="117"/>
        <v>70.198565976872601</v>
      </c>
      <c r="X255">
        <f t="shared" si="118"/>
        <v>3.57698328159415</v>
      </c>
      <c r="Y255">
        <f t="shared" si="119"/>
        <v>5.095521869738211</v>
      </c>
      <c r="Z255">
        <f t="shared" si="120"/>
        <v>1.5568264309422304</v>
      </c>
      <c r="AA255">
        <f t="shared" si="121"/>
        <v>-81.213588015346645</v>
      </c>
      <c r="AB255">
        <f t="shared" si="122"/>
        <v>-26.462063142023794</v>
      </c>
      <c r="AC255">
        <f t="shared" si="123"/>
        <v>-1.6511586372000173</v>
      </c>
      <c r="AD255">
        <f t="shared" si="124"/>
        <v>116.78952158363393</v>
      </c>
      <c r="AE255">
        <f t="shared" si="125"/>
        <v>54.139160943246061</v>
      </c>
      <c r="AF255">
        <f t="shared" si="126"/>
        <v>1.8423619590390188</v>
      </c>
      <c r="AG255">
        <f t="shared" si="127"/>
        <v>31.114001135682248</v>
      </c>
      <c r="AH255">
        <v>1643.887096190186</v>
      </c>
      <c r="AI255">
        <v>1623.893272727272</v>
      </c>
      <c r="AJ255">
        <v>1.6925022965939289</v>
      </c>
      <c r="AK255">
        <v>63.959090836484933</v>
      </c>
      <c r="AL255">
        <f t="shared" si="128"/>
        <v>1.8415779595316699</v>
      </c>
      <c r="AM255">
        <v>34.627041053686419</v>
      </c>
      <c r="AN255">
        <v>35.364643636363638</v>
      </c>
      <c r="AO255">
        <v>3.9311831208231913E-5</v>
      </c>
      <c r="AP255">
        <v>94.062117317295773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47274.160993561825</v>
      </c>
      <c r="AV255">
        <f t="shared" si="132"/>
        <v>1200.001428571429</v>
      </c>
      <c r="AW255">
        <f t="shared" si="133"/>
        <v>1025.9266421648731</v>
      </c>
      <c r="AX255">
        <f t="shared" si="134"/>
        <v>0.85493785068757178</v>
      </c>
      <c r="AY255">
        <f t="shared" si="135"/>
        <v>0.18843005182701333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1670959922.5</v>
      </c>
      <c r="BF255">
        <v>1564.012857142857</v>
      </c>
      <c r="BG255">
        <v>1587.6957142857141</v>
      </c>
      <c r="BH255">
        <v>35.364042857142863</v>
      </c>
      <c r="BI255">
        <v>34.625899999999987</v>
      </c>
      <c r="BJ255">
        <v>1569.9014285714291</v>
      </c>
      <c r="BK255">
        <v>35.211599999999997</v>
      </c>
      <c r="BL255">
        <v>650.07242857142853</v>
      </c>
      <c r="BM255">
        <v>101.0475714285714</v>
      </c>
      <c r="BN255">
        <v>9.9893414285714285E-2</v>
      </c>
      <c r="BO255">
        <v>33.152371428571428</v>
      </c>
      <c r="BP255">
        <v>33.285814285714288</v>
      </c>
      <c r="BQ255">
        <v>999.89999999999986</v>
      </c>
      <c r="BR255">
        <v>0</v>
      </c>
      <c r="BS255">
        <v>0</v>
      </c>
      <c r="BT255">
        <v>9002.4985714285704</v>
      </c>
      <c r="BU255">
        <v>0</v>
      </c>
      <c r="BV255">
        <v>106.4221428571428</v>
      </c>
      <c r="BW255">
        <v>-23.682657142857138</v>
      </c>
      <c r="BX255">
        <v>1621.3514285714291</v>
      </c>
      <c r="BY255">
        <v>1644.6428571428571</v>
      </c>
      <c r="BZ255">
        <v>0.73814614285714286</v>
      </c>
      <c r="CA255">
        <v>1587.6957142857141</v>
      </c>
      <c r="CB255">
        <v>34.625899999999987</v>
      </c>
      <c r="CC255">
        <v>3.5734528571428572</v>
      </c>
      <c r="CD255">
        <v>3.4988671428571432</v>
      </c>
      <c r="CE255">
        <v>26.972828571428568</v>
      </c>
      <c r="CF255">
        <v>26.614242857142859</v>
      </c>
      <c r="CG255">
        <v>1200.001428571429</v>
      </c>
      <c r="CH255">
        <v>0.49998885714285718</v>
      </c>
      <c r="CI255">
        <v>0.50001099999999987</v>
      </c>
      <c r="CJ255">
        <v>0</v>
      </c>
      <c r="CK255">
        <v>806.91985714285704</v>
      </c>
      <c r="CL255">
        <v>4.9990899999999998</v>
      </c>
      <c r="CM255">
        <v>8761.2157142857141</v>
      </c>
      <c r="CN255">
        <v>9557.8328571428574</v>
      </c>
      <c r="CO255">
        <v>43.857000000000014</v>
      </c>
      <c r="CP255">
        <v>46.125</v>
      </c>
      <c r="CQ255">
        <v>44.705000000000013</v>
      </c>
      <c r="CR255">
        <v>44.875</v>
      </c>
      <c r="CS255">
        <v>45.125</v>
      </c>
      <c r="CT255">
        <v>597.48714285714289</v>
      </c>
      <c r="CU255">
        <v>597.51428571428573</v>
      </c>
      <c r="CV255">
        <v>0</v>
      </c>
      <c r="CW255">
        <v>1670959957</v>
      </c>
      <c r="CX255">
        <v>0</v>
      </c>
      <c r="CY255">
        <v>1670954496.5999999</v>
      </c>
      <c r="CZ255" t="s">
        <v>356</v>
      </c>
      <c r="DA255">
        <v>1670954495.5999999</v>
      </c>
      <c r="DB255">
        <v>1670954496.5999999</v>
      </c>
      <c r="DC255">
        <v>16</v>
      </c>
      <c r="DD255">
        <v>-7.6999999999999999E-2</v>
      </c>
      <c r="DE255">
        <v>-1.0999999999999999E-2</v>
      </c>
      <c r="DF255">
        <v>-4.38</v>
      </c>
      <c r="DG255">
        <v>0.152</v>
      </c>
      <c r="DH255">
        <v>415</v>
      </c>
      <c r="DI255">
        <v>32</v>
      </c>
      <c r="DJ255">
        <v>0.4</v>
      </c>
      <c r="DK255">
        <v>0.41</v>
      </c>
      <c r="DL255">
        <v>-23.653067499999999</v>
      </c>
      <c r="DM255">
        <v>-0.42339174484046488</v>
      </c>
      <c r="DN255">
        <v>7.8317607814271523E-2</v>
      </c>
      <c r="DO255">
        <v>0</v>
      </c>
      <c r="DP255">
        <v>0.73271235000000001</v>
      </c>
      <c r="DQ255">
        <v>2.5523054409003331E-2</v>
      </c>
      <c r="DR255">
        <v>2.9507180105018448E-3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365</v>
      </c>
      <c r="EA255">
        <v>3.2967300000000002</v>
      </c>
      <c r="EB255">
        <v>2.6251000000000002</v>
      </c>
      <c r="EC255">
        <v>0.24645800000000001</v>
      </c>
      <c r="ED255">
        <v>0.246528</v>
      </c>
      <c r="EE255">
        <v>0.14307700000000001</v>
      </c>
      <c r="EF255">
        <v>0.13950299999999999</v>
      </c>
      <c r="EG255">
        <v>22796.7</v>
      </c>
      <c r="EH255">
        <v>23190.5</v>
      </c>
      <c r="EI255">
        <v>28157</v>
      </c>
      <c r="EJ255">
        <v>29635.200000000001</v>
      </c>
      <c r="EK255">
        <v>33209.9</v>
      </c>
      <c r="EL255">
        <v>35402.6</v>
      </c>
      <c r="EM255">
        <v>39742.400000000001</v>
      </c>
      <c r="EN255">
        <v>42346.8</v>
      </c>
      <c r="EO255">
        <v>2.22837</v>
      </c>
      <c r="EP255">
        <v>2.1932499999999999</v>
      </c>
      <c r="EQ255">
        <v>0.12404800000000001</v>
      </c>
      <c r="ER255">
        <v>0</v>
      </c>
      <c r="ES255">
        <v>31.2759</v>
      </c>
      <c r="ET255">
        <v>999.9</v>
      </c>
      <c r="EU255">
        <v>72.5</v>
      </c>
      <c r="EV255">
        <v>34.5</v>
      </c>
      <c r="EW255">
        <v>39.417299999999997</v>
      </c>
      <c r="EX255">
        <v>57.734499999999997</v>
      </c>
      <c r="EY255">
        <v>-2.9126599999999998</v>
      </c>
      <c r="EZ255">
        <v>2</v>
      </c>
      <c r="FA255">
        <v>0.44214900000000001</v>
      </c>
      <c r="FB255">
        <v>0.279142</v>
      </c>
      <c r="FC255">
        <v>20.270900000000001</v>
      </c>
      <c r="FD255">
        <v>5.2174399999999999</v>
      </c>
      <c r="FE255">
        <v>12.0044</v>
      </c>
      <c r="FF255">
        <v>4.9869000000000003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1.86225</v>
      </c>
      <c r="FN255">
        <v>1.8642700000000001</v>
      </c>
      <c r="FO255">
        <v>1.8603499999999999</v>
      </c>
      <c r="FP255">
        <v>1.8610800000000001</v>
      </c>
      <c r="FQ255">
        <v>1.8602000000000001</v>
      </c>
      <c r="FR255">
        <v>1.86188</v>
      </c>
      <c r="FS255">
        <v>1.85849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-5.9</v>
      </c>
      <c r="GH255">
        <v>0.1525</v>
      </c>
      <c r="GI255">
        <v>-3.43048097447471</v>
      </c>
      <c r="GJ255">
        <v>-2.7043828418459848E-3</v>
      </c>
      <c r="GK255">
        <v>1.1637646390227569E-6</v>
      </c>
      <c r="GL255">
        <v>-2.7935288173591201E-10</v>
      </c>
      <c r="GM255">
        <v>0.15243500000000409</v>
      </c>
      <c r="GN255">
        <v>0</v>
      </c>
      <c r="GO255">
        <v>0</v>
      </c>
      <c r="GP255">
        <v>0</v>
      </c>
      <c r="GQ255">
        <v>5</v>
      </c>
      <c r="GR255">
        <v>2087</v>
      </c>
      <c r="GS255">
        <v>4</v>
      </c>
      <c r="GT255">
        <v>31</v>
      </c>
      <c r="GU255">
        <v>90.5</v>
      </c>
      <c r="GV255">
        <v>90.5</v>
      </c>
      <c r="GW255">
        <v>4.0136700000000003</v>
      </c>
      <c r="GX255">
        <v>2.49878</v>
      </c>
      <c r="GY255">
        <v>2.04834</v>
      </c>
      <c r="GZ255">
        <v>2.6184099999999999</v>
      </c>
      <c r="HA255">
        <v>2.1972700000000001</v>
      </c>
      <c r="HB255">
        <v>2.33521</v>
      </c>
      <c r="HC255">
        <v>40.222000000000001</v>
      </c>
      <c r="HD255">
        <v>13.7818</v>
      </c>
      <c r="HE255">
        <v>18</v>
      </c>
      <c r="HF255">
        <v>706.35599999999999</v>
      </c>
      <c r="HG255">
        <v>754.096</v>
      </c>
      <c r="HH255">
        <v>30.9999</v>
      </c>
      <c r="HI255">
        <v>33.0242</v>
      </c>
      <c r="HJ255">
        <v>30</v>
      </c>
      <c r="HK255">
        <v>32.921599999999998</v>
      </c>
      <c r="HL255">
        <v>32.915199999999999</v>
      </c>
      <c r="HM255">
        <v>80.239800000000002</v>
      </c>
      <c r="HN255">
        <v>15.8352</v>
      </c>
      <c r="HO255">
        <v>100</v>
      </c>
      <c r="HP255">
        <v>31</v>
      </c>
      <c r="HQ255">
        <v>1601.96</v>
      </c>
      <c r="HR255">
        <v>34.522100000000002</v>
      </c>
      <c r="HS255">
        <v>99.213899999999995</v>
      </c>
      <c r="HT255">
        <v>98.2102</v>
      </c>
    </row>
    <row r="256" spans="1:228" x14ac:dyDescent="0.2">
      <c r="A256">
        <v>241</v>
      </c>
      <c r="B256">
        <v>1670959928.5</v>
      </c>
      <c r="C256">
        <v>957.90000009536743</v>
      </c>
      <c r="D256" t="s">
        <v>841</v>
      </c>
      <c r="E256" t="s">
        <v>842</v>
      </c>
      <c r="F256">
        <v>4</v>
      </c>
      <c r="G256">
        <v>1670959926.1875</v>
      </c>
      <c r="H256">
        <f t="shared" si="102"/>
        <v>1.855193892387979E-3</v>
      </c>
      <c r="I256">
        <f t="shared" si="103"/>
        <v>1.8551938923879789</v>
      </c>
      <c r="J256">
        <f t="shared" si="104"/>
        <v>30.419902822929661</v>
      </c>
      <c r="K256">
        <f t="shared" si="105"/>
        <v>1570.20875</v>
      </c>
      <c r="L256">
        <f t="shared" si="106"/>
        <v>1114.6147479643853</v>
      </c>
      <c r="M256">
        <f t="shared" si="107"/>
        <v>112.73978745329539</v>
      </c>
      <c r="N256">
        <f t="shared" si="108"/>
        <v>158.82169247769636</v>
      </c>
      <c r="O256">
        <f t="shared" si="109"/>
        <v>0.11732765207430829</v>
      </c>
      <c r="P256">
        <f t="shared" si="110"/>
        <v>3.6819125661637377</v>
      </c>
      <c r="Q256">
        <f t="shared" si="111"/>
        <v>0.11528949693952967</v>
      </c>
      <c r="R256">
        <f t="shared" si="112"/>
        <v>7.2236106607344253E-2</v>
      </c>
      <c r="S256">
        <f t="shared" si="113"/>
        <v>226.11748648535553</v>
      </c>
      <c r="T256">
        <f t="shared" si="114"/>
        <v>33.83871554369312</v>
      </c>
      <c r="U256">
        <f t="shared" si="115"/>
        <v>33.288037500000002</v>
      </c>
      <c r="V256">
        <f t="shared" si="116"/>
        <v>5.1344497178954711</v>
      </c>
      <c r="W256">
        <f t="shared" si="117"/>
        <v>70.189501342869562</v>
      </c>
      <c r="X256">
        <f t="shared" si="118"/>
        <v>3.5769235972351079</v>
      </c>
      <c r="Y256">
        <f t="shared" si="119"/>
        <v>5.0960948985264185</v>
      </c>
      <c r="Z256">
        <f t="shared" si="120"/>
        <v>1.5575261206603632</v>
      </c>
      <c r="AA256">
        <f t="shared" si="121"/>
        <v>-81.814050654309881</v>
      </c>
      <c r="AB256">
        <f t="shared" si="122"/>
        <v>-26.531908712065448</v>
      </c>
      <c r="AC256">
        <f t="shared" si="123"/>
        <v>-1.6539106372917931</v>
      </c>
      <c r="AD256">
        <f t="shared" si="124"/>
        <v>116.1176164816884</v>
      </c>
      <c r="AE256">
        <f t="shared" si="125"/>
        <v>54.180940393018403</v>
      </c>
      <c r="AF256">
        <f t="shared" si="126"/>
        <v>1.868078750699248</v>
      </c>
      <c r="AG256">
        <f t="shared" si="127"/>
        <v>30.419902822929661</v>
      </c>
      <c r="AH256">
        <v>1650.84003058301</v>
      </c>
      <c r="AI256">
        <v>1630.9336969696969</v>
      </c>
      <c r="AJ256">
        <v>1.7459390857248109</v>
      </c>
      <c r="AK256">
        <v>63.959090836484933</v>
      </c>
      <c r="AL256">
        <f t="shared" si="128"/>
        <v>1.8551938923879789</v>
      </c>
      <c r="AM256">
        <v>34.618184243246382</v>
      </c>
      <c r="AN256">
        <v>35.361536363636347</v>
      </c>
      <c r="AO256">
        <v>6.3531397891143126E-6</v>
      </c>
      <c r="AP256">
        <v>94.062117317295773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47339.026827057773</v>
      </c>
      <c r="AV256">
        <f t="shared" si="132"/>
        <v>1200.0074999999999</v>
      </c>
      <c r="AW256">
        <f t="shared" si="133"/>
        <v>1025.9318385934484</v>
      </c>
      <c r="AX256">
        <f t="shared" si="134"/>
        <v>0.8549378554662771</v>
      </c>
      <c r="AY256">
        <f t="shared" si="135"/>
        <v>0.18843006104991472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1670959926.1875</v>
      </c>
      <c r="BF256">
        <v>1570.20875</v>
      </c>
      <c r="BG256">
        <v>1593.9337499999999</v>
      </c>
      <c r="BH256">
        <v>35.363662499999997</v>
      </c>
      <c r="BI256">
        <v>34.615112500000002</v>
      </c>
      <c r="BJ256">
        <v>1576.10375</v>
      </c>
      <c r="BK256">
        <v>35.211212500000002</v>
      </c>
      <c r="BL256">
        <v>649.98262499999998</v>
      </c>
      <c r="BM256">
        <v>101.047</v>
      </c>
      <c r="BN256">
        <v>9.9865012499999989E-2</v>
      </c>
      <c r="BO256">
        <v>33.154375000000002</v>
      </c>
      <c r="BP256">
        <v>33.288037500000002</v>
      </c>
      <c r="BQ256">
        <v>999.9</v>
      </c>
      <c r="BR256">
        <v>0</v>
      </c>
      <c r="BS256">
        <v>0</v>
      </c>
      <c r="BT256">
        <v>9015.15625</v>
      </c>
      <c r="BU256">
        <v>0</v>
      </c>
      <c r="BV256">
        <v>108.166375</v>
      </c>
      <c r="BW256">
        <v>-23.726262500000001</v>
      </c>
      <c r="BX256">
        <v>1627.77125</v>
      </c>
      <c r="BY256">
        <v>1651.0875000000001</v>
      </c>
      <c r="BZ256">
        <v>0.74854175000000001</v>
      </c>
      <c r="CA256">
        <v>1593.9337499999999</v>
      </c>
      <c r="CB256">
        <v>34.615112500000002</v>
      </c>
      <c r="CC256">
        <v>3.5733937500000001</v>
      </c>
      <c r="CD256">
        <v>3.4977562500000001</v>
      </c>
      <c r="CE256">
        <v>26.972537500000001</v>
      </c>
      <c r="CF256">
        <v>26.60885</v>
      </c>
      <c r="CG256">
        <v>1200.0074999999999</v>
      </c>
      <c r="CH256">
        <v>0.49998975000000001</v>
      </c>
      <c r="CI256">
        <v>0.5000102500000001</v>
      </c>
      <c r="CJ256">
        <v>0</v>
      </c>
      <c r="CK256">
        <v>807.00524999999993</v>
      </c>
      <c r="CL256">
        <v>4.9990899999999998</v>
      </c>
      <c r="CM256">
        <v>8762.9700000000012</v>
      </c>
      <c r="CN256">
        <v>9557.8725000000013</v>
      </c>
      <c r="CO256">
        <v>43.811999999999998</v>
      </c>
      <c r="CP256">
        <v>46.125</v>
      </c>
      <c r="CQ256">
        <v>44.718499999999999</v>
      </c>
      <c r="CR256">
        <v>44.875</v>
      </c>
      <c r="CS256">
        <v>45.125</v>
      </c>
      <c r="CT256">
        <v>597.49</v>
      </c>
      <c r="CU256">
        <v>597.51750000000004</v>
      </c>
      <c r="CV256">
        <v>0</v>
      </c>
      <c r="CW256">
        <v>1670959960.5999999</v>
      </c>
      <c r="CX256">
        <v>0</v>
      </c>
      <c r="CY256">
        <v>1670954496.5999999</v>
      </c>
      <c r="CZ256" t="s">
        <v>356</v>
      </c>
      <c r="DA256">
        <v>1670954495.5999999</v>
      </c>
      <c r="DB256">
        <v>1670954496.5999999</v>
      </c>
      <c r="DC256">
        <v>16</v>
      </c>
      <c r="DD256">
        <v>-7.6999999999999999E-2</v>
      </c>
      <c r="DE256">
        <v>-1.0999999999999999E-2</v>
      </c>
      <c r="DF256">
        <v>-4.38</v>
      </c>
      <c r="DG256">
        <v>0.152</v>
      </c>
      <c r="DH256">
        <v>415</v>
      </c>
      <c r="DI256">
        <v>32</v>
      </c>
      <c r="DJ256">
        <v>0.4</v>
      </c>
      <c r="DK256">
        <v>0.41</v>
      </c>
      <c r="DL256">
        <v>-23.67548536585366</v>
      </c>
      <c r="DM256">
        <v>-0.3669010452961266</v>
      </c>
      <c r="DN256">
        <v>7.4554656856647958E-2</v>
      </c>
      <c r="DO256">
        <v>0</v>
      </c>
      <c r="DP256">
        <v>0.73648946341463417</v>
      </c>
      <c r="DQ256">
        <v>5.6196522648084203E-2</v>
      </c>
      <c r="DR256">
        <v>6.3768713297336233E-3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365</v>
      </c>
      <c r="EA256">
        <v>3.2968000000000002</v>
      </c>
      <c r="EB256">
        <v>2.6252900000000001</v>
      </c>
      <c r="EC256">
        <v>0.247082</v>
      </c>
      <c r="ED256">
        <v>0.24715400000000001</v>
      </c>
      <c r="EE256">
        <v>0.143068</v>
      </c>
      <c r="EF256">
        <v>0.13947899999999999</v>
      </c>
      <c r="EG256">
        <v>22777.8</v>
      </c>
      <c r="EH256">
        <v>23171.4</v>
      </c>
      <c r="EI256">
        <v>28157.1</v>
      </c>
      <c r="EJ256">
        <v>29635.599999999999</v>
      </c>
      <c r="EK256">
        <v>33209.9</v>
      </c>
      <c r="EL256">
        <v>35404.1</v>
      </c>
      <c r="EM256">
        <v>39741.9</v>
      </c>
      <c r="EN256">
        <v>42347.4</v>
      </c>
      <c r="EO256">
        <v>2.2284999999999999</v>
      </c>
      <c r="EP256">
        <v>2.1932999999999998</v>
      </c>
      <c r="EQ256">
        <v>0.12379900000000001</v>
      </c>
      <c r="ER256">
        <v>0</v>
      </c>
      <c r="ES256">
        <v>31.2789</v>
      </c>
      <c r="ET256">
        <v>999.9</v>
      </c>
      <c r="EU256">
        <v>72.5</v>
      </c>
      <c r="EV256">
        <v>34.5</v>
      </c>
      <c r="EW256">
        <v>39.415399999999998</v>
      </c>
      <c r="EX256">
        <v>57.974499999999999</v>
      </c>
      <c r="EY256">
        <v>-2.7844500000000001</v>
      </c>
      <c r="EZ256">
        <v>2</v>
      </c>
      <c r="FA256">
        <v>0.442187</v>
      </c>
      <c r="FB256">
        <v>0.27843400000000001</v>
      </c>
      <c r="FC256">
        <v>20.270900000000001</v>
      </c>
      <c r="FD256">
        <v>5.2175900000000004</v>
      </c>
      <c r="FE256">
        <v>12.004300000000001</v>
      </c>
      <c r="FF256">
        <v>4.9867499999999998</v>
      </c>
      <c r="FG256">
        <v>3.2846299999999999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1.8622300000000001</v>
      </c>
      <c r="FN256">
        <v>1.8642300000000001</v>
      </c>
      <c r="FO256">
        <v>1.8603499999999999</v>
      </c>
      <c r="FP256">
        <v>1.8610899999999999</v>
      </c>
      <c r="FQ256">
        <v>1.8602000000000001</v>
      </c>
      <c r="FR256">
        <v>1.86188</v>
      </c>
      <c r="FS256">
        <v>1.85846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-5.9</v>
      </c>
      <c r="GH256">
        <v>0.15240000000000001</v>
      </c>
      <c r="GI256">
        <v>-3.43048097447471</v>
      </c>
      <c r="GJ256">
        <v>-2.7043828418459848E-3</v>
      </c>
      <c r="GK256">
        <v>1.1637646390227569E-6</v>
      </c>
      <c r="GL256">
        <v>-2.7935288173591201E-10</v>
      </c>
      <c r="GM256">
        <v>0.15243500000000409</v>
      </c>
      <c r="GN256">
        <v>0</v>
      </c>
      <c r="GO256">
        <v>0</v>
      </c>
      <c r="GP256">
        <v>0</v>
      </c>
      <c r="GQ256">
        <v>5</v>
      </c>
      <c r="GR256">
        <v>2087</v>
      </c>
      <c r="GS256">
        <v>4</v>
      </c>
      <c r="GT256">
        <v>31</v>
      </c>
      <c r="GU256">
        <v>90.5</v>
      </c>
      <c r="GV256">
        <v>90.5</v>
      </c>
      <c r="GW256">
        <v>4.0258799999999999</v>
      </c>
      <c r="GX256">
        <v>2.5109900000000001</v>
      </c>
      <c r="GY256">
        <v>2.04834</v>
      </c>
      <c r="GZ256">
        <v>2.6171899999999999</v>
      </c>
      <c r="HA256">
        <v>2.1972700000000001</v>
      </c>
      <c r="HB256">
        <v>2.2900399999999999</v>
      </c>
      <c r="HC256">
        <v>40.222000000000001</v>
      </c>
      <c r="HD256">
        <v>13.773</v>
      </c>
      <c r="HE256">
        <v>18</v>
      </c>
      <c r="HF256">
        <v>706.43100000000004</v>
      </c>
      <c r="HG256">
        <v>754.14400000000001</v>
      </c>
      <c r="HH256">
        <v>30.9998</v>
      </c>
      <c r="HI256">
        <v>33.023699999999998</v>
      </c>
      <c r="HJ256">
        <v>30</v>
      </c>
      <c r="HK256">
        <v>32.918799999999997</v>
      </c>
      <c r="HL256">
        <v>32.915199999999999</v>
      </c>
      <c r="HM256">
        <v>80.498900000000006</v>
      </c>
      <c r="HN256">
        <v>15.8352</v>
      </c>
      <c r="HO256">
        <v>100</v>
      </c>
      <c r="HP256">
        <v>31</v>
      </c>
      <c r="HQ256">
        <v>1608.64</v>
      </c>
      <c r="HR256">
        <v>34.521599999999999</v>
      </c>
      <c r="HS256">
        <v>99.213300000000004</v>
      </c>
      <c r="HT256">
        <v>98.211600000000004</v>
      </c>
    </row>
    <row r="257" spans="1:228" x14ac:dyDescent="0.2">
      <c r="A257">
        <v>242</v>
      </c>
      <c r="B257">
        <v>1670959932.5</v>
      </c>
      <c r="C257">
        <v>961.90000009536743</v>
      </c>
      <c r="D257" t="s">
        <v>843</v>
      </c>
      <c r="E257" t="s">
        <v>844</v>
      </c>
      <c r="F257">
        <v>4</v>
      </c>
      <c r="G257">
        <v>1670959930.5</v>
      </c>
      <c r="H257">
        <f t="shared" si="102"/>
        <v>1.8516392546288854E-3</v>
      </c>
      <c r="I257">
        <f t="shared" si="103"/>
        <v>1.8516392546288853</v>
      </c>
      <c r="J257">
        <f t="shared" si="104"/>
        <v>30.653659967628347</v>
      </c>
      <c r="K257">
        <f t="shared" si="105"/>
        <v>1577.3671428571431</v>
      </c>
      <c r="L257">
        <f t="shared" si="106"/>
        <v>1117.1899435195301</v>
      </c>
      <c r="M257">
        <f t="shared" si="107"/>
        <v>112.99903787153221</v>
      </c>
      <c r="N257">
        <f t="shared" si="108"/>
        <v>159.54401536367658</v>
      </c>
      <c r="O257">
        <f t="shared" si="109"/>
        <v>0.11699636510792973</v>
      </c>
      <c r="P257">
        <f t="shared" si="110"/>
        <v>3.6773636080446064</v>
      </c>
      <c r="Q257">
        <f t="shared" si="111"/>
        <v>0.11496713617772328</v>
      </c>
      <c r="R257">
        <f t="shared" si="112"/>
        <v>7.2033846641748805E-2</v>
      </c>
      <c r="S257">
        <f t="shared" si="113"/>
        <v>226.1174088067763</v>
      </c>
      <c r="T257">
        <f t="shared" si="114"/>
        <v>33.837253905319677</v>
      </c>
      <c r="U257">
        <f t="shared" si="115"/>
        <v>33.290642857142863</v>
      </c>
      <c r="V257">
        <f t="shared" si="116"/>
        <v>5.1351998205374008</v>
      </c>
      <c r="W257">
        <f t="shared" si="117"/>
        <v>70.189447946314871</v>
      </c>
      <c r="X257">
        <f t="shared" si="118"/>
        <v>3.57631794067404</v>
      </c>
      <c r="Y257">
        <f t="shared" si="119"/>
        <v>5.0952358870373571</v>
      </c>
      <c r="Z257">
        <f t="shared" si="120"/>
        <v>1.5588818798633608</v>
      </c>
      <c r="AA257">
        <f t="shared" si="121"/>
        <v>-81.657291129133853</v>
      </c>
      <c r="AB257">
        <f t="shared" si="122"/>
        <v>-27.611121537614469</v>
      </c>
      <c r="AC257">
        <f t="shared" si="123"/>
        <v>-1.7233109422219584</v>
      </c>
      <c r="AD257">
        <f t="shared" si="124"/>
        <v>115.12568519780602</v>
      </c>
      <c r="AE257">
        <f t="shared" si="125"/>
        <v>54.392024900374587</v>
      </c>
      <c r="AF257">
        <f t="shared" si="126"/>
        <v>1.8557260319467355</v>
      </c>
      <c r="AG257">
        <f t="shared" si="127"/>
        <v>30.653659967628347</v>
      </c>
      <c r="AH257">
        <v>1657.8057547007579</v>
      </c>
      <c r="AI257">
        <v>1637.811878787878</v>
      </c>
      <c r="AJ257">
        <v>1.742637495336673</v>
      </c>
      <c r="AK257">
        <v>63.959090836484933</v>
      </c>
      <c r="AL257">
        <f t="shared" si="128"/>
        <v>1.8516392546288853</v>
      </c>
      <c r="AM257">
        <v>34.612305148777118</v>
      </c>
      <c r="AN257">
        <v>35.354370909090903</v>
      </c>
      <c r="AO257">
        <v>-1.7505846385740119E-5</v>
      </c>
      <c r="AP257">
        <v>94.062117317295773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47258.213193334806</v>
      </c>
      <c r="AV257">
        <f t="shared" si="132"/>
        <v>1200.007142857143</v>
      </c>
      <c r="AW257">
        <f t="shared" si="133"/>
        <v>1025.9315278791589</v>
      </c>
      <c r="AX257">
        <f t="shared" si="134"/>
        <v>0.85493785098351927</v>
      </c>
      <c r="AY257">
        <f t="shared" si="135"/>
        <v>0.18843005239819213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1670959930.5</v>
      </c>
      <c r="BF257">
        <v>1577.3671428571431</v>
      </c>
      <c r="BG257">
        <v>1601.1771428571431</v>
      </c>
      <c r="BH257">
        <v>35.358057142857128</v>
      </c>
      <c r="BI257">
        <v>34.614457142857148</v>
      </c>
      <c r="BJ257">
        <v>1583.271428571428</v>
      </c>
      <c r="BK257">
        <v>35.205599999999997</v>
      </c>
      <c r="BL257">
        <v>649.98657142857144</v>
      </c>
      <c r="BM257">
        <v>101.0457142857143</v>
      </c>
      <c r="BN257">
        <v>0.1000564285714286</v>
      </c>
      <c r="BO257">
        <v>33.15137142857143</v>
      </c>
      <c r="BP257">
        <v>33.290642857142863</v>
      </c>
      <c r="BQ257">
        <v>999.89999999999986</v>
      </c>
      <c r="BR257">
        <v>0</v>
      </c>
      <c r="BS257">
        <v>0</v>
      </c>
      <c r="BT257">
        <v>8999.5528571428567</v>
      </c>
      <c r="BU257">
        <v>0</v>
      </c>
      <c r="BV257">
        <v>109.97328571428569</v>
      </c>
      <c r="BW257">
        <v>-23.810400000000001</v>
      </c>
      <c r="BX257">
        <v>1635.184285714286</v>
      </c>
      <c r="BY257">
        <v>1658.588571428571</v>
      </c>
      <c r="BZ257">
        <v>0.7435830000000001</v>
      </c>
      <c r="CA257">
        <v>1601.1771428571431</v>
      </c>
      <c r="CB257">
        <v>34.614457142857148</v>
      </c>
      <c r="CC257">
        <v>3.572784285714286</v>
      </c>
      <c r="CD257">
        <v>3.497645714285714</v>
      </c>
      <c r="CE257">
        <v>26.969642857142851</v>
      </c>
      <c r="CF257">
        <v>26.608328571428579</v>
      </c>
      <c r="CG257">
        <v>1200.007142857143</v>
      </c>
      <c r="CH257">
        <v>0.49998900000000007</v>
      </c>
      <c r="CI257">
        <v>0.50001099999999998</v>
      </c>
      <c r="CJ257">
        <v>0</v>
      </c>
      <c r="CK257">
        <v>807.30371428571436</v>
      </c>
      <c r="CL257">
        <v>4.9990899999999998</v>
      </c>
      <c r="CM257">
        <v>8765.2728571428561</v>
      </c>
      <c r="CN257">
        <v>9557.8671428571433</v>
      </c>
      <c r="CO257">
        <v>43.838999999999999</v>
      </c>
      <c r="CP257">
        <v>46.125</v>
      </c>
      <c r="CQ257">
        <v>44.686999999999998</v>
      </c>
      <c r="CR257">
        <v>44.875</v>
      </c>
      <c r="CS257">
        <v>45.125</v>
      </c>
      <c r="CT257">
        <v>597.4899999999999</v>
      </c>
      <c r="CU257">
        <v>597.51714285714286</v>
      </c>
      <c r="CV257">
        <v>0</v>
      </c>
      <c r="CW257">
        <v>1670959964.8</v>
      </c>
      <c r="CX257">
        <v>0</v>
      </c>
      <c r="CY257">
        <v>1670954496.5999999</v>
      </c>
      <c r="CZ257" t="s">
        <v>356</v>
      </c>
      <c r="DA257">
        <v>1670954495.5999999</v>
      </c>
      <c r="DB257">
        <v>1670954496.5999999</v>
      </c>
      <c r="DC257">
        <v>16</v>
      </c>
      <c r="DD257">
        <v>-7.6999999999999999E-2</v>
      </c>
      <c r="DE257">
        <v>-1.0999999999999999E-2</v>
      </c>
      <c r="DF257">
        <v>-4.38</v>
      </c>
      <c r="DG257">
        <v>0.152</v>
      </c>
      <c r="DH257">
        <v>415</v>
      </c>
      <c r="DI257">
        <v>32</v>
      </c>
      <c r="DJ257">
        <v>0.4</v>
      </c>
      <c r="DK257">
        <v>0.41</v>
      </c>
      <c r="DL257">
        <v>-23.721299999999999</v>
      </c>
      <c r="DM257">
        <v>-0.30679860627177602</v>
      </c>
      <c r="DN257">
        <v>6.524491195936559E-2</v>
      </c>
      <c r="DO257">
        <v>0</v>
      </c>
      <c r="DP257">
        <v>0.73925629268292692</v>
      </c>
      <c r="DQ257">
        <v>6.0506529616725049E-2</v>
      </c>
      <c r="DR257">
        <v>6.9341876280266806E-3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365</v>
      </c>
      <c r="EA257">
        <v>3.2968799999999998</v>
      </c>
      <c r="EB257">
        <v>2.6253500000000001</v>
      </c>
      <c r="EC257">
        <v>0.247694</v>
      </c>
      <c r="ED257">
        <v>0.24776500000000001</v>
      </c>
      <c r="EE257">
        <v>0.14304700000000001</v>
      </c>
      <c r="EF257">
        <v>0.13949500000000001</v>
      </c>
      <c r="EG257">
        <v>22759</v>
      </c>
      <c r="EH257">
        <v>23153.200000000001</v>
      </c>
      <c r="EI257">
        <v>28156.799999999999</v>
      </c>
      <c r="EJ257">
        <v>29636.400000000001</v>
      </c>
      <c r="EK257">
        <v>33210.5</v>
      </c>
      <c r="EL257">
        <v>35404.300000000003</v>
      </c>
      <c r="EM257">
        <v>39741.599999999999</v>
      </c>
      <c r="EN257">
        <v>42348.4</v>
      </c>
      <c r="EO257">
        <v>2.2284999999999999</v>
      </c>
      <c r="EP257">
        <v>2.1931699999999998</v>
      </c>
      <c r="EQ257">
        <v>0.124194</v>
      </c>
      <c r="ER257">
        <v>0</v>
      </c>
      <c r="ES257">
        <v>31.281400000000001</v>
      </c>
      <c r="ET257">
        <v>999.9</v>
      </c>
      <c r="EU257">
        <v>72.5</v>
      </c>
      <c r="EV257">
        <v>34.5</v>
      </c>
      <c r="EW257">
        <v>39.415700000000001</v>
      </c>
      <c r="EX257">
        <v>57.8245</v>
      </c>
      <c r="EY257">
        <v>-2.8245200000000001</v>
      </c>
      <c r="EZ257">
        <v>2</v>
      </c>
      <c r="FA257">
        <v>0.44220999999999999</v>
      </c>
      <c r="FB257">
        <v>0.27864699999999998</v>
      </c>
      <c r="FC257">
        <v>20.270800000000001</v>
      </c>
      <c r="FD257">
        <v>5.2172900000000002</v>
      </c>
      <c r="FE257">
        <v>12.004300000000001</v>
      </c>
      <c r="FF257">
        <v>4.9867999999999997</v>
      </c>
      <c r="FG257">
        <v>3.2846000000000002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1.86225</v>
      </c>
      <c r="FN257">
        <v>1.86425</v>
      </c>
      <c r="FO257">
        <v>1.8603499999999999</v>
      </c>
      <c r="FP257">
        <v>1.8611</v>
      </c>
      <c r="FQ257">
        <v>1.86019</v>
      </c>
      <c r="FR257">
        <v>1.86188</v>
      </c>
      <c r="FS257">
        <v>1.8584700000000001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-5.91</v>
      </c>
      <c r="GH257">
        <v>0.15240000000000001</v>
      </c>
      <c r="GI257">
        <v>-3.43048097447471</v>
      </c>
      <c r="GJ257">
        <v>-2.7043828418459848E-3</v>
      </c>
      <c r="GK257">
        <v>1.1637646390227569E-6</v>
      </c>
      <c r="GL257">
        <v>-2.7935288173591201E-10</v>
      </c>
      <c r="GM257">
        <v>0.15243500000000409</v>
      </c>
      <c r="GN257">
        <v>0</v>
      </c>
      <c r="GO257">
        <v>0</v>
      </c>
      <c r="GP257">
        <v>0</v>
      </c>
      <c r="GQ257">
        <v>5</v>
      </c>
      <c r="GR257">
        <v>2087</v>
      </c>
      <c r="GS257">
        <v>4</v>
      </c>
      <c r="GT257">
        <v>31</v>
      </c>
      <c r="GU257">
        <v>90.6</v>
      </c>
      <c r="GV257">
        <v>90.6</v>
      </c>
      <c r="GW257">
        <v>4.0380900000000004</v>
      </c>
      <c r="GX257">
        <v>2.50488</v>
      </c>
      <c r="GY257">
        <v>2.04834</v>
      </c>
      <c r="GZ257">
        <v>2.6184099999999999</v>
      </c>
      <c r="HA257">
        <v>2.1972700000000001</v>
      </c>
      <c r="HB257">
        <v>2.33521</v>
      </c>
      <c r="HC257">
        <v>40.222000000000001</v>
      </c>
      <c r="HD257">
        <v>13.7906</v>
      </c>
      <c r="HE257">
        <v>18</v>
      </c>
      <c r="HF257">
        <v>706.42700000000002</v>
      </c>
      <c r="HG257">
        <v>754.01099999999997</v>
      </c>
      <c r="HH257">
        <v>31</v>
      </c>
      <c r="HI257">
        <v>33.0212</v>
      </c>
      <c r="HJ257">
        <v>30</v>
      </c>
      <c r="HK257">
        <v>32.918599999999998</v>
      </c>
      <c r="HL257">
        <v>32.914099999999998</v>
      </c>
      <c r="HM257">
        <v>80.756100000000004</v>
      </c>
      <c r="HN257">
        <v>15.8352</v>
      </c>
      <c r="HO257">
        <v>100</v>
      </c>
      <c r="HP257">
        <v>31</v>
      </c>
      <c r="HQ257">
        <v>1615.32</v>
      </c>
      <c r="HR257">
        <v>34.519100000000002</v>
      </c>
      <c r="HS257">
        <v>99.212400000000002</v>
      </c>
      <c r="HT257">
        <v>98.213899999999995</v>
      </c>
    </row>
    <row r="258" spans="1:228" x14ac:dyDescent="0.2">
      <c r="A258">
        <v>243</v>
      </c>
      <c r="B258">
        <v>1670959936.5</v>
      </c>
      <c r="C258">
        <v>965.90000009536743</v>
      </c>
      <c r="D258" t="s">
        <v>845</v>
      </c>
      <c r="E258" t="s">
        <v>846</v>
      </c>
      <c r="F258">
        <v>4</v>
      </c>
      <c r="G258">
        <v>1670959934.1875</v>
      </c>
      <c r="H258">
        <f t="shared" si="102"/>
        <v>1.8406339885878524E-3</v>
      </c>
      <c r="I258">
        <f t="shared" si="103"/>
        <v>1.8406339885878524</v>
      </c>
      <c r="J258">
        <f t="shared" si="104"/>
        <v>31.276330458561251</v>
      </c>
      <c r="K258">
        <f t="shared" si="105"/>
        <v>1583.5362500000001</v>
      </c>
      <c r="L258">
        <f t="shared" si="106"/>
        <v>1111.4666856125939</v>
      </c>
      <c r="M258">
        <f t="shared" si="107"/>
        <v>112.41943152847475</v>
      </c>
      <c r="N258">
        <f t="shared" si="108"/>
        <v>160.16696436710143</v>
      </c>
      <c r="O258">
        <f t="shared" si="109"/>
        <v>0.11612555846708576</v>
      </c>
      <c r="P258">
        <f t="shared" si="110"/>
        <v>3.6844887982293582</v>
      </c>
      <c r="Q258">
        <f t="shared" si="111"/>
        <v>0.11412994096878266</v>
      </c>
      <c r="R258">
        <f t="shared" si="112"/>
        <v>7.1507654817108773E-2</v>
      </c>
      <c r="S258">
        <f t="shared" si="113"/>
        <v>226.11612711021777</v>
      </c>
      <c r="T258">
        <f t="shared" si="114"/>
        <v>33.8403645486312</v>
      </c>
      <c r="U258">
        <f t="shared" si="115"/>
        <v>33.297075</v>
      </c>
      <c r="V258">
        <f t="shared" si="116"/>
        <v>5.1370520928502543</v>
      </c>
      <c r="W258">
        <f t="shared" si="117"/>
        <v>70.17687401348995</v>
      </c>
      <c r="X258">
        <f t="shared" si="118"/>
        <v>3.5760919274891609</v>
      </c>
      <c r="Y258">
        <f t="shared" si="119"/>
        <v>5.0958267631039487</v>
      </c>
      <c r="Z258">
        <f t="shared" si="120"/>
        <v>1.5609601653610934</v>
      </c>
      <c r="AA258">
        <f t="shared" si="121"/>
        <v>-81.171958896724291</v>
      </c>
      <c r="AB258">
        <f t="shared" si="122"/>
        <v>-28.531888719947048</v>
      </c>
      <c r="AC258">
        <f t="shared" si="123"/>
        <v>-1.777409646672909</v>
      </c>
      <c r="AD258">
        <f t="shared" si="124"/>
        <v>114.63486984687354</v>
      </c>
      <c r="AE258">
        <f t="shared" si="125"/>
        <v>54.359576653590899</v>
      </c>
      <c r="AF258">
        <f t="shared" si="126"/>
        <v>1.8509684981725947</v>
      </c>
      <c r="AG258">
        <f t="shared" si="127"/>
        <v>31.276330458561251</v>
      </c>
      <c r="AH258">
        <v>1664.7503320426561</v>
      </c>
      <c r="AI258">
        <v>1644.655999999999</v>
      </c>
      <c r="AJ258">
        <v>1.699904374435065</v>
      </c>
      <c r="AK258">
        <v>63.959090836484933</v>
      </c>
      <c r="AL258">
        <f t="shared" si="128"/>
        <v>1.8406339885878524</v>
      </c>
      <c r="AM258">
        <v>34.620983498593077</v>
      </c>
      <c r="AN258">
        <v>35.358541818181813</v>
      </c>
      <c r="AO258">
        <v>-4.5660540996014169E-6</v>
      </c>
      <c r="AP258">
        <v>94.062117317295773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47385.191006448142</v>
      </c>
      <c r="AV258">
        <f t="shared" si="132"/>
        <v>1200.00125</v>
      </c>
      <c r="AW258">
        <f t="shared" si="133"/>
        <v>1025.9264010933771</v>
      </c>
      <c r="AX258">
        <f t="shared" si="134"/>
        <v>0.85493777701762985</v>
      </c>
      <c r="AY258">
        <f t="shared" si="135"/>
        <v>0.18842990964402559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1670959934.1875</v>
      </c>
      <c r="BF258">
        <v>1583.5362500000001</v>
      </c>
      <c r="BG258">
        <v>1607.33375</v>
      </c>
      <c r="BH258">
        <v>35.356050000000003</v>
      </c>
      <c r="BI258">
        <v>34.614375000000003</v>
      </c>
      <c r="BJ258">
        <v>1589.44875</v>
      </c>
      <c r="BK258">
        <v>35.203612500000013</v>
      </c>
      <c r="BL258">
        <v>650.00424999999996</v>
      </c>
      <c r="BM258">
        <v>101.04525</v>
      </c>
      <c r="BN258">
        <v>9.98702125E-2</v>
      </c>
      <c r="BO258">
        <v>33.153437500000003</v>
      </c>
      <c r="BP258">
        <v>33.297075</v>
      </c>
      <c r="BQ258">
        <v>999.9</v>
      </c>
      <c r="BR258">
        <v>0</v>
      </c>
      <c r="BS258">
        <v>0</v>
      </c>
      <c r="BT258">
        <v>9024.21875</v>
      </c>
      <c r="BU258">
        <v>0</v>
      </c>
      <c r="BV258">
        <v>111.22125</v>
      </c>
      <c r="BW258">
        <v>-23.797025000000001</v>
      </c>
      <c r="BX258">
        <v>1641.5762500000001</v>
      </c>
      <c r="BY258">
        <v>1664.9662499999999</v>
      </c>
      <c r="BZ258">
        <v>0.74167262500000009</v>
      </c>
      <c r="CA258">
        <v>1607.33375</v>
      </c>
      <c r="CB258">
        <v>34.614375000000003</v>
      </c>
      <c r="CC258">
        <v>3.5725600000000002</v>
      </c>
      <c r="CD258">
        <v>3.49762</v>
      </c>
      <c r="CE258">
        <v>26.968587500000002</v>
      </c>
      <c r="CF258">
        <v>26.608162499999999</v>
      </c>
      <c r="CG258">
        <v>1200.00125</v>
      </c>
      <c r="CH258">
        <v>0.49999312499999998</v>
      </c>
      <c r="CI258">
        <v>0.50000675000000006</v>
      </c>
      <c r="CJ258">
        <v>0</v>
      </c>
      <c r="CK258">
        <v>807.62149999999997</v>
      </c>
      <c r="CL258">
        <v>4.9990899999999998</v>
      </c>
      <c r="CM258">
        <v>8766.5949999999993</v>
      </c>
      <c r="CN258">
        <v>9557.8650000000016</v>
      </c>
      <c r="CO258">
        <v>43.811999999999998</v>
      </c>
      <c r="CP258">
        <v>46.125</v>
      </c>
      <c r="CQ258">
        <v>44.702749999999988</v>
      </c>
      <c r="CR258">
        <v>44.875</v>
      </c>
      <c r="CS258">
        <v>45.125</v>
      </c>
      <c r="CT258">
        <v>597.49</v>
      </c>
      <c r="CU258">
        <v>597.51125000000002</v>
      </c>
      <c r="CV258">
        <v>0</v>
      </c>
      <c r="CW258">
        <v>1670959969</v>
      </c>
      <c r="CX258">
        <v>0</v>
      </c>
      <c r="CY258">
        <v>1670954496.5999999</v>
      </c>
      <c r="CZ258" t="s">
        <v>356</v>
      </c>
      <c r="DA258">
        <v>1670954495.5999999</v>
      </c>
      <c r="DB258">
        <v>1670954496.5999999</v>
      </c>
      <c r="DC258">
        <v>16</v>
      </c>
      <c r="DD258">
        <v>-7.6999999999999999E-2</v>
      </c>
      <c r="DE258">
        <v>-1.0999999999999999E-2</v>
      </c>
      <c r="DF258">
        <v>-4.38</v>
      </c>
      <c r="DG258">
        <v>0.152</v>
      </c>
      <c r="DH258">
        <v>415</v>
      </c>
      <c r="DI258">
        <v>32</v>
      </c>
      <c r="DJ258">
        <v>0.4</v>
      </c>
      <c r="DK258">
        <v>0.41</v>
      </c>
      <c r="DL258">
        <v>-23.736185365853661</v>
      </c>
      <c r="DM258">
        <v>-0.51649128919866527</v>
      </c>
      <c r="DN258">
        <v>7.0802595932068807E-2</v>
      </c>
      <c r="DO258">
        <v>0</v>
      </c>
      <c r="DP258">
        <v>0.74085419512195116</v>
      </c>
      <c r="DQ258">
        <v>2.406259233449444E-2</v>
      </c>
      <c r="DR258">
        <v>6.0093060888296041E-3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3.29684</v>
      </c>
      <c r="EB258">
        <v>2.6253799999999998</v>
      </c>
      <c r="EC258">
        <v>0.248307</v>
      </c>
      <c r="ED258">
        <v>0.24836800000000001</v>
      </c>
      <c r="EE258">
        <v>0.14305300000000001</v>
      </c>
      <c r="EF258">
        <v>0.13941000000000001</v>
      </c>
      <c r="EG258">
        <v>22740.3</v>
      </c>
      <c r="EH258">
        <v>23134.2</v>
      </c>
      <c r="EI258">
        <v>28156.799999999999</v>
      </c>
      <c r="EJ258">
        <v>29636</v>
      </c>
      <c r="EK258">
        <v>33210.199999999997</v>
      </c>
      <c r="EL258">
        <v>35407.599999999999</v>
      </c>
      <c r="EM258">
        <v>39741.5</v>
      </c>
      <c r="EN258">
        <v>42348.1</v>
      </c>
      <c r="EO258">
        <v>2.2285499999999998</v>
      </c>
      <c r="EP258">
        <v>2.1930700000000001</v>
      </c>
      <c r="EQ258">
        <v>0.12454</v>
      </c>
      <c r="ER258">
        <v>0</v>
      </c>
      <c r="ES258">
        <v>31.282399999999999</v>
      </c>
      <c r="ET258">
        <v>999.9</v>
      </c>
      <c r="EU258">
        <v>72.599999999999994</v>
      </c>
      <c r="EV258">
        <v>34.5</v>
      </c>
      <c r="EW258">
        <v>39.468899999999998</v>
      </c>
      <c r="EX258">
        <v>56.894500000000001</v>
      </c>
      <c r="EY258">
        <v>-2.9527199999999998</v>
      </c>
      <c r="EZ258">
        <v>2</v>
      </c>
      <c r="FA258">
        <v>0.44214199999999998</v>
      </c>
      <c r="FB258">
        <v>0.27797899999999998</v>
      </c>
      <c r="FC258">
        <v>20.270800000000001</v>
      </c>
      <c r="FD258">
        <v>5.21699</v>
      </c>
      <c r="FE258">
        <v>12.004099999999999</v>
      </c>
      <c r="FF258">
        <v>4.98665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1.8622700000000001</v>
      </c>
      <c r="FN258">
        <v>1.86425</v>
      </c>
      <c r="FO258">
        <v>1.8603499999999999</v>
      </c>
      <c r="FP258">
        <v>1.8611</v>
      </c>
      <c r="FQ258">
        <v>1.8602000000000001</v>
      </c>
      <c r="FR258">
        <v>1.86188</v>
      </c>
      <c r="FS258">
        <v>1.85849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-5.92</v>
      </c>
      <c r="GH258">
        <v>0.15240000000000001</v>
      </c>
      <c r="GI258">
        <v>-3.43048097447471</v>
      </c>
      <c r="GJ258">
        <v>-2.7043828418459848E-3</v>
      </c>
      <c r="GK258">
        <v>1.1637646390227569E-6</v>
      </c>
      <c r="GL258">
        <v>-2.7935288173591201E-10</v>
      </c>
      <c r="GM258">
        <v>0.15243500000000409</v>
      </c>
      <c r="GN258">
        <v>0</v>
      </c>
      <c r="GO258">
        <v>0</v>
      </c>
      <c r="GP258">
        <v>0</v>
      </c>
      <c r="GQ258">
        <v>5</v>
      </c>
      <c r="GR258">
        <v>2087</v>
      </c>
      <c r="GS258">
        <v>4</v>
      </c>
      <c r="GT258">
        <v>31</v>
      </c>
      <c r="GU258">
        <v>90.7</v>
      </c>
      <c r="GV258">
        <v>90.7</v>
      </c>
      <c r="GW258">
        <v>4.0515100000000004</v>
      </c>
      <c r="GX258">
        <v>2.49878</v>
      </c>
      <c r="GY258">
        <v>2.04834</v>
      </c>
      <c r="GZ258">
        <v>2.6171899999999999</v>
      </c>
      <c r="HA258">
        <v>2.1972700000000001</v>
      </c>
      <c r="HB258">
        <v>2.34253</v>
      </c>
      <c r="HC258">
        <v>40.222000000000001</v>
      </c>
      <c r="HD258">
        <v>13.7818</v>
      </c>
      <c r="HE258">
        <v>18</v>
      </c>
      <c r="HF258">
        <v>706.46900000000005</v>
      </c>
      <c r="HG258">
        <v>753.89</v>
      </c>
      <c r="HH258">
        <v>31</v>
      </c>
      <c r="HI258">
        <v>33.0212</v>
      </c>
      <c r="HJ258">
        <v>30</v>
      </c>
      <c r="HK258">
        <v>32.918599999999998</v>
      </c>
      <c r="HL258">
        <v>32.912300000000002</v>
      </c>
      <c r="HM258">
        <v>81.014399999999995</v>
      </c>
      <c r="HN258">
        <v>16.110399999999998</v>
      </c>
      <c r="HO258">
        <v>100</v>
      </c>
      <c r="HP258">
        <v>31</v>
      </c>
      <c r="HQ258">
        <v>1622</v>
      </c>
      <c r="HR258">
        <v>34.520499999999998</v>
      </c>
      <c r="HS258">
        <v>99.212299999999999</v>
      </c>
      <c r="HT258">
        <v>98.213099999999997</v>
      </c>
    </row>
    <row r="259" spans="1:228" x14ac:dyDescent="0.2">
      <c r="A259">
        <v>244</v>
      </c>
      <c r="B259">
        <v>1670959940.5</v>
      </c>
      <c r="C259">
        <v>969.90000009536743</v>
      </c>
      <c r="D259" t="s">
        <v>847</v>
      </c>
      <c r="E259" t="s">
        <v>848</v>
      </c>
      <c r="F259">
        <v>4</v>
      </c>
      <c r="G259">
        <v>1670959938.5</v>
      </c>
      <c r="H259">
        <f t="shared" si="102"/>
        <v>1.9035640048742572E-3</v>
      </c>
      <c r="I259">
        <f t="shared" si="103"/>
        <v>1.9035640048742573</v>
      </c>
      <c r="J259">
        <f t="shared" si="104"/>
        <v>31.099921304910445</v>
      </c>
      <c r="K259">
        <f t="shared" si="105"/>
        <v>1590.69</v>
      </c>
      <c r="L259">
        <f t="shared" si="106"/>
        <v>1134.7143155752526</v>
      </c>
      <c r="M259">
        <f t="shared" si="107"/>
        <v>114.77162471451437</v>
      </c>
      <c r="N259">
        <f t="shared" si="108"/>
        <v>160.89166516294236</v>
      </c>
      <c r="O259">
        <f t="shared" si="109"/>
        <v>0.12006390335380912</v>
      </c>
      <c r="P259">
        <f t="shared" si="110"/>
        <v>3.678686066916931</v>
      </c>
      <c r="Q259">
        <f t="shared" si="111"/>
        <v>0.11792867061605564</v>
      </c>
      <c r="R259">
        <f t="shared" si="112"/>
        <v>7.3894098375765854E-2</v>
      </c>
      <c r="S259">
        <f t="shared" si="113"/>
        <v>226.11676723506525</v>
      </c>
      <c r="T259">
        <f t="shared" si="114"/>
        <v>33.829806031746493</v>
      </c>
      <c r="U259">
        <f t="shared" si="115"/>
        <v>33.299142857142861</v>
      </c>
      <c r="V259">
        <f t="shared" si="116"/>
        <v>5.1376476997370455</v>
      </c>
      <c r="W259">
        <f t="shared" si="117"/>
        <v>70.155210354128457</v>
      </c>
      <c r="X259">
        <f t="shared" si="118"/>
        <v>3.5753072412203291</v>
      </c>
      <c r="Y259">
        <f t="shared" si="119"/>
        <v>5.0962818344823493</v>
      </c>
      <c r="Z259">
        <f t="shared" si="120"/>
        <v>1.5623404585167164</v>
      </c>
      <c r="AA259">
        <f t="shared" si="121"/>
        <v>-83.947172614954738</v>
      </c>
      <c r="AB259">
        <f t="shared" si="122"/>
        <v>-28.581512297733894</v>
      </c>
      <c r="AC259">
        <f t="shared" si="123"/>
        <v>-1.7833414859109531</v>
      </c>
      <c r="AD259">
        <f t="shared" si="124"/>
        <v>111.80474083646564</v>
      </c>
      <c r="AE259">
        <f t="shared" si="125"/>
        <v>54.382093984843863</v>
      </c>
      <c r="AF259">
        <f t="shared" si="126"/>
        <v>1.9887855918020765</v>
      </c>
      <c r="AG259">
        <f t="shared" si="127"/>
        <v>31.099921304910445</v>
      </c>
      <c r="AH259">
        <v>1671.6053159468011</v>
      </c>
      <c r="AI259">
        <v>1651.538666666667</v>
      </c>
      <c r="AJ259">
        <v>1.7125984595593799</v>
      </c>
      <c r="AK259">
        <v>63.959090836484933</v>
      </c>
      <c r="AL259">
        <f t="shared" si="128"/>
        <v>1.9035640048742573</v>
      </c>
      <c r="AM259">
        <v>34.575830606461317</v>
      </c>
      <c r="AN259">
        <v>35.338742424242419</v>
      </c>
      <c r="AO259">
        <v>-2.8937934012676549E-5</v>
      </c>
      <c r="AP259">
        <v>94.062117317295773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47281.273940702027</v>
      </c>
      <c r="AV259">
        <f t="shared" si="132"/>
        <v>1200.005714285714</v>
      </c>
      <c r="AW259">
        <f t="shared" si="133"/>
        <v>1025.9301135932978</v>
      </c>
      <c r="AX259">
        <f t="shared" si="134"/>
        <v>0.85493769019589039</v>
      </c>
      <c r="AY259">
        <f t="shared" si="135"/>
        <v>0.18842974207806834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1670959938.5</v>
      </c>
      <c r="BF259">
        <v>1590.69</v>
      </c>
      <c r="BG259">
        <v>1614.5928571428569</v>
      </c>
      <c r="BH259">
        <v>35.348042857142858</v>
      </c>
      <c r="BI259">
        <v>34.551157142857143</v>
      </c>
      <c r="BJ259">
        <v>1596.6071428571429</v>
      </c>
      <c r="BK259">
        <v>35.195599999999999</v>
      </c>
      <c r="BL259">
        <v>650.01942857142853</v>
      </c>
      <c r="BM259">
        <v>101.0458571428571</v>
      </c>
      <c r="BN259">
        <v>9.9975900000000006E-2</v>
      </c>
      <c r="BO259">
        <v>33.155028571428574</v>
      </c>
      <c r="BP259">
        <v>33.299142857142861</v>
      </c>
      <c r="BQ259">
        <v>999.89999999999986</v>
      </c>
      <c r="BR259">
        <v>0</v>
      </c>
      <c r="BS259">
        <v>0</v>
      </c>
      <c r="BT259">
        <v>9004.1085714285709</v>
      </c>
      <c r="BU259">
        <v>0</v>
      </c>
      <c r="BV259">
        <v>112.55500000000001</v>
      </c>
      <c r="BW259">
        <v>-23.905285714285711</v>
      </c>
      <c r="BX259">
        <v>1648.974285714286</v>
      </c>
      <c r="BY259">
        <v>1672.3742857142861</v>
      </c>
      <c r="BZ259">
        <v>0.79688471428571439</v>
      </c>
      <c r="CA259">
        <v>1614.5928571428569</v>
      </c>
      <c r="CB259">
        <v>34.551157142857143</v>
      </c>
      <c r="CC259">
        <v>3.571777142857143</v>
      </c>
      <c r="CD259">
        <v>3.4912571428571431</v>
      </c>
      <c r="CE259">
        <v>26.964842857142859</v>
      </c>
      <c r="CF259">
        <v>26.577285714285711</v>
      </c>
      <c r="CG259">
        <v>1200.005714285714</v>
      </c>
      <c r="CH259">
        <v>0.49999500000000008</v>
      </c>
      <c r="CI259">
        <v>0.50000499999999992</v>
      </c>
      <c r="CJ259">
        <v>0</v>
      </c>
      <c r="CK259">
        <v>807.69657142857147</v>
      </c>
      <c r="CL259">
        <v>4.9990899999999998</v>
      </c>
      <c r="CM259">
        <v>8768.3685714285712</v>
      </c>
      <c r="CN259">
        <v>9557.8785714285714</v>
      </c>
      <c r="CO259">
        <v>43.811999999999998</v>
      </c>
      <c r="CP259">
        <v>46.125</v>
      </c>
      <c r="CQ259">
        <v>44.686999999999998</v>
      </c>
      <c r="CR259">
        <v>44.875</v>
      </c>
      <c r="CS259">
        <v>45.125</v>
      </c>
      <c r="CT259">
        <v>597.49571428571414</v>
      </c>
      <c r="CU259">
        <v>597.5100000000001</v>
      </c>
      <c r="CV259">
        <v>0</v>
      </c>
      <c r="CW259">
        <v>1670959972.5999999</v>
      </c>
      <c r="CX259">
        <v>0</v>
      </c>
      <c r="CY259">
        <v>1670954496.5999999</v>
      </c>
      <c r="CZ259" t="s">
        <v>356</v>
      </c>
      <c r="DA259">
        <v>1670954495.5999999</v>
      </c>
      <c r="DB259">
        <v>1670954496.5999999</v>
      </c>
      <c r="DC259">
        <v>16</v>
      </c>
      <c r="DD259">
        <v>-7.6999999999999999E-2</v>
      </c>
      <c r="DE259">
        <v>-1.0999999999999999E-2</v>
      </c>
      <c r="DF259">
        <v>-4.38</v>
      </c>
      <c r="DG259">
        <v>0.152</v>
      </c>
      <c r="DH259">
        <v>415</v>
      </c>
      <c r="DI259">
        <v>32</v>
      </c>
      <c r="DJ259">
        <v>0.4</v>
      </c>
      <c r="DK259">
        <v>0.41</v>
      </c>
      <c r="DL259">
        <v>-23.77611951219512</v>
      </c>
      <c r="DM259">
        <v>-0.68960905923347449</v>
      </c>
      <c r="DN259">
        <v>8.1673389461338522E-2</v>
      </c>
      <c r="DO259">
        <v>0</v>
      </c>
      <c r="DP259">
        <v>0.75110892682926833</v>
      </c>
      <c r="DQ259">
        <v>0.1394763554006965</v>
      </c>
      <c r="DR259">
        <v>2.0331812976148621E-2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3.29671</v>
      </c>
      <c r="EB259">
        <v>2.6251799999999998</v>
      </c>
      <c r="EC259">
        <v>0.248916</v>
      </c>
      <c r="ED259">
        <v>0.24898000000000001</v>
      </c>
      <c r="EE259">
        <v>0.14299000000000001</v>
      </c>
      <c r="EF259">
        <v>0.13927100000000001</v>
      </c>
      <c r="EG259">
        <v>22722.3</v>
      </c>
      <c r="EH259">
        <v>23115.1</v>
      </c>
      <c r="EI259">
        <v>28157.4</v>
      </c>
      <c r="EJ259">
        <v>29635.7</v>
      </c>
      <c r="EK259">
        <v>33213.300000000003</v>
      </c>
      <c r="EL259">
        <v>35412.699999999997</v>
      </c>
      <c r="EM259">
        <v>39742.199999999997</v>
      </c>
      <c r="EN259">
        <v>42347.3</v>
      </c>
      <c r="EO259">
        <v>2.22878</v>
      </c>
      <c r="EP259">
        <v>2.1930299999999998</v>
      </c>
      <c r="EQ259">
        <v>0.123922</v>
      </c>
      <c r="ER259">
        <v>0</v>
      </c>
      <c r="ES259">
        <v>31.284099999999999</v>
      </c>
      <c r="ET259">
        <v>999.9</v>
      </c>
      <c r="EU259">
        <v>72.599999999999994</v>
      </c>
      <c r="EV259">
        <v>34.5</v>
      </c>
      <c r="EW259">
        <v>39.472700000000003</v>
      </c>
      <c r="EX259">
        <v>57.854500000000002</v>
      </c>
      <c r="EY259">
        <v>-2.8205100000000001</v>
      </c>
      <c r="EZ259">
        <v>2</v>
      </c>
      <c r="FA259">
        <v>0.44207299999999999</v>
      </c>
      <c r="FB259">
        <v>0.27742899999999998</v>
      </c>
      <c r="FC259">
        <v>20.270900000000001</v>
      </c>
      <c r="FD259">
        <v>5.21699</v>
      </c>
      <c r="FE259">
        <v>12.004099999999999</v>
      </c>
      <c r="FF259">
        <v>4.9865500000000003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1.8623000000000001</v>
      </c>
      <c r="FN259">
        <v>1.86429</v>
      </c>
      <c r="FO259">
        <v>1.8603499999999999</v>
      </c>
      <c r="FP259">
        <v>1.86111</v>
      </c>
      <c r="FQ259">
        <v>1.86019</v>
      </c>
      <c r="FR259">
        <v>1.86188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-5.93</v>
      </c>
      <c r="GH259">
        <v>0.1525</v>
      </c>
      <c r="GI259">
        <v>-3.43048097447471</v>
      </c>
      <c r="GJ259">
        <v>-2.7043828418459848E-3</v>
      </c>
      <c r="GK259">
        <v>1.1637646390227569E-6</v>
      </c>
      <c r="GL259">
        <v>-2.7935288173591201E-10</v>
      </c>
      <c r="GM259">
        <v>0.15243500000000409</v>
      </c>
      <c r="GN259">
        <v>0</v>
      </c>
      <c r="GO259">
        <v>0</v>
      </c>
      <c r="GP259">
        <v>0</v>
      </c>
      <c r="GQ259">
        <v>5</v>
      </c>
      <c r="GR259">
        <v>2087</v>
      </c>
      <c r="GS259">
        <v>4</v>
      </c>
      <c r="GT259">
        <v>31</v>
      </c>
      <c r="GU259">
        <v>90.7</v>
      </c>
      <c r="GV259">
        <v>90.7</v>
      </c>
      <c r="GW259">
        <v>4.06494</v>
      </c>
      <c r="GX259">
        <v>2.49878</v>
      </c>
      <c r="GY259">
        <v>2.04834</v>
      </c>
      <c r="GZ259">
        <v>2.6184099999999999</v>
      </c>
      <c r="HA259">
        <v>2.1972700000000001</v>
      </c>
      <c r="HB259">
        <v>2.3327599999999999</v>
      </c>
      <c r="HC259">
        <v>40.222000000000001</v>
      </c>
      <c r="HD259">
        <v>13.7468</v>
      </c>
      <c r="HE259">
        <v>18</v>
      </c>
      <c r="HF259">
        <v>706.64499999999998</v>
      </c>
      <c r="HG259">
        <v>753.84100000000001</v>
      </c>
      <c r="HH259">
        <v>30.9999</v>
      </c>
      <c r="HI259">
        <v>33.020699999999998</v>
      </c>
      <c r="HJ259">
        <v>29.9999</v>
      </c>
      <c r="HK259">
        <v>32.917299999999997</v>
      </c>
      <c r="HL259">
        <v>32.912300000000002</v>
      </c>
      <c r="HM259">
        <v>81.273799999999994</v>
      </c>
      <c r="HN259">
        <v>16.110399999999998</v>
      </c>
      <c r="HO259">
        <v>100</v>
      </c>
      <c r="HP259">
        <v>31</v>
      </c>
      <c r="HQ259">
        <v>1628.68</v>
      </c>
      <c r="HR259">
        <v>34.521500000000003</v>
      </c>
      <c r="HS259">
        <v>99.214299999999994</v>
      </c>
      <c r="HT259">
        <v>98.211600000000004</v>
      </c>
    </row>
    <row r="260" spans="1:228" x14ac:dyDescent="0.2">
      <c r="A260">
        <v>245</v>
      </c>
      <c r="B260">
        <v>1670959944.5</v>
      </c>
      <c r="C260">
        <v>973.90000009536743</v>
      </c>
      <c r="D260" t="s">
        <v>849</v>
      </c>
      <c r="E260" t="s">
        <v>850</v>
      </c>
      <c r="F260">
        <v>4</v>
      </c>
      <c r="G260">
        <v>1670959942.1875</v>
      </c>
      <c r="H260">
        <f t="shared" si="102"/>
        <v>1.8705101687883179E-3</v>
      </c>
      <c r="I260">
        <f t="shared" si="103"/>
        <v>1.8705101687883179</v>
      </c>
      <c r="J260">
        <f t="shared" si="104"/>
        <v>31.55841891438169</v>
      </c>
      <c r="K260">
        <f t="shared" si="105"/>
        <v>1596.77125</v>
      </c>
      <c r="L260">
        <f t="shared" si="106"/>
        <v>1126.5389548238099</v>
      </c>
      <c r="M260">
        <f t="shared" si="107"/>
        <v>113.9451697916415</v>
      </c>
      <c r="N260">
        <f t="shared" si="108"/>
        <v>161.50739432540763</v>
      </c>
      <c r="O260">
        <f t="shared" si="109"/>
        <v>0.11781656653717663</v>
      </c>
      <c r="P260">
        <f t="shared" si="110"/>
        <v>3.669175481198176</v>
      </c>
      <c r="Q260">
        <f t="shared" si="111"/>
        <v>0.11575455089312131</v>
      </c>
      <c r="R260">
        <f t="shared" si="112"/>
        <v>7.2528852185804862E-2</v>
      </c>
      <c r="S260">
        <f t="shared" si="113"/>
        <v>226.11759598508132</v>
      </c>
      <c r="T260">
        <f t="shared" si="114"/>
        <v>33.839075183826445</v>
      </c>
      <c r="U260">
        <f t="shared" si="115"/>
        <v>33.298162499999997</v>
      </c>
      <c r="V260">
        <f t="shared" si="116"/>
        <v>5.1373653190350996</v>
      </c>
      <c r="W260">
        <f t="shared" si="117"/>
        <v>70.113016112649689</v>
      </c>
      <c r="X260">
        <f t="shared" si="118"/>
        <v>3.5732940624576006</v>
      </c>
      <c r="Y260">
        <f t="shared" si="119"/>
        <v>5.0964774596437765</v>
      </c>
      <c r="Z260">
        <f t="shared" si="120"/>
        <v>1.564071256577499</v>
      </c>
      <c r="AA260">
        <f t="shared" si="121"/>
        <v>-82.489498443564813</v>
      </c>
      <c r="AB260">
        <f t="shared" si="122"/>
        <v>-28.178403237857957</v>
      </c>
      <c r="AC260">
        <f t="shared" si="123"/>
        <v>-1.7627442291617026</v>
      </c>
      <c r="AD260">
        <f t="shared" si="124"/>
        <v>113.68695007449682</v>
      </c>
      <c r="AE260">
        <f t="shared" si="125"/>
        <v>54.307568485821726</v>
      </c>
      <c r="AF260">
        <f t="shared" si="126"/>
        <v>1.97605096286035</v>
      </c>
      <c r="AG260">
        <f t="shared" si="127"/>
        <v>31.55841891438169</v>
      </c>
      <c r="AH260">
        <v>1678.413065637126</v>
      </c>
      <c r="AI260">
        <v>1658.2884848484839</v>
      </c>
      <c r="AJ260">
        <v>1.676635601792722</v>
      </c>
      <c r="AK260">
        <v>63.959090836484933</v>
      </c>
      <c r="AL260">
        <f t="shared" si="128"/>
        <v>1.8705101687883179</v>
      </c>
      <c r="AM260">
        <v>34.536364488324743</v>
      </c>
      <c r="AN260">
        <v>35.321594545454538</v>
      </c>
      <c r="AO260">
        <v>-6.2116233583847926E-3</v>
      </c>
      <c r="AP260">
        <v>94.062117317295773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47111.304482997548</v>
      </c>
      <c r="AV260">
        <f t="shared" si="132"/>
        <v>1200.01</v>
      </c>
      <c r="AW260">
        <f t="shared" si="133"/>
        <v>1025.9337885933062</v>
      </c>
      <c r="AX260">
        <f t="shared" si="134"/>
        <v>0.85493769934692732</v>
      </c>
      <c r="AY260">
        <f t="shared" si="135"/>
        <v>0.18842975973956994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1670959942.1875</v>
      </c>
      <c r="BF260">
        <v>1596.77125</v>
      </c>
      <c r="BG260">
        <v>1620.6412499999999</v>
      </c>
      <c r="BH260">
        <v>35.328000000000003</v>
      </c>
      <c r="BI260">
        <v>34.536150000000013</v>
      </c>
      <c r="BJ260">
        <v>1602.69625</v>
      </c>
      <c r="BK260">
        <v>35.175550000000001</v>
      </c>
      <c r="BL260">
        <v>649.97800000000007</v>
      </c>
      <c r="BM260">
        <v>101.046125</v>
      </c>
      <c r="BN260">
        <v>0.1001063875</v>
      </c>
      <c r="BO260">
        <v>33.1557125</v>
      </c>
      <c r="BP260">
        <v>33.298162499999997</v>
      </c>
      <c r="BQ260">
        <v>999.9</v>
      </c>
      <c r="BR260">
        <v>0</v>
      </c>
      <c r="BS260">
        <v>0</v>
      </c>
      <c r="BT260">
        <v>8971.25</v>
      </c>
      <c r="BU260">
        <v>0</v>
      </c>
      <c r="BV260">
        <v>113.8325</v>
      </c>
      <c r="BW260">
        <v>-23.8688</v>
      </c>
      <c r="BX260">
        <v>1655.24875</v>
      </c>
      <c r="BY260">
        <v>1678.6125</v>
      </c>
      <c r="BZ260">
        <v>0.79185387499999993</v>
      </c>
      <c r="CA260">
        <v>1620.6412499999999</v>
      </c>
      <c r="CB260">
        <v>34.536150000000013</v>
      </c>
      <c r="CC260">
        <v>3.5697562500000002</v>
      </c>
      <c r="CD260">
        <v>3.4897399999999998</v>
      </c>
      <c r="CE260">
        <v>26.955212499999998</v>
      </c>
      <c r="CF260">
        <v>26.569925000000001</v>
      </c>
      <c r="CG260">
        <v>1200.01</v>
      </c>
      <c r="CH260">
        <v>0.49999500000000002</v>
      </c>
      <c r="CI260">
        <v>0.50000500000000003</v>
      </c>
      <c r="CJ260">
        <v>0</v>
      </c>
      <c r="CK260">
        <v>807.83387500000003</v>
      </c>
      <c r="CL260">
        <v>4.9990899999999998</v>
      </c>
      <c r="CM260">
        <v>8769.2525000000005</v>
      </c>
      <c r="CN260">
        <v>9557.9225000000006</v>
      </c>
      <c r="CO260">
        <v>43.811999999999998</v>
      </c>
      <c r="CP260">
        <v>46.125</v>
      </c>
      <c r="CQ260">
        <v>44.686999999999998</v>
      </c>
      <c r="CR260">
        <v>44.859250000000003</v>
      </c>
      <c r="CS260">
        <v>45.125</v>
      </c>
      <c r="CT260">
        <v>597.49749999999995</v>
      </c>
      <c r="CU260">
        <v>597.51250000000005</v>
      </c>
      <c r="CV260">
        <v>0</v>
      </c>
      <c r="CW260">
        <v>1670959976.8</v>
      </c>
      <c r="CX260">
        <v>0</v>
      </c>
      <c r="CY260">
        <v>1670954496.5999999</v>
      </c>
      <c r="CZ260" t="s">
        <v>356</v>
      </c>
      <c r="DA260">
        <v>1670954495.5999999</v>
      </c>
      <c r="DB260">
        <v>1670954496.5999999</v>
      </c>
      <c r="DC260">
        <v>16</v>
      </c>
      <c r="DD260">
        <v>-7.6999999999999999E-2</v>
      </c>
      <c r="DE260">
        <v>-1.0999999999999999E-2</v>
      </c>
      <c r="DF260">
        <v>-4.38</v>
      </c>
      <c r="DG260">
        <v>0.152</v>
      </c>
      <c r="DH260">
        <v>415</v>
      </c>
      <c r="DI260">
        <v>32</v>
      </c>
      <c r="DJ260">
        <v>0.4</v>
      </c>
      <c r="DK260">
        <v>0.41</v>
      </c>
      <c r="DL260">
        <v>-23.814202439024388</v>
      </c>
      <c r="DM260">
        <v>-0.63827038327527541</v>
      </c>
      <c r="DN260">
        <v>8.0301060005167971E-2</v>
      </c>
      <c r="DO260">
        <v>0</v>
      </c>
      <c r="DP260">
        <v>0.76228468292682927</v>
      </c>
      <c r="DQ260">
        <v>0.193066515679442</v>
      </c>
      <c r="DR260">
        <v>2.4487270487415589E-2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3.29684</v>
      </c>
      <c r="EB260">
        <v>2.6251600000000002</v>
      </c>
      <c r="EC260">
        <v>0.24952299999999999</v>
      </c>
      <c r="ED260">
        <v>0.24956600000000001</v>
      </c>
      <c r="EE260">
        <v>0.142956</v>
      </c>
      <c r="EF260">
        <v>0.13927600000000001</v>
      </c>
      <c r="EG260">
        <v>22704</v>
      </c>
      <c r="EH260">
        <v>23097</v>
      </c>
      <c r="EI260">
        <v>28157.5</v>
      </c>
      <c r="EJ260">
        <v>29635.8</v>
      </c>
      <c r="EK260">
        <v>33215.1</v>
      </c>
      <c r="EL260">
        <v>35412.9</v>
      </c>
      <c r="EM260">
        <v>39742.699999999997</v>
      </c>
      <c r="EN260">
        <v>42347.7</v>
      </c>
      <c r="EO260">
        <v>2.2285699999999999</v>
      </c>
      <c r="EP260">
        <v>2.1931799999999999</v>
      </c>
      <c r="EQ260">
        <v>0.124764</v>
      </c>
      <c r="ER260">
        <v>0</v>
      </c>
      <c r="ES260">
        <v>31.285799999999998</v>
      </c>
      <c r="ET260">
        <v>999.9</v>
      </c>
      <c r="EU260">
        <v>72.599999999999994</v>
      </c>
      <c r="EV260">
        <v>34.5</v>
      </c>
      <c r="EW260">
        <v>39.4664</v>
      </c>
      <c r="EX260">
        <v>57.8245</v>
      </c>
      <c r="EY260">
        <v>-2.7403900000000001</v>
      </c>
      <c r="EZ260">
        <v>2</v>
      </c>
      <c r="FA260">
        <v>0.44190299999999999</v>
      </c>
      <c r="FB260">
        <v>0.277086</v>
      </c>
      <c r="FC260">
        <v>20.271000000000001</v>
      </c>
      <c r="FD260">
        <v>5.2168400000000004</v>
      </c>
      <c r="FE260">
        <v>12.004099999999999</v>
      </c>
      <c r="FF260">
        <v>4.9868499999999996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1.8622700000000001</v>
      </c>
      <c r="FN260">
        <v>1.86429</v>
      </c>
      <c r="FO260">
        <v>1.8603499999999999</v>
      </c>
      <c r="FP260">
        <v>1.8611</v>
      </c>
      <c r="FQ260">
        <v>1.8602000000000001</v>
      </c>
      <c r="FR260">
        <v>1.86188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-5.93</v>
      </c>
      <c r="GH260">
        <v>0.1525</v>
      </c>
      <c r="GI260">
        <v>-3.43048097447471</v>
      </c>
      <c r="GJ260">
        <v>-2.7043828418459848E-3</v>
      </c>
      <c r="GK260">
        <v>1.1637646390227569E-6</v>
      </c>
      <c r="GL260">
        <v>-2.7935288173591201E-10</v>
      </c>
      <c r="GM260">
        <v>0.15243500000000409</v>
      </c>
      <c r="GN260">
        <v>0</v>
      </c>
      <c r="GO260">
        <v>0</v>
      </c>
      <c r="GP260">
        <v>0</v>
      </c>
      <c r="GQ260">
        <v>5</v>
      </c>
      <c r="GR260">
        <v>2087</v>
      </c>
      <c r="GS260">
        <v>4</v>
      </c>
      <c r="GT260">
        <v>31</v>
      </c>
      <c r="GU260">
        <v>90.8</v>
      </c>
      <c r="GV260">
        <v>90.8</v>
      </c>
      <c r="GW260">
        <v>4.0783699999999996</v>
      </c>
      <c r="GX260">
        <v>2.5061</v>
      </c>
      <c r="GY260">
        <v>2.04834</v>
      </c>
      <c r="GZ260">
        <v>2.6184099999999999</v>
      </c>
      <c r="HA260">
        <v>2.1972700000000001</v>
      </c>
      <c r="HB260">
        <v>2.32178</v>
      </c>
      <c r="HC260">
        <v>40.222000000000001</v>
      </c>
      <c r="HD260">
        <v>13.7643</v>
      </c>
      <c r="HE260">
        <v>18</v>
      </c>
      <c r="HF260">
        <v>706.45699999999999</v>
      </c>
      <c r="HG260">
        <v>753.98699999999997</v>
      </c>
      <c r="HH260">
        <v>30.9999</v>
      </c>
      <c r="HI260">
        <v>33.018300000000004</v>
      </c>
      <c r="HJ260">
        <v>29.9999</v>
      </c>
      <c r="HK260">
        <v>32.915700000000001</v>
      </c>
      <c r="HL260">
        <v>32.912300000000002</v>
      </c>
      <c r="HM260">
        <v>81.541899999999998</v>
      </c>
      <c r="HN260">
        <v>16.110399999999998</v>
      </c>
      <c r="HO260">
        <v>100</v>
      </c>
      <c r="HP260">
        <v>31</v>
      </c>
      <c r="HQ260">
        <v>1635.36</v>
      </c>
      <c r="HR260">
        <v>34.521500000000003</v>
      </c>
      <c r="HS260">
        <v>99.215000000000003</v>
      </c>
      <c r="HT260">
        <v>98.212100000000007</v>
      </c>
    </row>
    <row r="261" spans="1:228" x14ac:dyDescent="0.2">
      <c r="A261">
        <v>246</v>
      </c>
      <c r="B261">
        <v>1670959948.5</v>
      </c>
      <c r="C261">
        <v>977.90000009536743</v>
      </c>
      <c r="D261" t="s">
        <v>851</v>
      </c>
      <c r="E261" t="s">
        <v>852</v>
      </c>
      <c r="F261">
        <v>4</v>
      </c>
      <c r="G261">
        <v>1670959946.5</v>
      </c>
      <c r="H261">
        <f t="shared" si="102"/>
        <v>1.9217853038693692E-3</v>
      </c>
      <c r="I261">
        <f t="shared" si="103"/>
        <v>1.9217853038693693</v>
      </c>
      <c r="J261">
        <f t="shared" si="104"/>
        <v>30.774716018001211</v>
      </c>
      <c r="K261">
        <f t="shared" si="105"/>
        <v>1603.8957142857139</v>
      </c>
      <c r="L261">
        <f t="shared" si="106"/>
        <v>1154.4931444502458</v>
      </c>
      <c r="M261">
        <f t="shared" si="107"/>
        <v>116.77366410859906</v>
      </c>
      <c r="N261">
        <f t="shared" si="108"/>
        <v>162.22944268275225</v>
      </c>
      <c r="O261">
        <f t="shared" si="109"/>
        <v>0.1208633230787132</v>
      </c>
      <c r="P261">
        <f t="shared" si="110"/>
        <v>3.6738067185365577</v>
      </c>
      <c r="Q261">
        <f t="shared" si="111"/>
        <v>0.11869701994656094</v>
      </c>
      <c r="R261">
        <f t="shared" si="112"/>
        <v>7.4377037086762687E-2</v>
      </c>
      <c r="S261">
        <f t="shared" si="113"/>
        <v>226.11511080605425</v>
      </c>
      <c r="T261">
        <f t="shared" si="114"/>
        <v>33.831978155671585</v>
      </c>
      <c r="U261">
        <f t="shared" si="115"/>
        <v>33.304457142857139</v>
      </c>
      <c r="V261">
        <f t="shared" si="116"/>
        <v>5.1391786541646152</v>
      </c>
      <c r="W261">
        <f t="shared" si="117"/>
        <v>70.071178060163462</v>
      </c>
      <c r="X261">
        <f t="shared" si="118"/>
        <v>3.5720584554883446</v>
      </c>
      <c r="Y261">
        <f t="shared" si="119"/>
        <v>5.0977571012454757</v>
      </c>
      <c r="Z261">
        <f t="shared" si="120"/>
        <v>1.5671201986762706</v>
      </c>
      <c r="AA261">
        <f t="shared" si="121"/>
        <v>-84.750731900639181</v>
      </c>
      <c r="AB261">
        <f t="shared" si="122"/>
        <v>-28.574726323007123</v>
      </c>
      <c r="AC261">
        <f t="shared" si="123"/>
        <v>-1.7853776228917595</v>
      </c>
      <c r="AD261">
        <f t="shared" si="124"/>
        <v>111.00427495951618</v>
      </c>
      <c r="AE261">
        <f t="shared" si="125"/>
        <v>54.48260744119991</v>
      </c>
      <c r="AF261">
        <f t="shared" si="126"/>
        <v>1.9366974030503532</v>
      </c>
      <c r="AG261">
        <f t="shared" si="127"/>
        <v>30.774716018001211</v>
      </c>
      <c r="AH261">
        <v>1685.2498937415651</v>
      </c>
      <c r="AI261">
        <v>1665.2235151515149</v>
      </c>
      <c r="AJ261">
        <v>1.738344003881519</v>
      </c>
      <c r="AK261">
        <v>63.959090836484933</v>
      </c>
      <c r="AL261">
        <f t="shared" si="128"/>
        <v>1.9217853038693693</v>
      </c>
      <c r="AM261">
        <v>34.537068239127898</v>
      </c>
      <c r="AN261">
        <v>35.311858787878769</v>
      </c>
      <c r="AO261">
        <v>-8.2704721811816884E-4</v>
      </c>
      <c r="AP261">
        <v>94.062117317295773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47193.330447893772</v>
      </c>
      <c r="AV261">
        <f t="shared" si="132"/>
        <v>1200</v>
      </c>
      <c r="AW261">
        <f t="shared" si="133"/>
        <v>1025.9249278787845</v>
      </c>
      <c r="AX261">
        <f t="shared" si="134"/>
        <v>0.85493743989898707</v>
      </c>
      <c r="AY261">
        <f t="shared" si="135"/>
        <v>0.1884292590050452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1670959946.5</v>
      </c>
      <c r="BF261">
        <v>1603.8957142857139</v>
      </c>
      <c r="BG261">
        <v>1627.815714285714</v>
      </c>
      <c r="BH261">
        <v>35.315471428571428</v>
      </c>
      <c r="BI261">
        <v>34.539457142857152</v>
      </c>
      <c r="BJ261">
        <v>1609.83</v>
      </c>
      <c r="BK261">
        <v>35.162999999999997</v>
      </c>
      <c r="BL261">
        <v>650.04157142857127</v>
      </c>
      <c r="BM261">
        <v>101.0471428571429</v>
      </c>
      <c r="BN261">
        <v>9.998362857142859E-2</v>
      </c>
      <c r="BO261">
        <v>33.160185714285717</v>
      </c>
      <c r="BP261">
        <v>33.304457142857139</v>
      </c>
      <c r="BQ261">
        <v>999.89999999999986</v>
      </c>
      <c r="BR261">
        <v>0</v>
      </c>
      <c r="BS261">
        <v>0</v>
      </c>
      <c r="BT261">
        <v>8987.1428571428569</v>
      </c>
      <c r="BU261">
        <v>0</v>
      </c>
      <c r="BV261">
        <v>116.6811428571429</v>
      </c>
      <c r="BW261">
        <v>-23.92022857142857</v>
      </c>
      <c r="BX261">
        <v>1662.6128571428569</v>
      </c>
      <c r="BY261">
        <v>1686.0514285714289</v>
      </c>
      <c r="BZ261">
        <v>0.77598742857142855</v>
      </c>
      <c r="CA261">
        <v>1627.815714285714</v>
      </c>
      <c r="CB261">
        <v>34.539457142857152</v>
      </c>
      <c r="CC261">
        <v>3.5685228571428569</v>
      </c>
      <c r="CD261">
        <v>3.490112857142857</v>
      </c>
      <c r="CE261">
        <v>26.949342857142859</v>
      </c>
      <c r="CF261">
        <v>26.57171428571429</v>
      </c>
      <c r="CG261">
        <v>1200</v>
      </c>
      <c r="CH261">
        <v>0.50000100000000003</v>
      </c>
      <c r="CI261">
        <v>0.49999900000000003</v>
      </c>
      <c r="CJ261">
        <v>0</v>
      </c>
      <c r="CK261">
        <v>807.85071428571428</v>
      </c>
      <c r="CL261">
        <v>4.9990899999999998</v>
      </c>
      <c r="CM261">
        <v>8770.9700000000012</v>
      </c>
      <c r="CN261">
        <v>9557.8571428571431</v>
      </c>
      <c r="CO261">
        <v>43.811999999999998</v>
      </c>
      <c r="CP261">
        <v>46.125</v>
      </c>
      <c r="CQ261">
        <v>44.686999999999998</v>
      </c>
      <c r="CR261">
        <v>44.830000000000013</v>
      </c>
      <c r="CS261">
        <v>45.125</v>
      </c>
      <c r="CT261">
        <v>597.50285714285724</v>
      </c>
      <c r="CU261">
        <v>597.49714285714276</v>
      </c>
      <c r="CV261">
        <v>0</v>
      </c>
      <c r="CW261">
        <v>1670959981</v>
      </c>
      <c r="CX261">
        <v>0</v>
      </c>
      <c r="CY261">
        <v>1670954496.5999999</v>
      </c>
      <c r="CZ261" t="s">
        <v>356</v>
      </c>
      <c r="DA261">
        <v>1670954495.5999999</v>
      </c>
      <c r="DB261">
        <v>1670954496.5999999</v>
      </c>
      <c r="DC261">
        <v>16</v>
      </c>
      <c r="DD261">
        <v>-7.6999999999999999E-2</v>
      </c>
      <c r="DE261">
        <v>-1.0999999999999999E-2</v>
      </c>
      <c r="DF261">
        <v>-4.38</v>
      </c>
      <c r="DG261">
        <v>0.152</v>
      </c>
      <c r="DH261">
        <v>415</v>
      </c>
      <c r="DI261">
        <v>32</v>
      </c>
      <c r="DJ261">
        <v>0.4</v>
      </c>
      <c r="DK261">
        <v>0.41</v>
      </c>
      <c r="DL261">
        <v>-23.849395121951218</v>
      </c>
      <c r="DM261">
        <v>-0.33848153310110368</v>
      </c>
      <c r="DN261">
        <v>6.1232260551952383E-2</v>
      </c>
      <c r="DO261">
        <v>0</v>
      </c>
      <c r="DP261">
        <v>0.76855114634146338</v>
      </c>
      <c r="DQ261">
        <v>0.17184066898954689</v>
      </c>
      <c r="DR261">
        <v>2.3829494938058891E-2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3.2968999999999999</v>
      </c>
      <c r="EB261">
        <v>2.6251799999999998</v>
      </c>
      <c r="EC261">
        <v>0.25013400000000002</v>
      </c>
      <c r="ED261">
        <v>0.25019400000000003</v>
      </c>
      <c r="EE261">
        <v>0.142929</v>
      </c>
      <c r="EF261">
        <v>0.13929</v>
      </c>
      <c r="EG261">
        <v>22685.1</v>
      </c>
      <c r="EH261">
        <v>23077.9</v>
      </c>
      <c r="EI261">
        <v>28157.1</v>
      </c>
      <c r="EJ261">
        <v>29636.1</v>
      </c>
      <c r="EK261">
        <v>33215.599999999999</v>
      </c>
      <c r="EL261">
        <v>35412.699999999997</v>
      </c>
      <c r="EM261">
        <v>39742</v>
      </c>
      <c r="EN261">
        <v>42348.1</v>
      </c>
      <c r="EO261">
        <v>2.2286199999999998</v>
      </c>
      <c r="EP261">
        <v>2.1932299999999998</v>
      </c>
      <c r="EQ261">
        <v>0.123795</v>
      </c>
      <c r="ER261">
        <v>0</v>
      </c>
      <c r="ES261">
        <v>31.288599999999999</v>
      </c>
      <c r="ET261">
        <v>999.9</v>
      </c>
      <c r="EU261">
        <v>72.599999999999994</v>
      </c>
      <c r="EV261">
        <v>34.5</v>
      </c>
      <c r="EW261">
        <v>39.468299999999999</v>
      </c>
      <c r="EX261">
        <v>57.224499999999999</v>
      </c>
      <c r="EY261">
        <v>-2.9246799999999999</v>
      </c>
      <c r="EZ261">
        <v>2</v>
      </c>
      <c r="FA261">
        <v>0.44169999999999998</v>
      </c>
      <c r="FB261">
        <v>0.27537600000000001</v>
      </c>
      <c r="FC261">
        <v>20.271000000000001</v>
      </c>
      <c r="FD261">
        <v>5.21699</v>
      </c>
      <c r="FE261">
        <v>12.004</v>
      </c>
      <c r="FF261">
        <v>4.98665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1.8622700000000001</v>
      </c>
      <c r="FN261">
        <v>1.8643099999999999</v>
      </c>
      <c r="FO261">
        <v>1.8603499999999999</v>
      </c>
      <c r="FP261">
        <v>1.8610899999999999</v>
      </c>
      <c r="FQ261">
        <v>1.8602000000000001</v>
      </c>
      <c r="FR261">
        <v>1.86188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-5.94</v>
      </c>
      <c r="GH261">
        <v>0.1525</v>
      </c>
      <c r="GI261">
        <v>-3.43048097447471</v>
      </c>
      <c r="GJ261">
        <v>-2.7043828418459848E-3</v>
      </c>
      <c r="GK261">
        <v>1.1637646390227569E-6</v>
      </c>
      <c r="GL261">
        <v>-2.7935288173591201E-10</v>
      </c>
      <c r="GM261">
        <v>0.15243500000000409</v>
      </c>
      <c r="GN261">
        <v>0</v>
      </c>
      <c r="GO261">
        <v>0</v>
      </c>
      <c r="GP261">
        <v>0</v>
      </c>
      <c r="GQ261">
        <v>5</v>
      </c>
      <c r="GR261">
        <v>2087</v>
      </c>
      <c r="GS261">
        <v>4</v>
      </c>
      <c r="GT261">
        <v>31</v>
      </c>
      <c r="GU261">
        <v>90.9</v>
      </c>
      <c r="GV261">
        <v>90.9</v>
      </c>
      <c r="GW261">
        <v>4.0905800000000001</v>
      </c>
      <c r="GX261">
        <v>2.49512</v>
      </c>
      <c r="GY261">
        <v>2.04834</v>
      </c>
      <c r="GZ261">
        <v>2.6184099999999999</v>
      </c>
      <c r="HA261">
        <v>2.1972700000000001</v>
      </c>
      <c r="HB261">
        <v>2.36206</v>
      </c>
      <c r="HC261">
        <v>40.247399999999999</v>
      </c>
      <c r="HD261">
        <v>13.7643</v>
      </c>
      <c r="HE261">
        <v>18</v>
      </c>
      <c r="HF261">
        <v>706.49900000000002</v>
      </c>
      <c r="HG261">
        <v>754.03499999999997</v>
      </c>
      <c r="HH261">
        <v>30.999700000000001</v>
      </c>
      <c r="HI261">
        <v>33.018300000000004</v>
      </c>
      <c r="HJ261">
        <v>30.0001</v>
      </c>
      <c r="HK261">
        <v>32.915700000000001</v>
      </c>
      <c r="HL261">
        <v>32.912300000000002</v>
      </c>
      <c r="HM261">
        <v>81.799099999999996</v>
      </c>
      <c r="HN261">
        <v>16.110399999999998</v>
      </c>
      <c r="HO261">
        <v>100</v>
      </c>
      <c r="HP261">
        <v>31</v>
      </c>
      <c r="HQ261">
        <v>1642.03</v>
      </c>
      <c r="HR261">
        <v>34.521500000000003</v>
      </c>
      <c r="HS261">
        <v>99.213399999999993</v>
      </c>
      <c r="HT261">
        <v>98.213300000000004</v>
      </c>
    </row>
    <row r="262" spans="1:228" x14ac:dyDescent="0.2">
      <c r="A262">
        <v>247</v>
      </c>
      <c r="B262">
        <v>1670959952.5</v>
      </c>
      <c r="C262">
        <v>981.90000009536743</v>
      </c>
      <c r="D262" t="s">
        <v>853</v>
      </c>
      <c r="E262" t="s">
        <v>854</v>
      </c>
      <c r="F262">
        <v>4</v>
      </c>
      <c r="G262">
        <v>1670959950.1875</v>
      </c>
      <c r="H262">
        <f t="shared" si="102"/>
        <v>1.8782194119806774E-3</v>
      </c>
      <c r="I262">
        <f t="shared" si="103"/>
        <v>1.8782194119806774</v>
      </c>
      <c r="J262">
        <f t="shared" si="104"/>
        <v>31.745664552029119</v>
      </c>
      <c r="K262">
        <f t="shared" si="105"/>
        <v>1610.0074999999999</v>
      </c>
      <c r="L262">
        <f t="shared" si="106"/>
        <v>1138.0745749108628</v>
      </c>
      <c r="M262">
        <f t="shared" si="107"/>
        <v>115.11497162460748</v>
      </c>
      <c r="N262">
        <f t="shared" si="108"/>
        <v>162.85045968311985</v>
      </c>
      <c r="O262">
        <f t="shared" si="109"/>
        <v>0.11815549878210375</v>
      </c>
      <c r="P262">
        <f t="shared" si="110"/>
        <v>3.673977240566932</v>
      </c>
      <c r="Q262">
        <f t="shared" si="111"/>
        <v>0.1160843738501456</v>
      </c>
      <c r="R262">
        <f t="shared" si="112"/>
        <v>7.2735792051280418E-2</v>
      </c>
      <c r="S262">
        <f t="shared" si="113"/>
        <v>226.1160742346419</v>
      </c>
      <c r="T262">
        <f t="shared" si="114"/>
        <v>33.843196644514833</v>
      </c>
      <c r="U262">
        <f t="shared" si="115"/>
        <v>33.297537499999997</v>
      </c>
      <c r="V262">
        <f t="shared" si="116"/>
        <v>5.1371853019559461</v>
      </c>
      <c r="W262">
        <f t="shared" si="117"/>
        <v>70.043429728246196</v>
      </c>
      <c r="X262">
        <f t="shared" si="118"/>
        <v>3.5710676237634154</v>
      </c>
      <c r="Y262">
        <f t="shared" si="119"/>
        <v>5.0983620271286085</v>
      </c>
      <c r="Z262">
        <f t="shared" si="120"/>
        <v>1.5661176781925308</v>
      </c>
      <c r="AA262">
        <f t="shared" si="121"/>
        <v>-82.829476068347873</v>
      </c>
      <c r="AB262">
        <f t="shared" si="122"/>
        <v>-26.7866892061</v>
      </c>
      <c r="AC262">
        <f t="shared" si="123"/>
        <v>-1.6735421828398165</v>
      </c>
      <c r="AD262">
        <f t="shared" si="124"/>
        <v>114.82636677735422</v>
      </c>
      <c r="AE262">
        <f t="shared" si="125"/>
        <v>54.86416476659506</v>
      </c>
      <c r="AF262">
        <f t="shared" si="126"/>
        <v>1.900021469924088</v>
      </c>
      <c r="AG262">
        <f t="shared" si="127"/>
        <v>31.745664552029119</v>
      </c>
      <c r="AH262">
        <v>1692.301083619579</v>
      </c>
      <c r="AI262">
        <v>1672.0100606060601</v>
      </c>
      <c r="AJ262">
        <v>1.6988584551959749</v>
      </c>
      <c r="AK262">
        <v>63.959090836484933</v>
      </c>
      <c r="AL262">
        <f t="shared" si="128"/>
        <v>1.8782194119806774</v>
      </c>
      <c r="AM262">
        <v>34.542605177171858</v>
      </c>
      <c r="AN262">
        <v>35.299288484848489</v>
      </c>
      <c r="AO262">
        <v>-7.0581254752125793E-4</v>
      </c>
      <c r="AP262">
        <v>94.062117317295773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47196.06211807175</v>
      </c>
      <c r="AV262">
        <f t="shared" si="132"/>
        <v>1200.0050000000001</v>
      </c>
      <c r="AW262">
        <f t="shared" si="133"/>
        <v>1025.9292135930789</v>
      </c>
      <c r="AX262">
        <f t="shared" si="134"/>
        <v>0.85493744908819447</v>
      </c>
      <c r="AY262">
        <f t="shared" si="135"/>
        <v>0.18842927674021515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1670959950.1875</v>
      </c>
      <c r="BF262">
        <v>1610.0074999999999</v>
      </c>
      <c r="BG262">
        <v>1634.0675000000001</v>
      </c>
      <c r="BH262">
        <v>35.305062499999998</v>
      </c>
      <c r="BI262">
        <v>34.543700000000001</v>
      </c>
      <c r="BJ262">
        <v>1615.94875</v>
      </c>
      <c r="BK262">
        <v>35.152625</v>
      </c>
      <c r="BL262">
        <v>650.01112499999999</v>
      </c>
      <c r="BM262">
        <v>101.048875</v>
      </c>
      <c r="BN262">
        <v>0.10000765</v>
      </c>
      <c r="BO262">
        <v>33.162300000000002</v>
      </c>
      <c r="BP262">
        <v>33.297537499999997</v>
      </c>
      <c r="BQ262">
        <v>999.9</v>
      </c>
      <c r="BR262">
        <v>0</v>
      </c>
      <c r="BS262">
        <v>0</v>
      </c>
      <c r="BT262">
        <v>8987.5774999999994</v>
      </c>
      <c r="BU262">
        <v>0</v>
      </c>
      <c r="BV262">
        <v>125.01975</v>
      </c>
      <c r="BW262">
        <v>-24.060775</v>
      </c>
      <c r="BX262">
        <v>1668.92875</v>
      </c>
      <c r="BY262">
        <v>1692.5337500000001</v>
      </c>
      <c r="BZ262">
        <v>0.76135912500000003</v>
      </c>
      <c r="CA262">
        <v>1634.0675000000001</v>
      </c>
      <c r="CB262">
        <v>34.543700000000001</v>
      </c>
      <c r="CC262">
        <v>3.5675349999999999</v>
      </c>
      <c r="CD262">
        <v>3.4906012500000001</v>
      </c>
      <c r="CE262">
        <v>26.944612500000002</v>
      </c>
      <c r="CF262">
        <v>26.574100000000001</v>
      </c>
      <c r="CG262">
        <v>1200.0050000000001</v>
      </c>
      <c r="CH262">
        <v>0.50000200000000006</v>
      </c>
      <c r="CI262">
        <v>0.499998</v>
      </c>
      <c r="CJ262">
        <v>0</v>
      </c>
      <c r="CK262">
        <v>807.936375</v>
      </c>
      <c r="CL262">
        <v>4.9990899999999998</v>
      </c>
      <c r="CM262">
        <v>8771.9125000000004</v>
      </c>
      <c r="CN262">
        <v>9557.8912499999988</v>
      </c>
      <c r="CO262">
        <v>43.811999999999998</v>
      </c>
      <c r="CP262">
        <v>46.125</v>
      </c>
      <c r="CQ262">
        <v>44.702749999999988</v>
      </c>
      <c r="CR262">
        <v>44.827749999999988</v>
      </c>
      <c r="CS262">
        <v>45.125</v>
      </c>
      <c r="CT262">
        <v>597.505</v>
      </c>
      <c r="CU262">
        <v>597.5</v>
      </c>
      <c r="CV262">
        <v>0</v>
      </c>
      <c r="CW262">
        <v>1670959984.5999999</v>
      </c>
      <c r="CX262">
        <v>0</v>
      </c>
      <c r="CY262">
        <v>1670954496.5999999</v>
      </c>
      <c r="CZ262" t="s">
        <v>356</v>
      </c>
      <c r="DA262">
        <v>1670954495.5999999</v>
      </c>
      <c r="DB262">
        <v>1670954496.5999999</v>
      </c>
      <c r="DC262">
        <v>16</v>
      </c>
      <c r="DD262">
        <v>-7.6999999999999999E-2</v>
      </c>
      <c r="DE262">
        <v>-1.0999999999999999E-2</v>
      </c>
      <c r="DF262">
        <v>-4.38</v>
      </c>
      <c r="DG262">
        <v>0.152</v>
      </c>
      <c r="DH262">
        <v>415</v>
      </c>
      <c r="DI262">
        <v>32</v>
      </c>
      <c r="DJ262">
        <v>0.4</v>
      </c>
      <c r="DK262">
        <v>0.41</v>
      </c>
      <c r="DL262">
        <v>-23.896595121951218</v>
      </c>
      <c r="DM262">
        <v>-0.74084738675964401</v>
      </c>
      <c r="DN262">
        <v>9.6556840207407152E-2</v>
      </c>
      <c r="DO262">
        <v>0</v>
      </c>
      <c r="DP262">
        <v>0.77165882926829266</v>
      </c>
      <c r="DQ262">
        <v>6.8979658536584387E-2</v>
      </c>
      <c r="DR262">
        <v>2.186823144610937E-2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365</v>
      </c>
      <c r="EA262">
        <v>3.2967499999999998</v>
      </c>
      <c r="EB262">
        <v>2.62521</v>
      </c>
      <c r="EC262">
        <v>0.25074000000000002</v>
      </c>
      <c r="ED262">
        <v>0.25080400000000003</v>
      </c>
      <c r="EE262">
        <v>0.1429</v>
      </c>
      <c r="EF262">
        <v>0.13930500000000001</v>
      </c>
      <c r="EG262">
        <v>22666.9</v>
      </c>
      <c r="EH262">
        <v>23059</v>
      </c>
      <c r="EI262">
        <v>28157.3</v>
      </c>
      <c r="EJ262">
        <v>29636.1</v>
      </c>
      <c r="EK262">
        <v>33216.699999999997</v>
      </c>
      <c r="EL262">
        <v>35412</v>
      </c>
      <c r="EM262">
        <v>39741.9</v>
      </c>
      <c r="EN262">
        <v>42348</v>
      </c>
      <c r="EO262">
        <v>2.2286299999999999</v>
      </c>
      <c r="EP262">
        <v>2.1932299999999998</v>
      </c>
      <c r="EQ262">
        <v>0.12429800000000001</v>
      </c>
      <c r="ER262">
        <v>0</v>
      </c>
      <c r="ES262">
        <v>31.2913</v>
      </c>
      <c r="ET262">
        <v>999.9</v>
      </c>
      <c r="EU262">
        <v>72.599999999999994</v>
      </c>
      <c r="EV262">
        <v>34.5</v>
      </c>
      <c r="EW262">
        <v>39.473599999999998</v>
      </c>
      <c r="EX262">
        <v>57.404499999999999</v>
      </c>
      <c r="EY262">
        <v>-2.7964699999999998</v>
      </c>
      <c r="EZ262">
        <v>2</v>
      </c>
      <c r="FA262">
        <v>0.44217499999999998</v>
      </c>
      <c r="FB262">
        <v>0.27371699999999999</v>
      </c>
      <c r="FC262">
        <v>20.271000000000001</v>
      </c>
      <c r="FD262">
        <v>5.2171399999999997</v>
      </c>
      <c r="FE262">
        <v>12.004300000000001</v>
      </c>
      <c r="FF262">
        <v>4.98665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1.8622700000000001</v>
      </c>
      <c r="FN262">
        <v>1.8642700000000001</v>
      </c>
      <c r="FO262">
        <v>1.8603499999999999</v>
      </c>
      <c r="FP262">
        <v>1.8611</v>
      </c>
      <c r="FQ262">
        <v>1.8602000000000001</v>
      </c>
      <c r="FR262">
        <v>1.86188</v>
      </c>
      <c r="FS262">
        <v>1.85849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-5.95</v>
      </c>
      <c r="GH262">
        <v>0.1525</v>
      </c>
      <c r="GI262">
        <v>-3.43048097447471</v>
      </c>
      <c r="GJ262">
        <v>-2.7043828418459848E-3</v>
      </c>
      <c r="GK262">
        <v>1.1637646390227569E-6</v>
      </c>
      <c r="GL262">
        <v>-2.7935288173591201E-10</v>
      </c>
      <c r="GM262">
        <v>0.15243500000000409</v>
      </c>
      <c r="GN262">
        <v>0</v>
      </c>
      <c r="GO262">
        <v>0</v>
      </c>
      <c r="GP262">
        <v>0</v>
      </c>
      <c r="GQ262">
        <v>5</v>
      </c>
      <c r="GR262">
        <v>2087</v>
      </c>
      <c r="GS262">
        <v>4</v>
      </c>
      <c r="GT262">
        <v>31</v>
      </c>
      <c r="GU262">
        <v>90.9</v>
      </c>
      <c r="GV262">
        <v>90.9</v>
      </c>
      <c r="GW262">
        <v>4.1040000000000001</v>
      </c>
      <c r="GX262">
        <v>2.50244</v>
      </c>
      <c r="GY262">
        <v>2.04834</v>
      </c>
      <c r="GZ262">
        <v>2.6184099999999999</v>
      </c>
      <c r="HA262">
        <v>2.1972700000000001</v>
      </c>
      <c r="HB262">
        <v>2.3290999999999999</v>
      </c>
      <c r="HC262">
        <v>40.247399999999999</v>
      </c>
      <c r="HD262">
        <v>13.7468</v>
      </c>
      <c r="HE262">
        <v>18</v>
      </c>
      <c r="HF262">
        <v>706.49900000000002</v>
      </c>
      <c r="HG262">
        <v>754.03499999999997</v>
      </c>
      <c r="HH262">
        <v>30.999600000000001</v>
      </c>
      <c r="HI262">
        <v>33.018300000000004</v>
      </c>
      <c r="HJ262">
        <v>30.0001</v>
      </c>
      <c r="HK262">
        <v>32.915700000000001</v>
      </c>
      <c r="HL262">
        <v>32.912300000000002</v>
      </c>
      <c r="HM262">
        <v>82.058199999999999</v>
      </c>
      <c r="HN262">
        <v>16.110399999999998</v>
      </c>
      <c r="HO262">
        <v>100</v>
      </c>
      <c r="HP262">
        <v>31</v>
      </c>
      <c r="HQ262">
        <v>1648.71</v>
      </c>
      <c r="HR262">
        <v>34.521500000000003</v>
      </c>
      <c r="HS262">
        <v>99.2136</v>
      </c>
      <c r="HT262">
        <v>98.212999999999994</v>
      </c>
    </row>
    <row r="263" spans="1:228" x14ac:dyDescent="0.2">
      <c r="A263">
        <v>248</v>
      </c>
      <c r="B263">
        <v>1670959956.5</v>
      </c>
      <c r="C263">
        <v>985.90000009536743</v>
      </c>
      <c r="D263" t="s">
        <v>855</v>
      </c>
      <c r="E263" t="s">
        <v>856</v>
      </c>
      <c r="F263">
        <v>4</v>
      </c>
      <c r="G263">
        <v>1670959954.5</v>
      </c>
      <c r="H263">
        <f t="shared" si="102"/>
        <v>1.8985741905438694E-3</v>
      </c>
      <c r="I263">
        <f t="shared" si="103"/>
        <v>1.8985741905438693</v>
      </c>
      <c r="J263">
        <f t="shared" si="104"/>
        <v>31.127827160466804</v>
      </c>
      <c r="K263">
        <f t="shared" si="105"/>
        <v>1617.1557142857141</v>
      </c>
      <c r="L263">
        <f t="shared" si="106"/>
        <v>1156.6952975404799</v>
      </c>
      <c r="M263">
        <f t="shared" si="107"/>
        <v>116.99848993068397</v>
      </c>
      <c r="N263">
        <f t="shared" si="108"/>
        <v>163.57356769454987</v>
      </c>
      <c r="O263">
        <f t="shared" si="109"/>
        <v>0.11911895908082262</v>
      </c>
      <c r="P263">
        <f t="shared" si="110"/>
        <v>3.6746523708623999</v>
      </c>
      <c r="Q263">
        <f t="shared" si="111"/>
        <v>0.1170146234369475</v>
      </c>
      <c r="R263">
        <f t="shared" si="112"/>
        <v>7.3320109400152586E-2</v>
      </c>
      <c r="S263">
        <f t="shared" si="113"/>
        <v>226.11587752030908</v>
      </c>
      <c r="T263">
        <f t="shared" si="114"/>
        <v>33.83867029314461</v>
      </c>
      <c r="U263">
        <f t="shared" si="115"/>
        <v>33.31182857142857</v>
      </c>
      <c r="V263">
        <f t="shared" si="116"/>
        <v>5.1413028931475715</v>
      </c>
      <c r="W263">
        <f t="shared" si="117"/>
        <v>70.03930757507473</v>
      </c>
      <c r="X263">
        <f t="shared" si="118"/>
        <v>3.5708288326679325</v>
      </c>
      <c r="Y263">
        <f t="shared" si="119"/>
        <v>5.0983211517909162</v>
      </c>
      <c r="Z263">
        <f t="shared" si="120"/>
        <v>1.570474060479639</v>
      </c>
      <c r="AA263">
        <f t="shared" si="121"/>
        <v>-83.727121802984641</v>
      </c>
      <c r="AB263">
        <f t="shared" si="122"/>
        <v>-29.651086210573109</v>
      </c>
      <c r="AC263">
        <f t="shared" si="123"/>
        <v>-1.8522880951827956</v>
      </c>
      <c r="AD263">
        <f t="shared" si="124"/>
        <v>110.88538141156855</v>
      </c>
      <c r="AE263">
        <f t="shared" si="125"/>
        <v>55.0496206900335</v>
      </c>
      <c r="AF263">
        <f t="shared" si="126"/>
        <v>1.8764882223815709</v>
      </c>
      <c r="AG263">
        <f t="shared" si="127"/>
        <v>31.127827160466804</v>
      </c>
      <c r="AH263">
        <v>1699.247682801687</v>
      </c>
      <c r="AI263">
        <v>1678.981212121211</v>
      </c>
      <c r="AJ263">
        <v>1.7605692882290349</v>
      </c>
      <c r="AK263">
        <v>63.959090836484933</v>
      </c>
      <c r="AL263">
        <f t="shared" si="128"/>
        <v>1.8985741905438693</v>
      </c>
      <c r="AM263">
        <v>34.547525177333469</v>
      </c>
      <c r="AN263">
        <v>35.307246060606047</v>
      </c>
      <c r="AO263">
        <v>1.861098717990883E-4</v>
      </c>
      <c r="AP263">
        <v>94.062117317295773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47208.142349352478</v>
      </c>
      <c r="AV263">
        <f t="shared" si="132"/>
        <v>1200.004285714286</v>
      </c>
      <c r="AW263">
        <f t="shared" si="133"/>
        <v>1025.9285707359118</v>
      </c>
      <c r="AX263">
        <f t="shared" si="134"/>
        <v>0.85493742226532299</v>
      </c>
      <c r="AY263">
        <f t="shared" si="135"/>
        <v>0.18842922497207309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1670959954.5</v>
      </c>
      <c r="BF263">
        <v>1617.1557142857141</v>
      </c>
      <c r="BG263">
        <v>1641.282857142857</v>
      </c>
      <c r="BH263">
        <v>35.302685714285722</v>
      </c>
      <c r="BI263">
        <v>34.550742857142858</v>
      </c>
      <c r="BJ263">
        <v>1623.1028571428569</v>
      </c>
      <c r="BK263">
        <v>35.150214285714291</v>
      </c>
      <c r="BL263">
        <v>650.0037142857143</v>
      </c>
      <c r="BM263">
        <v>101.0488571428571</v>
      </c>
      <c r="BN263">
        <v>0.10007134285714291</v>
      </c>
      <c r="BO263">
        <v>33.16215714285714</v>
      </c>
      <c r="BP263">
        <v>33.31182857142857</v>
      </c>
      <c r="BQ263">
        <v>999.89999999999986</v>
      </c>
      <c r="BR263">
        <v>0</v>
      </c>
      <c r="BS263">
        <v>0</v>
      </c>
      <c r="BT263">
        <v>8989.91</v>
      </c>
      <c r="BU263">
        <v>0</v>
      </c>
      <c r="BV263">
        <v>142.99128571428571</v>
      </c>
      <c r="BW263">
        <v>-24.129442857142859</v>
      </c>
      <c r="BX263">
        <v>1676.33</v>
      </c>
      <c r="BY263">
        <v>1700.02</v>
      </c>
      <c r="BZ263">
        <v>0.7519340000000001</v>
      </c>
      <c r="CA263">
        <v>1641.282857142857</v>
      </c>
      <c r="CB263">
        <v>34.550742857142858</v>
      </c>
      <c r="CC263">
        <v>3.5672985714285721</v>
      </c>
      <c r="CD263">
        <v>3.4913157142857139</v>
      </c>
      <c r="CE263">
        <v>26.943485714285721</v>
      </c>
      <c r="CF263">
        <v>26.577557142857142</v>
      </c>
      <c r="CG263">
        <v>1200.004285714286</v>
      </c>
      <c r="CH263">
        <v>0.50000300000000009</v>
      </c>
      <c r="CI263">
        <v>0.49999700000000002</v>
      </c>
      <c r="CJ263">
        <v>0</v>
      </c>
      <c r="CK263">
        <v>808.13328571428576</v>
      </c>
      <c r="CL263">
        <v>4.9990899999999998</v>
      </c>
      <c r="CM263">
        <v>8772.2228571428568</v>
      </c>
      <c r="CN263">
        <v>9557.9</v>
      </c>
      <c r="CO263">
        <v>43.811999999999998</v>
      </c>
      <c r="CP263">
        <v>46.125</v>
      </c>
      <c r="CQ263">
        <v>44.686999999999998</v>
      </c>
      <c r="CR263">
        <v>44.811999999999998</v>
      </c>
      <c r="CS263">
        <v>45.107000000000014</v>
      </c>
      <c r="CT263">
        <v>597.50571428571425</v>
      </c>
      <c r="CU263">
        <v>597.49857142857138</v>
      </c>
      <c r="CV263">
        <v>0</v>
      </c>
      <c r="CW263">
        <v>1670959988.8</v>
      </c>
      <c r="CX263">
        <v>0</v>
      </c>
      <c r="CY263">
        <v>1670954496.5999999</v>
      </c>
      <c r="CZ263" t="s">
        <v>356</v>
      </c>
      <c r="DA263">
        <v>1670954495.5999999</v>
      </c>
      <c r="DB263">
        <v>1670954496.5999999</v>
      </c>
      <c r="DC263">
        <v>16</v>
      </c>
      <c r="DD263">
        <v>-7.6999999999999999E-2</v>
      </c>
      <c r="DE263">
        <v>-1.0999999999999999E-2</v>
      </c>
      <c r="DF263">
        <v>-4.38</v>
      </c>
      <c r="DG263">
        <v>0.152</v>
      </c>
      <c r="DH263">
        <v>415</v>
      </c>
      <c r="DI263">
        <v>32</v>
      </c>
      <c r="DJ263">
        <v>0.4</v>
      </c>
      <c r="DK263">
        <v>0.41</v>
      </c>
      <c r="DL263">
        <v>-23.961682926829269</v>
      </c>
      <c r="DM263">
        <v>-0.9910348432055649</v>
      </c>
      <c r="DN263">
        <v>0.1178677388213089</v>
      </c>
      <c r="DO263">
        <v>0</v>
      </c>
      <c r="DP263">
        <v>0.77459082926829259</v>
      </c>
      <c r="DQ263">
        <v>-0.1271120278745646</v>
      </c>
      <c r="DR263">
        <v>1.7604960262633359E-2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3.2968199999999999</v>
      </c>
      <c r="EB263">
        <v>2.6253099999999998</v>
      </c>
      <c r="EC263">
        <v>0.25134499999999999</v>
      </c>
      <c r="ED263">
        <v>0.25139400000000001</v>
      </c>
      <c r="EE263">
        <v>0.14291999999999999</v>
      </c>
      <c r="EF263">
        <v>0.139321</v>
      </c>
      <c r="EG263">
        <v>22648.7</v>
      </c>
      <c r="EH263">
        <v>23040.9</v>
      </c>
      <c r="EI263">
        <v>28157.599999999999</v>
      </c>
      <c r="EJ263">
        <v>29636.1</v>
      </c>
      <c r="EK263">
        <v>33216.400000000001</v>
      </c>
      <c r="EL263">
        <v>35411.699999999997</v>
      </c>
      <c r="EM263">
        <v>39742.5</v>
      </c>
      <c r="EN263">
        <v>42348.4</v>
      </c>
      <c r="EO263">
        <v>2.22865</v>
      </c>
      <c r="EP263">
        <v>2.1932</v>
      </c>
      <c r="EQ263">
        <v>0.124265</v>
      </c>
      <c r="ER263">
        <v>0</v>
      </c>
      <c r="ES263">
        <v>31.295100000000001</v>
      </c>
      <c r="ET263">
        <v>999.9</v>
      </c>
      <c r="EU263">
        <v>72.599999999999994</v>
      </c>
      <c r="EV263">
        <v>34.5</v>
      </c>
      <c r="EW263">
        <v>39.472299999999997</v>
      </c>
      <c r="EX263">
        <v>57.884500000000003</v>
      </c>
      <c r="EY263">
        <v>-2.7804500000000001</v>
      </c>
      <c r="EZ263">
        <v>2</v>
      </c>
      <c r="FA263">
        <v>0.441664</v>
      </c>
      <c r="FB263">
        <v>0.27279700000000001</v>
      </c>
      <c r="FC263">
        <v>20.271000000000001</v>
      </c>
      <c r="FD263">
        <v>5.2175900000000004</v>
      </c>
      <c r="FE263">
        <v>12.004</v>
      </c>
      <c r="FF263">
        <v>4.9866000000000001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1.86225</v>
      </c>
      <c r="FN263">
        <v>1.86429</v>
      </c>
      <c r="FO263">
        <v>1.8603499999999999</v>
      </c>
      <c r="FP263">
        <v>1.8610800000000001</v>
      </c>
      <c r="FQ263">
        <v>1.8602000000000001</v>
      </c>
      <c r="FR263">
        <v>1.86188</v>
      </c>
      <c r="FS263">
        <v>1.8585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-5.95</v>
      </c>
      <c r="GH263">
        <v>0.15240000000000001</v>
      </c>
      <c r="GI263">
        <v>-3.43048097447471</v>
      </c>
      <c r="GJ263">
        <v>-2.7043828418459848E-3</v>
      </c>
      <c r="GK263">
        <v>1.1637646390227569E-6</v>
      </c>
      <c r="GL263">
        <v>-2.7935288173591201E-10</v>
      </c>
      <c r="GM263">
        <v>0.15243500000000409</v>
      </c>
      <c r="GN263">
        <v>0</v>
      </c>
      <c r="GO263">
        <v>0</v>
      </c>
      <c r="GP263">
        <v>0</v>
      </c>
      <c r="GQ263">
        <v>5</v>
      </c>
      <c r="GR263">
        <v>2087</v>
      </c>
      <c r="GS263">
        <v>4</v>
      </c>
      <c r="GT263">
        <v>31</v>
      </c>
      <c r="GU263">
        <v>91</v>
      </c>
      <c r="GV263">
        <v>91</v>
      </c>
      <c r="GW263">
        <v>4.1174299999999997</v>
      </c>
      <c r="GX263">
        <v>2.49756</v>
      </c>
      <c r="GY263">
        <v>2.04834</v>
      </c>
      <c r="GZ263">
        <v>2.6184099999999999</v>
      </c>
      <c r="HA263">
        <v>2.1972700000000001</v>
      </c>
      <c r="HB263">
        <v>2.36084</v>
      </c>
      <c r="HC263">
        <v>40.247399999999999</v>
      </c>
      <c r="HD263">
        <v>13.773</v>
      </c>
      <c r="HE263">
        <v>18</v>
      </c>
      <c r="HF263">
        <v>706.52</v>
      </c>
      <c r="HG263">
        <v>754.01099999999997</v>
      </c>
      <c r="HH263">
        <v>30.9998</v>
      </c>
      <c r="HI263">
        <v>33.017000000000003</v>
      </c>
      <c r="HJ263">
        <v>30</v>
      </c>
      <c r="HK263">
        <v>32.915700000000001</v>
      </c>
      <c r="HL263">
        <v>32.912300000000002</v>
      </c>
      <c r="HM263">
        <v>82.319400000000002</v>
      </c>
      <c r="HN263">
        <v>16.110399999999998</v>
      </c>
      <c r="HO263">
        <v>100</v>
      </c>
      <c r="HP263">
        <v>31</v>
      </c>
      <c r="HQ263">
        <v>1655.39</v>
      </c>
      <c r="HR263">
        <v>34.521500000000003</v>
      </c>
      <c r="HS263">
        <v>99.2149</v>
      </c>
      <c r="HT263">
        <v>98.2136</v>
      </c>
    </row>
    <row r="264" spans="1:228" x14ac:dyDescent="0.2">
      <c r="A264">
        <v>249</v>
      </c>
      <c r="B264">
        <v>1670959960.5</v>
      </c>
      <c r="C264">
        <v>989.90000009536743</v>
      </c>
      <c r="D264" t="s">
        <v>857</v>
      </c>
      <c r="E264" t="s">
        <v>858</v>
      </c>
      <c r="F264">
        <v>4</v>
      </c>
      <c r="G264">
        <v>1670959958.1875</v>
      </c>
      <c r="H264">
        <f t="shared" si="102"/>
        <v>1.8848890704509734E-3</v>
      </c>
      <c r="I264">
        <f t="shared" si="103"/>
        <v>1.8848890704509735</v>
      </c>
      <c r="J264">
        <f t="shared" si="104"/>
        <v>31.352952305692508</v>
      </c>
      <c r="K264">
        <f t="shared" si="105"/>
        <v>1623.3887500000001</v>
      </c>
      <c r="L264">
        <f t="shared" si="106"/>
        <v>1157.2147845264419</v>
      </c>
      <c r="M264">
        <f t="shared" si="107"/>
        <v>117.04828663674364</v>
      </c>
      <c r="N264">
        <f t="shared" si="108"/>
        <v>164.20017638352527</v>
      </c>
      <c r="O264">
        <f t="shared" si="109"/>
        <v>0.11838408524827851</v>
      </c>
      <c r="P264">
        <f t="shared" si="110"/>
        <v>3.6838692304258189</v>
      </c>
      <c r="Q264">
        <f t="shared" si="111"/>
        <v>0.1163104922152428</v>
      </c>
      <c r="R264">
        <f t="shared" si="112"/>
        <v>7.2877336418656471E-2</v>
      </c>
      <c r="S264">
        <f t="shared" si="113"/>
        <v>226.11458773458622</v>
      </c>
      <c r="T264">
        <f t="shared" si="114"/>
        <v>33.844535000384163</v>
      </c>
      <c r="U264">
        <f t="shared" si="115"/>
        <v>33.306800000000003</v>
      </c>
      <c r="V264">
        <f t="shared" si="116"/>
        <v>5.1398537171017225</v>
      </c>
      <c r="W264">
        <f t="shared" si="117"/>
        <v>70.03027737638628</v>
      </c>
      <c r="X264">
        <f t="shared" si="118"/>
        <v>3.5712913467368455</v>
      </c>
      <c r="Y264">
        <f t="shared" si="119"/>
        <v>5.0996390140545982</v>
      </c>
      <c r="Z264">
        <f t="shared" si="120"/>
        <v>1.568562370364877</v>
      </c>
      <c r="AA264">
        <f t="shared" si="121"/>
        <v>-83.123608006887935</v>
      </c>
      <c r="AB264">
        <f t="shared" si="122"/>
        <v>-27.812113791524563</v>
      </c>
      <c r="AC264">
        <f t="shared" si="123"/>
        <v>-1.7330579187159425</v>
      </c>
      <c r="AD264">
        <f t="shared" si="124"/>
        <v>113.44580801745779</v>
      </c>
      <c r="AE264">
        <f t="shared" si="125"/>
        <v>54.888556690418838</v>
      </c>
      <c r="AF264">
        <f t="shared" si="126"/>
        <v>1.8785964267345525</v>
      </c>
      <c r="AG264">
        <f t="shared" si="127"/>
        <v>31.352952305692508</v>
      </c>
      <c r="AH264">
        <v>1706.1984116541821</v>
      </c>
      <c r="AI264">
        <v>1685.9440606060609</v>
      </c>
      <c r="AJ264">
        <v>1.732762829631763</v>
      </c>
      <c r="AK264">
        <v>63.959090836484933</v>
      </c>
      <c r="AL264">
        <f t="shared" si="128"/>
        <v>1.8848890704509735</v>
      </c>
      <c r="AM264">
        <v>34.554160126638543</v>
      </c>
      <c r="AN264">
        <v>35.309190909090887</v>
      </c>
      <c r="AO264">
        <v>4.6134596245544612E-5</v>
      </c>
      <c r="AP264">
        <v>94.062117317295773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47372.068476289714</v>
      </c>
      <c r="AV264">
        <f t="shared" si="132"/>
        <v>1199.9974999999999</v>
      </c>
      <c r="AW264">
        <f t="shared" si="133"/>
        <v>1025.9227635930497</v>
      </c>
      <c r="AX264">
        <f t="shared" si="134"/>
        <v>0.85493741744716112</v>
      </c>
      <c r="AY264">
        <f t="shared" si="135"/>
        <v>0.18842921567302118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1670959958.1875</v>
      </c>
      <c r="BF264">
        <v>1623.3887500000001</v>
      </c>
      <c r="BG264">
        <v>1647.4549999999999</v>
      </c>
      <c r="BH264">
        <v>35.308087499999999</v>
      </c>
      <c r="BI264">
        <v>34.555312499999999</v>
      </c>
      <c r="BJ264">
        <v>1629.345</v>
      </c>
      <c r="BK264">
        <v>35.155625000000001</v>
      </c>
      <c r="BL264">
        <v>650.01099999999997</v>
      </c>
      <c r="BM264">
        <v>101.04662500000001</v>
      </c>
      <c r="BN264">
        <v>9.9928087499999999E-2</v>
      </c>
      <c r="BO264">
        <v>33.166762499999997</v>
      </c>
      <c r="BP264">
        <v>33.306800000000003</v>
      </c>
      <c r="BQ264">
        <v>999.9</v>
      </c>
      <c r="BR264">
        <v>0</v>
      </c>
      <c r="BS264">
        <v>0</v>
      </c>
      <c r="BT264">
        <v>9021.9537500000006</v>
      </c>
      <c r="BU264">
        <v>0</v>
      </c>
      <c r="BV264">
        <v>147.84087500000001</v>
      </c>
      <c r="BW264">
        <v>-24.066312499999999</v>
      </c>
      <c r="BX264">
        <v>1682.8050000000001</v>
      </c>
      <c r="BY264">
        <v>1706.4212500000001</v>
      </c>
      <c r="BZ264">
        <v>0.75274799999999997</v>
      </c>
      <c r="CA264">
        <v>1647.4549999999999</v>
      </c>
      <c r="CB264">
        <v>34.555312499999999</v>
      </c>
      <c r="CC264">
        <v>3.5677637500000001</v>
      </c>
      <c r="CD264">
        <v>3.4917025000000002</v>
      </c>
      <c r="CE264">
        <v>26.945712499999999</v>
      </c>
      <c r="CF264">
        <v>26.579450000000001</v>
      </c>
      <c r="CG264">
        <v>1199.9974999999999</v>
      </c>
      <c r="CH264">
        <v>0.50000375000000008</v>
      </c>
      <c r="CI264">
        <v>0.49999624999999998</v>
      </c>
      <c r="CJ264">
        <v>0</v>
      </c>
      <c r="CK264">
        <v>808.23099999999999</v>
      </c>
      <c r="CL264">
        <v>4.9990899999999998</v>
      </c>
      <c r="CM264">
        <v>8772.5212499999998</v>
      </c>
      <c r="CN264">
        <v>9557.8424999999988</v>
      </c>
      <c r="CO264">
        <v>43.811999999999998</v>
      </c>
      <c r="CP264">
        <v>46.125</v>
      </c>
      <c r="CQ264">
        <v>44.686999999999998</v>
      </c>
      <c r="CR264">
        <v>44.827749999999988</v>
      </c>
      <c r="CS264">
        <v>45.093499999999999</v>
      </c>
      <c r="CT264">
        <v>597.50250000000005</v>
      </c>
      <c r="CU264">
        <v>597.495</v>
      </c>
      <c r="CV264">
        <v>0</v>
      </c>
      <c r="CW264">
        <v>1670959993</v>
      </c>
      <c r="CX264">
        <v>0</v>
      </c>
      <c r="CY264">
        <v>1670954496.5999999</v>
      </c>
      <c r="CZ264" t="s">
        <v>356</v>
      </c>
      <c r="DA264">
        <v>1670954495.5999999</v>
      </c>
      <c r="DB264">
        <v>1670954496.5999999</v>
      </c>
      <c r="DC264">
        <v>16</v>
      </c>
      <c r="DD264">
        <v>-7.6999999999999999E-2</v>
      </c>
      <c r="DE264">
        <v>-1.0999999999999999E-2</v>
      </c>
      <c r="DF264">
        <v>-4.38</v>
      </c>
      <c r="DG264">
        <v>0.152</v>
      </c>
      <c r="DH264">
        <v>415</v>
      </c>
      <c r="DI264">
        <v>32</v>
      </c>
      <c r="DJ264">
        <v>0.4</v>
      </c>
      <c r="DK264">
        <v>0.41</v>
      </c>
      <c r="DL264">
        <v>-24.0007487804878</v>
      </c>
      <c r="DM264">
        <v>-0.87902926829269712</v>
      </c>
      <c r="DN264">
        <v>0.11171316301669949</v>
      </c>
      <c r="DO264">
        <v>0</v>
      </c>
      <c r="DP264">
        <v>0.76898641463414641</v>
      </c>
      <c r="DQ264">
        <v>-0.1649575400696876</v>
      </c>
      <c r="DR264">
        <v>1.7084063746555481E-2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3.2968899999999999</v>
      </c>
      <c r="EB264">
        <v>2.6254200000000001</v>
      </c>
      <c r="EC264">
        <v>0.25195200000000001</v>
      </c>
      <c r="ED264">
        <v>0.252</v>
      </c>
      <c r="EE264">
        <v>0.142925</v>
      </c>
      <c r="EF264">
        <v>0.13933100000000001</v>
      </c>
      <c r="EG264">
        <v>22630.3</v>
      </c>
      <c r="EH264">
        <v>23021.7</v>
      </c>
      <c r="EI264">
        <v>28157.599999999999</v>
      </c>
      <c r="EJ264">
        <v>29635.7</v>
      </c>
      <c r="EK264">
        <v>33216</v>
      </c>
      <c r="EL264">
        <v>35410.800000000003</v>
      </c>
      <c r="EM264">
        <v>39742.199999999997</v>
      </c>
      <c r="EN264">
        <v>42347.7</v>
      </c>
      <c r="EO264">
        <v>2.22837</v>
      </c>
      <c r="EP264">
        <v>2.1932299999999998</v>
      </c>
      <c r="EQ264">
        <v>0.12379900000000001</v>
      </c>
      <c r="ER264">
        <v>0</v>
      </c>
      <c r="ES264">
        <v>31.299900000000001</v>
      </c>
      <c r="ET264">
        <v>999.9</v>
      </c>
      <c r="EU264">
        <v>72.599999999999994</v>
      </c>
      <c r="EV264">
        <v>34.5</v>
      </c>
      <c r="EW264">
        <v>39.474800000000002</v>
      </c>
      <c r="EX264">
        <v>57.884500000000003</v>
      </c>
      <c r="EY264">
        <v>-2.9206699999999999</v>
      </c>
      <c r="EZ264">
        <v>2</v>
      </c>
      <c r="FA264">
        <v>0.44172299999999998</v>
      </c>
      <c r="FB264">
        <v>0.27374700000000002</v>
      </c>
      <c r="FC264">
        <v>20.270900000000001</v>
      </c>
      <c r="FD264">
        <v>5.2174399999999999</v>
      </c>
      <c r="FE264">
        <v>12.004</v>
      </c>
      <c r="FF264">
        <v>4.9866999999999999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1.8622799999999999</v>
      </c>
      <c r="FN264">
        <v>1.86429</v>
      </c>
      <c r="FO264">
        <v>1.8603499999999999</v>
      </c>
      <c r="FP264">
        <v>1.8610899999999999</v>
      </c>
      <c r="FQ264">
        <v>1.8602000000000001</v>
      </c>
      <c r="FR264">
        <v>1.86188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-5.96</v>
      </c>
      <c r="GH264">
        <v>0.15240000000000001</v>
      </c>
      <c r="GI264">
        <v>-3.43048097447471</v>
      </c>
      <c r="GJ264">
        <v>-2.7043828418459848E-3</v>
      </c>
      <c r="GK264">
        <v>1.1637646390227569E-6</v>
      </c>
      <c r="GL264">
        <v>-2.7935288173591201E-10</v>
      </c>
      <c r="GM264">
        <v>0.15243500000000409</v>
      </c>
      <c r="GN264">
        <v>0</v>
      </c>
      <c r="GO264">
        <v>0</v>
      </c>
      <c r="GP264">
        <v>0</v>
      </c>
      <c r="GQ264">
        <v>5</v>
      </c>
      <c r="GR264">
        <v>2087</v>
      </c>
      <c r="GS264">
        <v>4</v>
      </c>
      <c r="GT264">
        <v>31</v>
      </c>
      <c r="GU264">
        <v>91.1</v>
      </c>
      <c r="GV264">
        <v>91.1</v>
      </c>
      <c r="GW264">
        <v>4.1296400000000002</v>
      </c>
      <c r="GX264">
        <v>2.49634</v>
      </c>
      <c r="GY264">
        <v>2.04834</v>
      </c>
      <c r="GZ264">
        <v>2.6171899999999999</v>
      </c>
      <c r="HA264">
        <v>2.1972700000000001</v>
      </c>
      <c r="HB264">
        <v>2.3315399999999999</v>
      </c>
      <c r="HC264">
        <v>40.272799999999997</v>
      </c>
      <c r="HD264">
        <v>13.7643</v>
      </c>
      <c r="HE264">
        <v>18</v>
      </c>
      <c r="HF264">
        <v>706.29</v>
      </c>
      <c r="HG264">
        <v>754.01300000000003</v>
      </c>
      <c r="HH264">
        <v>31</v>
      </c>
      <c r="HI264">
        <v>33.0154</v>
      </c>
      <c r="HJ264">
        <v>30.0001</v>
      </c>
      <c r="HK264">
        <v>32.915700000000001</v>
      </c>
      <c r="HL264">
        <v>32.910400000000003</v>
      </c>
      <c r="HM264">
        <v>82.579599999999999</v>
      </c>
      <c r="HN264">
        <v>16.110399999999998</v>
      </c>
      <c r="HO264">
        <v>100</v>
      </c>
      <c r="HP264">
        <v>31</v>
      </c>
      <c r="HQ264">
        <v>1662.08</v>
      </c>
      <c r="HR264">
        <v>34.521500000000003</v>
      </c>
      <c r="HS264">
        <v>99.214500000000001</v>
      </c>
      <c r="HT264">
        <v>98.212000000000003</v>
      </c>
    </row>
    <row r="265" spans="1:228" x14ac:dyDescent="0.2">
      <c r="A265">
        <v>250</v>
      </c>
      <c r="B265">
        <v>1670959964.5</v>
      </c>
      <c r="C265">
        <v>993.90000009536743</v>
      </c>
      <c r="D265" t="s">
        <v>859</v>
      </c>
      <c r="E265" t="s">
        <v>860</v>
      </c>
      <c r="F265">
        <v>4</v>
      </c>
      <c r="G265">
        <v>1670959962.5</v>
      </c>
      <c r="H265">
        <f t="shared" si="102"/>
        <v>1.8863428659196861E-3</v>
      </c>
      <c r="I265">
        <f t="shared" si="103"/>
        <v>1.8863428659196861</v>
      </c>
      <c r="J265">
        <f t="shared" si="104"/>
        <v>31.297037433664336</v>
      </c>
      <c r="K265">
        <f t="shared" si="105"/>
        <v>1630.59</v>
      </c>
      <c r="L265">
        <f t="shared" si="106"/>
        <v>1164.6633136266214</v>
      </c>
      <c r="M265">
        <f t="shared" si="107"/>
        <v>117.80173228822473</v>
      </c>
      <c r="N265">
        <f t="shared" si="108"/>
        <v>164.92863165211469</v>
      </c>
      <c r="O265">
        <f t="shared" si="109"/>
        <v>0.11831003578904561</v>
      </c>
      <c r="P265">
        <f t="shared" si="110"/>
        <v>3.6756794782724236</v>
      </c>
      <c r="Q265">
        <f t="shared" si="111"/>
        <v>0.11623448438981079</v>
      </c>
      <c r="R265">
        <f t="shared" si="112"/>
        <v>7.2829999867769196E-2</v>
      </c>
      <c r="S265">
        <f t="shared" si="113"/>
        <v>226.11411643660924</v>
      </c>
      <c r="T265">
        <f t="shared" si="114"/>
        <v>33.849956908075804</v>
      </c>
      <c r="U265">
        <f t="shared" si="115"/>
        <v>33.315899999999999</v>
      </c>
      <c r="V265">
        <f t="shared" si="116"/>
        <v>5.1424764920968382</v>
      </c>
      <c r="W265">
        <f t="shared" si="117"/>
        <v>70.021389652077616</v>
      </c>
      <c r="X265">
        <f t="shared" si="118"/>
        <v>3.5717016822188645</v>
      </c>
      <c r="Y265">
        <f t="shared" si="119"/>
        <v>5.1008723191098335</v>
      </c>
      <c r="Z265">
        <f t="shared" si="120"/>
        <v>1.5707748098779737</v>
      </c>
      <c r="AA265">
        <f t="shared" si="121"/>
        <v>-83.18772038705815</v>
      </c>
      <c r="AB265">
        <f t="shared" si="122"/>
        <v>-28.699697804952795</v>
      </c>
      <c r="AC265">
        <f t="shared" si="123"/>
        <v>-1.7924683680112405</v>
      </c>
      <c r="AD265">
        <f t="shared" si="124"/>
        <v>112.43422987658704</v>
      </c>
      <c r="AE265">
        <f t="shared" si="125"/>
        <v>55.057567873791236</v>
      </c>
      <c r="AF265">
        <f t="shared" si="126"/>
        <v>1.8821770326077405</v>
      </c>
      <c r="AG265">
        <f t="shared" si="127"/>
        <v>31.297037433664336</v>
      </c>
      <c r="AH265">
        <v>1713.168206678949</v>
      </c>
      <c r="AI265">
        <v>1692.897999999999</v>
      </c>
      <c r="AJ265">
        <v>1.743047812782047</v>
      </c>
      <c r="AK265">
        <v>63.959090836484933</v>
      </c>
      <c r="AL265">
        <f t="shared" si="128"/>
        <v>1.8863428659196861</v>
      </c>
      <c r="AM265">
        <v>34.557654840244822</v>
      </c>
      <c r="AN265">
        <v>35.311314545454543</v>
      </c>
      <c r="AO265">
        <v>3.8495343351481508E-4</v>
      </c>
      <c r="AP265">
        <v>94.062117317295773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47225.096900667806</v>
      </c>
      <c r="AV265">
        <f t="shared" si="132"/>
        <v>1199.994285714286</v>
      </c>
      <c r="AW265">
        <f t="shared" si="133"/>
        <v>1025.9200852003157</v>
      </c>
      <c r="AX265">
        <f t="shared" si="134"/>
        <v>0.85493747546443188</v>
      </c>
      <c r="AY265">
        <f t="shared" si="135"/>
        <v>0.18842932764635359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1670959962.5</v>
      </c>
      <c r="BF265">
        <v>1630.59</v>
      </c>
      <c r="BG265">
        <v>1654.734285714286</v>
      </c>
      <c r="BH265">
        <v>35.312128571428573</v>
      </c>
      <c r="BI265">
        <v>34.557928571428569</v>
      </c>
      <c r="BJ265">
        <v>1636.551428571428</v>
      </c>
      <c r="BK265">
        <v>35.159714285714287</v>
      </c>
      <c r="BL265">
        <v>650.01671428571433</v>
      </c>
      <c r="BM265">
        <v>101.0465714285715</v>
      </c>
      <c r="BN265">
        <v>0.1000268285714286</v>
      </c>
      <c r="BO265">
        <v>33.17107142857143</v>
      </c>
      <c r="BP265">
        <v>33.315899999999999</v>
      </c>
      <c r="BQ265">
        <v>999.89999999999986</v>
      </c>
      <c r="BR265">
        <v>0</v>
      </c>
      <c r="BS265">
        <v>0</v>
      </c>
      <c r="BT265">
        <v>8993.66</v>
      </c>
      <c r="BU265">
        <v>0</v>
      </c>
      <c r="BV265">
        <v>148.71328571428569</v>
      </c>
      <c r="BW265">
        <v>-24.14375714285714</v>
      </c>
      <c r="BX265">
        <v>1690.278571428571</v>
      </c>
      <c r="BY265">
        <v>1713.964285714286</v>
      </c>
      <c r="BZ265">
        <v>0.7542172857142857</v>
      </c>
      <c r="CA265">
        <v>1654.734285714286</v>
      </c>
      <c r="CB265">
        <v>34.557928571428569</v>
      </c>
      <c r="CC265">
        <v>3.5681657142857151</v>
      </c>
      <c r="CD265">
        <v>3.4919557142857141</v>
      </c>
      <c r="CE265">
        <v>26.947642857142849</v>
      </c>
      <c r="CF265">
        <v>26.58068571428571</v>
      </c>
      <c r="CG265">
        <v>1199.994285714286</v>
      </c>
      <c r="CH265">
        <v>0.5000012857142857</v>
      </c>
      <c r="CI265">
        <v>0.49999871428571441</v>
      </c>
      <c r="CJ265">
        <v>0</v>
      </c>
      <c r="CK265">
        <v>808.26757142857139</v>
      </c>
      <c r="CL265">
        <v>4.9990899999999998</v>
      </c>
      <c r="CM265">
        <v>8773.2128571428584</v>
      </c>
      <c r="CN265">
        <v>9557.8014285714289</v>
      </c>
      <c r="CO265">
        <v>43.811999999999998</v>
      </c>
      <c r="CP265">
        <v>46.088999999999999</v>
      </c>
      <c r="CQ265">
        <v>44.686999999999998</v>
      </c>
      <c r="CR265">
        <v>44.821000000000012</v>
      </c>
      <c r="CS265">
        <v>45.116</v>
      </c>
      <c r="CT265">
        <v>597.5</v>
      </c>
      <c r="CU265">
        <v>597.49714285714288</v>
      </c>
      <c r="CV265">
        <v>0</v>
      </c>
      <c r="CW265">
        <v>1670959996.5999999</v>
      </c>
      <c r="CX265">
        <v>0</v>
      </c>
      <c r="CY265">
        <v>1670954496.5999999</v>
      </c>
      <c r="CZ265" t="s">
        <v>356</v>
      </c>
      <c r="DA265">
        <v>1670954495.5999999</v>
      </c>
      <c r="DB265">
        <v>1670954496.5999999</v>
      </c>
      <c r="DC265">
        <v>16</v>
      </c>
      <c r="DD265">
        <v>-7.6999999999999999E-2</v>
      </c>
      <c r="DE265">
        <v>-1.0999999999999999E-2</v>
      </c>
      <c r="DF265">
        <v>-4.38</v>
      </c>
      <c r="DG265">
        <v>0.152</v>
      </c>
      <c r="DH265">
        <v>415</v>
      </c>
      <c r="DI265">
        <v>32</v>
      </c>
      <c r="DJ265">
        <v>0.4</v>
      </c>
      <c r="DK265">
        <v>0.41</v>
      </c>
      <c r="DL265">
        <v>-24.043626829268291</v>
      </c>
      <c r="DM265">
        <v>-0.81896027874562483</v>
      </c>
      <c r="DN265">
        <v>0.10818479002329991</v>
      </c>
      <c r="DO265">
        <v>0</v>
      </c>
      <c r="DP265">
        <v>0.76083336585365846</v>
      </c>
      <c r="DQ265">
        <v>-9.5307554006968331E-2</v>
      </c>
      <c r="DR265">
        <v>1.123650413641248E-2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365</v>
      </c>
      <c r="EA265">
        <v>3.29678</v>
      </c>
      <c r="EB265">
        <v>2.6251600000000002</v>
      </c>
      <c r="EC265">
        <v>0.25256699999999999</v>
      </c>
      <c r="ED265">
        <v>0.25261400000000001</v>
      </c>
      <c r="EE265">
        <v>0.142926</v>
      </c>
      <c r="EF265">
        <v>0.13933400000000001</v>
      </c>
      <c r="EG265">
        <v>22611.9</v>
      </c>
      <c r="EH265">
        <v>23003.3</v>
      </c>
      <c r="EI265">
        <v>28158</v>
      </c>
      <c r="EJ265">
        <v>29636.3</v>
      </c>
      <c r="EK265">
        <v>33216.300000000003</v>
      </c>
      <c r="EL265">
        <v>35411.1</v>
      </c>
      <c r="EM265">
        <v>39742.5</v>
      </c>
      <c r="EN265">
        <v>42348.2</v>
      </c>
      <c r="EO265">
        <v>2.2284000000000002</v>
      </c>
      <c r="EP265">
        <v>2.19313</v>
      </c>
      <c r="EQ265">
        <v>0.124387</v>
      </c>
      <c r="ER265">
        <v>0</v>
      </c>
      <c r="ES265">
        <v>31.304300000000001</v>
      </c>
      <c r="ET265">
        <v>999.9</v>
      </c>
      <c r="EU265">
        <v>72.599999999999994</v>
      </c>
      <c r="EV265">
        <v>34.5</v>
      </c>
      <c r="EW265">
        <v>39.468400000000003</v>
      </c>
      <c r="EX265">
        <v>57.404499999999999</v>
      </c>
      <c r="EY265">
        <v>-2.8685900000000002</v>
      </c>
      <c r="EZ265">
        <v>2</v>
      </c>
      <c r="FA265">
        <v>0.44179400000000002</v>
      </c>
      <c r="FB265">
        <v>0.27562399999999998</v>
      </c>
      <c r="FC265">
        <v>20.271100000000001</v>
      </c>
      <c r="FD265">
        <v>5.2175900000000004</v>
      </c>
      <c r="FE265">
        <v>12.004</v>
      </c>
      <c r="FF265">
        <v>4.9862500000000001</v>
      </c>
      <c r="FG265">
        <v>3.2844500000000001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1.8622799999999999</v>
      </c>
      <c r="FN265">
        <v>1.86426</v>
      </c>
      <c r="FO265">
        <v>1.8603499999999999</v>
      </c>
      <c r="FP265">
        <v>1.8610800000000001</v>
      </c>
      <c r="FQ265">
        <v>1.8602000000000001</v>
      </c>
      <c r="FR265">
        <v>1.86188</v>
      </c>
      <c r="FS265">
        <v>1.85849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-5.97</v>
      </c>
      <c r="GH265">
        <v>0.15240000000000001</v>
      </c>
      <c r="GI265">
        <v>-3.43048097447471</v>
      </c>
      <c r="GJ265">
        <v>-2.7043828418459848E-3</v>
      </c>
      <c r="GK265">
        <v>1.1637646390227569E-6</v>
      </c>
      <c r="GL265">
        <v>-2.7935288173591201E-10</v>
      </c>
      <c r="GM265">
        <v>0.15243500000000409</v>
      </c>
      <c r="GN265">
        <v>0</v>
      </c>
      <c r="GO265">
        <v>0</v>
      </c>
      <c r="GP265">
        <v>0</v>
      </c>
      <c r="GQ265">
        <v>5</v>
      </c>
      <c r="GR265">
        <v>2087</v>
      </c>
      <c r="GS265">
        <v>4</v>
      </c>
      <c r="GT265">
        <v>31</v>
      </c>
      <c r="GU265">
        <v>91.1</v>
      </c>
      <c r="GV265">
        <v>91.1</v>
      </c>
      <c r="GW265">
        <v>4.1430699999999998</v>
      </c>
      <c r="GX265">
        <v>2.49512</v>
      </c>
      <c r="GY265">
        <v>2.04834</v>
      </c>
      <c r="GZ265">
        <v>2.6171899999999999</v>
      </c>
      <c r="HA265">
        <v>2.1972700000000001</v>
      </c>
      <c r="HB265">
        <v>2.32544</v>
      </c>
      <c r="HC265">
        <v>40.272799999999997</v>
      </c>
      <c r="HD265">
        <v>13.7468</v>
      </c>
      <c r="HE265">
        <v>18</v>
      </c>
      <c r="HF265">
        <v>706.298</v>
      </c>
      <c r="HG265">
        <v>753.90099999999995</v>
      </c>
      <c r="HH265">
        <v>31.000299999999999</v>
      </c>
      <c r="HI265">
        <v>33.0154</v>
      </c>
      <c r="HJ265">
        <v>30.0001</v>
      </c>
      <c r="HK265">
        <v>32.914400000000001</v>
      </c>
      <c r="HL265">
        <v>32.909300000000002</v>
      </c>
      <c r="HM265">
        <v>82.829700000000003</v>
      </c>
      <c r="HN265">
        <v>16.110399999999998</v>
      </c>
      <c r="HO265">
        <v>100</v>
      </c>
      <c r="HP265">
        <v>31</v>
      </c>
      <c r="HQ265">
        <v>1668.75</v>
      </c>
      <c r="HR265">
        <v>34.521500000000003</v>
      </c>
      <c r="HS265">
        <v>99.215500000000006</v>
      </c>
      <c r="HT265">
        <v>98.213499999999996</v>
      </c>
    </row>
    <row r="266" spans="1:228" x14ac:dyDescent="0.2">
      <c r="A266">
        <v>251</v>
      </c>
      <c r="B266">
        <v>1670959968.5</v>
      </c>
      <c r="C266">
        <v>997.90000009536743</v>
      </c>
      <c r="D266" t="s">
        <v>861</v>
      </c>
      <c r="E266" t="s">
        <v>862</v>
      </c>
      <c r="F266">
        <v>4</v>
      </c>
      <c r="G266">
        <v>1670959966.1875</v>
      </c>
      <c r="H266">
        <f t="shared" si="102"/>
        <v>1.8811686734596029E-3</v>
      </c>
      <c r="I266">
        <f t="shared" si="103"/>
        <v>1.8811686734596029</v>
      </c>
      <c r="J266">
        <f t="shared" si="104"/>
        <v>32.187412671707641</v>
      </c>
      <c r="K266">
        <f t="shared" si="105"/>
        <v>1636.75125</v>
      </c>
      <c r="L266">
        <f t="shared" si="106"/>
        <v>1157.1031644868772</v>
      </c>
      <c r="M266">
        <f t="shared" si="107"/>
        <v>117.03754789843373</v>
      </c>
      <c r="N266">
        <f t="shared" si="108"/>
        <v>165.55252694745249</v>
      </c>
      <c r="O266">
        <f t="shared" si="109"/>
        <v>0.11790898425304212</v>
      </c>
      <c r="P266">
        <f t="shared" si="110"/>
        <v>3.669628053264403</v>
      </c>
      <c r="Q266">
        <f t="shared" si="111"/>
        <v>0.11584401282365669</v>
      </c>
      <c r="R266">
        <f t="shared" si="112"/>
        <v>7.2585025197864361E-2</v>
      </c>
      <c r="S266">
        <f t="shared" si="113"/>
        <v>226.11464169798464</v>
      </c>
      <c r="T266">
        <f t="shared" si="114"/>
        <v>33.855975629876539</v>
      </c>
      <c r="U266">
        <f t="shared" si="115"/>
        <v>33.318937499999997</v>
      </c>
      <c r="V266">
        <f t="shared" si="116"/>
        <v>5.1433522104658751</v>
      </c>
      <c r="W266">
        <f t="shared" si="117"/>
        <v>70.004261454778401</v>
      </c>
      <c r="X266">
        <f t="shared" si="118"/>
        <v>3.5716052869088495</v>
      </c>
      <c r="Y266">
        <f t="shared" si="119"/>
        <v>5.1019826688923038</v>
      </c>
      <c r="Z266">
        <f t="shared" si="120"/>
        <v>1.5717469235570256</v>
      </c>
      <c r="AA266">
        <f t="shared" si="121"/>
        <v>-82.959538499568481</v>
      </c>
      <c r="AB266">
        <f t="shared" si="122"/>
        <v>-28.486053253146828</v>
      </c>
      <c r="AC266">
        <f t="shared" si="123"/>
        <v>-1.782119229086456</v>
      </c>
      <c r="AD266">
        <f t="shared" si="124"/>
        <v>112.88693071618289</v>
      </c>
      <c r="AE266">
        <f t="shared" si="125"/>
        <v>55.103313914386426</v>
      </c>
      <c r="AF266">
        <f t="shared" si="126"/>
        <v>1.8762048207471929</v>
      </c>
      <c r="AG266">
        <f t="shared" si="127"/>
        <v>32.187412671707641</v>
      </c>
      <c r="AH266">
        <v>1720.154864515707</v>
      </c>
      <c r="AI266">
        <v>1699.7211515151521</v>
      </c>
      <c r="AJ266">
        <v>1.6866081833357449</v>
      </c>
      <c r="AK266">
        <v>63.959090836484933</v>
      </c>
      <c r="AL266">
        <f t="shared" si="128"/>
        <v>1.8811686734596029</v>
      </c>
      <c r="AM266">
        <v>34.558312325725552</v>
      </c>
      <c r="AN266">
        <v>35.312905454545437</v>
      </c>
      <c r="AO266">
        <v>-1.3375383189629341E-4</v>
      </c>
      <c r="AP266">
        <v>94.062117317295773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47116.431452324294</v>
      </c>
      <c r="AV266">
        <f t="shared" si="132"/>
        <v>1199.9962499999999</v>
      </c>
      <c r="AW266">
        <f t="shared" si="133"/>
        <v>1025.9218449212356</v>
      </c>
      <c r="AX266">
        <f t="shared" si="134"/>
        <v>0.85493754244751652</v>
      </c>
      <c r="AY266">
        <f t="shared" si="135"/>
        <v>0.18842945692370677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1670959966.1875</v>
      </c>
      <c r="BF266">
        <v>1636.75125</v>
      </c>
      <c r="BG266">
        <v>1660.91625</v>
      </c>
      <c r="BH266">
        <v>35.311025000000001</v>
      </c>
      <c r="BI266">
        <v>34.5591875</v>
      </c>
      <c r="BJ266">
        <v>1642.7225000000001</v>
      </c>
      <c r="BK266">
        <v>35.158587500000003</v>
      </c>
      <c r="BL266">
        <v>649.99099999999999</v>
      </c>
      <c r="BM266">
        <v>101.047</v>
      </c>
      <c r="BN266">
        <v>0.1000294875</v>
      </c>
      <c r="BO266">
        <v>33.174950000000003</v>
      </c>
      <c r="BP266">
        <v>33.318937499999997</v>
      </c>
      <c r="BQ266">
        <v>999.9</v>
      </c>
      <c r="BR266">
        <v>0</v>
      </c>
      <c r="BS266">
        <v>0</v>
      </c>
      <c r="BT266">
        <v>8972.7337499999994</v>
      </c>
      <c r="BU266">
        <v>0</v>
      </c>
      <c r="BV266">
        <v>144.10262499999999</v>
      </c>
      <c r="BW266">
        <v>-24.163162499999999</v>
      </c>
      <c r="BX266">
        <v>1696.6612500000001</v>
      </c>
      <c r="BY266">
        <v>1720.37</v>
      </c>
      <c r="BZ266">
        <v>0.75184950000000006</v>
      </c>
      <c r="CA266">
        <v>1660.91625</v>
      </c>
      <c r="CB266">
        <v>34.5591875</v>
      </c>
      <c r="CC266">
        <v>3.5680737499999999</v>
      </c>
      <c r="CD266">
        <v>3.4921025000000001</v>
      </c>
      <c r="CE266">
        <v>26.947187499999998</v>
      </c>
      <c r="CF266">
        <v>26.581387500000002</v>
      </c>
      <c r="CG266">
        <v>1199.9962499999999</v>
      </c>
      <c r="CH266">
        <v>0.49999862499999997</v>
      </c>
      <c r="CI266">
        <v>0.50000137499999997</v>
      </c>
      <c r="CJ266">
        <v>0</v>
      </c>
      <c r="CK266">
        <v>808.26749999999993</v>
      </c>
      <c r="CL266">
        <v>4.9990899999999998</v>
      </c>
      <c r="CM266">
        <v>8774.0300000000007</v>
      </c>
      <c r="CN266">
        <v>9557.8212500000009</v>
      </c>
      <c r="CO266">
        <v>43.811999999999998</v>
      </c>
      <c r="CP266">
        <v>46.085625</v>
      </c>
      <c r="CQ266">
        <v>44.686999999999998</v>
      </c>
      <c r="CR266">
        <v>44.827749999999988</v>
      </c>
      <c r="CS266">
        <v>45.101374999999997</v>
      </c>
      <c r="CT266">
        <v>597.49749999999995</v>
      </c>
      <c r="CU266">
        <v>597.5</v>
      </c>
      <c r="CV266">
        <v>0</v>
      </c>
      <c r="CW266">
        <v>1670960000.8</v>
      </c>
      <c r="CX266">
        <v>0</v>
      </c>
      <c r="CY266">
        <v>1670954496.5999999</v>
      </c>
      <c r="CZ266" t="s">
        <v>356</v>
      </c>
      <c r="DA266">
        <v>1670954495.5999999</v>
      </c>
      <c r="DB266">
        <v>1670954496.5999999</v>
      </c>
      <c r="DC266">
        <v>16</v>
      </c>
      <c r="DD266">
        <v>-7.6999999999999999E-2</v>
      </c>
      <c r="DE266">
        <v>-1.0999999999999999E-2</v>
      </c>
      <c r="DF266">
        <v>-4.38</v>
      </c>
      <c r="DG266">
        <v>0.152</v>
      </c>
      <c r="DH266">
        <v>415</v>
      </c>
      <c r="DI266">
        <v>32</v>
      </c>
      <c r="DJ266">
        <v>0.4</v>
      </c>
      <c r="DK266">
        <v>0.41</v>
      </c>
      <c r="DL266">
        <v>-24.103636585365859</v>
      </c>
      <c r="DM266">
        <v>-0.36801533101048839</v>
      </c>
      <c r="DN266">
        <v>6.0010400546123333E-2</v>
      </c>
      <c r="DO266">
        <v>0</v>
      </c>
      <c r="DP266">
        <v>0.7552169024390244</v>
      </c>
      <c r="DQ266">
        <v>-3.7272648083623787E-2</v>
      </c>
      <c r="DR266">
        <v>5.4925760751856154E-3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365</v>
      </c>
      <c r="EA266">
        <v>3.2968099999999998</v>
      </c>
      <c r="EB266">
        <v>2.6250200000000001</v>
      </c>
      <c r="EC266">
        <v>0.25315700000000002</v>
      </c>
      <c r="ED266">
        <v>0.25319599999999998</v>
      </c>
      <c r="EE266">
        <v>0.14293500000000001</v>
      </c>
      <c r="EF266">
        <v>0.13933899999999999</v>
      </c>
      <c r="EG266">
        <v>22593.599999999999</v>
      </c>
      <c r="EH266">
        <v>22985.1</v>
      </c>
      <c r="EI266">
        <v>28157.5</v>
      </c>
      <c r="EJ266">
        <v>29636.1</v>
      </c>
      <c r="EK266">
        <v>33216.199999999997</v>
      </c>
      <c r="EL266">
        <v>35410.9</v>
      </c>
      <c r="EM266">
        <v>39742.800000000003</v>
      </c>
      <c r="EN266">
        <v>42348.1</v>
      </c>
      <c r="EO266">
        <v>2.2285699999999999</v>
      </c>
      <c r="EP266">
        <v>2.19313</v>
      </c>
      <c r="EQ266">
        <v>0.12410400000000001</v>
      </c>
      <c r="ER266">
        <v>0</v>
      </c>
      <c r="ES266">
        <v>31.3095</v>
      </c>
      <c r="ET266">
        <v>999.9</v>
      </c>
      <c r="EU266">
        <v>72.599999999999994</v>
      </c>
      <c r="EV266">
        <v>34.5</v>
      </c>
      <c r="EW266">
        <v>39.471499999999999</v>
      </c>
      <c r="EX266">
        <v>57.734499999999997</v>
      </c>
      <c r="EY266">
        <v>-2.7644199999999999</v>
      </c>
      <c r="EZ266">
        <v>2</v>
      </c>
      <c r="FA266">
        <v>0.44179400000000002</v>
      </c>
      <c r="FB266">
        <v>0.276476</v>
      </c>
      <c r="FC266">
        <v>20.271100000000001</v>
      </c>
      <c r="FD266">
        <v>5.2183400000000004</v>
      </c>
      <c r="FE266">
        <v>12.004099999999999</v>
      </c>
      <c r="FF266">
        <v>4.9864499999999996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1.86229</v>
      </c>
      <c r="FN266">
        <v>1.8642700000000001</v>
      </c>
      <c r="FO266">
        <v>1.8603499999999999</v>
      </c>
      <c r="FP266">
        <v>1.8610599999999999</v>
      </c>
      <c r="FQ266">
        <v>1.8602000000000001</v>
      </c>
      <c r="FR266">
        <v>1.86188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-5.98</v>
      </c>
      <c r="GH266">
        <v>0.15240000000000001</v>
      </c>
      <c r="GI266">
        <v>-3.43048097447471</v>
      </c>
      <c r="GJ266">
        <v>-2.7043828418459848E-3</v>
      </c>
      <c r="GK266">
        <v>1.1637646390227569E-6</v>
      </c>
      <c r="GL266">
        <v>-2.7935288173591201E-10</v>
      </c>
      <c r="GM266">
        <v>0.15243500000000409</v>
      </c>
      <c r="GN266">
        <v>0</v>
      </c>
      <c r="GO266">
        <v>0</v>
      </c>
      <c r="GP266">
        <v>0</v>
      </c>
      <c r="GQ266">
        <v>5</v>
      </c>
      <c r="GR266">
        <v>2087</v>
      </c>
      <c r="GS266">
        <v>4</v>
      </c>
      <c r="GT266">
        <v>31</v>
      </c>
      <c r="GU266">
        <v>91.2</v>
      </c>
      <c r="GV266">
        <v>91.2</v>
      </c>
      <c r="GW266">
        <v>4.1552699999999998</v>
      </c>
      <c r="GX266">
        <v>2.50122</v>
      </c>
      <c r="GY266">
        <v>2.04834</v>
      </c>
      <c r="GZ266">
        <v>2.6171899999999999</v>
      </c>
      <c r="HA266">
        <v>2.1972700000000001</v>
      </c>
      <c r="HB266">
        <v>2.2997999999999998</v>
      </c>
      <c r="HC266">
        <v>40.272799999999997</v>
      </c>
      <c r="HD266">
        <v>13.7643</v>
      </c>
      <c r="HE266">
        <v>18</v>
      </c>
      <c r="HF266">
        <v>706.42499999999995</v>
      </c>
      <c r="HG266">
        <v>753.90099999999995</v>
      </c>
      <c r="HH266">
        <v>31.000299999999999</v>
      </c>
      <c r="HI266">
        <v>33.0154</v>
      </c>
      <c r="HJ266">
        <v>30.0001</v>
      </c>
      <c r="HK266">
        <v>32.912799999999997</v>
      </c>
      <c r="HL266">
        <v>32.909300000000002</v>
      </c>
      <c r="HM266">
        <v>83.090400000000002</v>
      </c>
      <c r="HN266">
        <v>16.110399999999998</v>
      </c>
      <c r="HO266">
        <v>100</v>
      </c>
      <c r="HP266">
        <v>31</v>
      </c>
      <c r="HQ266">
        <v>1675.43</v>
      </c>
      <c r="HR266">
        <v>34.521500000000003</v>
      </c>
      <c r="HS266">
        <v>99.215100000000007</v>
      </c>
      <c r="HT266">
        <v>98.213300000000004</v>
      </c>
    </row>
    <row r="267" spans="1:228" x14ac:dyDescent="0.2">
      <c r="A267">
        <v>252</v>
      </c>
      <c r="B267">
        <v>1670959972.5</v>
      </c>
      <c r="C267">
        <v>1001.900000095367</v>
      </c>
      <c r="D267" t="s">
        <v>863</v>
      </c>
      <c r="E267" t="s">
        <v>864</v>
      </c>
      <c r="F267">
        <v>4</v>
      </c>
      <c r="G267">
        <v>1670959970.5</v>
      </c>
      <c r="H267">
        <f t="shared" si="102"/>
        <v>1.8758935312133723E-3</v>
      </c>
      <c r="I267">
        <f t="shared" si="103"/>
        <v>1.8758935312133724</v>
      </c>
      <c r="J267">
        <f t="shared" si="104"/>
        <v>31.470729706060503</v>
      </c>
      <c r="K267">
        <f t="shared" si="105"/>
        <v>1643.8728571428569</v>
      </c>
      <c r="L267">
        <f t="shared" si="106"/>
        <v>1171.8730209429862</v>
      </c>
      <c r="M267">
        <f t="shared" si="107"/>
        <v>118.52965712643901</v>
      </c>
      <c r="N267">
        <f t="shared" si="108"/>
        <v>166.27030628268233</v>
      </c>
      <c r="O267">
        <f t="shared" si="109"/>
        <v>0.11738710648755417</v>
      </c>
      <c r="P267">
        <f t="shared" si="110"/>
        <v>3.6768429328340346</v>
      </c>
      <c r="Q267">
        <f t="shared" si="111"/>
        <v>0.11534414431099109</v>
      </c>
      <c r="R267">
        <f t="shared" si="112"/>
        <v>7.2270680684593885E-2</v>
      </c>
      <c r="S267">
        <f t="shared" si="113"/>
        <v>226.11523380655586</v>
      </c>
      <c r="T267">
        <f t="shared" si="114"/>
        <v>33.857674512910172</v>
      </c>
      <c r="U267">
        <f t="shared" si="115"/>
        <v>33.327800000000003</v>
      </c>
      <c r="V267">
        <f t="shared" si="116"/>
        <v>5.1459080314763366</v>
      </c>
      <c r="W267">
        <f t="shared" si="117"/>
        <v>70.001280041466927</v>
      </c>
      <c r="X267">
        <f t="shared" si="118"/>
        <v>3.5718239643911085</v>
      </c>
      <c r="Y267">
        <f t="shared" si="119"/>
        <v>5.1025123573101139</v>
      </c>
      <c r="Z267">
        <f t="shared" si="120"/>
        <v>1.5740840670852281</v>
      </c>
      <c r="AA267">
        <f t="shared" si="121"/>
        <v>-82.726904726509716</v>
      </c>
      <c r="AB267">
        <f t="shared" si="122"/>
        <v>-29.932119385439293</v>
      </c>
      <c r="AC267">
        <f t="shared" si="123"/>
        <v>-1.8690103305894785</v>
      </c>
      <c r="AD267">
        <f t="shared" si="124"/>
        <v>111.58719936401737</v>
      </c>
      <c r="AE267">
        <f t="shared" si="125"/>
        <v>54.98565966555168</v>
      </c>
      <c r="AF267">
        <f t="shared" si="126"/>
        <v>1.8745550945870399</v>
      </c>
      <c r="AG267">
        <f t="shared" si="127"/>
        <v>31.470729706060503</v>
      </c>
      <c r="AH267">
        <v>1726.9267295593179</v>
      </c>
      <c r="AI267">
        <v>1706.6418787878781</v>
      </c>
      <c r="AJ267">
        <v>1.7276030527470221</v>
      </c>
      <c r="AK267">
        <v>63.959090836484933</v>
      </c>
      <c r="AL267">
        <f t="shared" si="128"/>
        <v>1.8758935312133724</v>
      </c>
      <c r="AM267">
        <v>34.561515928072041</v>
      </c>
      <c r="AN267">
        <v>35.312278181818172</v>
      </c>
      <c r="AO267">
        <v>1.6238948895839971E-4</v>
      </c>
      <c r="AP267">
        <v>94.062117317295773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47244.987052303659</v>
      </c>
      <c r="AV267">
        <f t="shared" si="132"/>
        <v>1199.997142857143</v>
      </c>
      <c r="AW267">
        <f t="shared" si="133"/>
        <v>1025.9228278790447</v>
      </c>
      <c r="AX267">
        <f t="shared" si="134"/>
        <v>0.85493772546521674</v>
      </c>
      <c r="AY267">
        <f t="shared" si="135"/>
        <v>0.1884298101478683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1670959970.5</v>
      </c>
      <c r="BF267">
        <v>1643.8728571428569</v>
      </c>
      <c r="BG267">
        <v>1667.992857142857</v>
      </c>
      <c r="BH267">
        <v>35.31372857142857</v>
      </c>
      <c r="BI267">
        <v>34.562571428571417</v>
      </c>
      <c r="BJ267">
        <v>1649.8514285714291</v>
      </c>
      <c r="BK267">
        <v>35.161314285714283</v>
      </c>
      <c r="BL267">
        <v>650.00585714285717</v>
      </c>
      <c r="BM267">
        <v>101.04557142857141</v>
      </c>
      <c r="BN267">
        <v>9.990679999999999E-2</v>
      </c>
      <c r="BO267">
        <v>33.176799999999993</v>
      </c>
      <c r="BP267">
        <v>33.327800000000003</v>
      </c>
      <c r="BQ267">
        <v>999.89999999999986</v>
      </c>
      <c r="BR267">
        <v>0</v>
      </c>
      <c r="BS267">
        <v>0</v>
      </c>
      <c r="BT267">
        <v>8997.767142857143</v>
      </c>
      <c r="BU267">
        <v>0</v>
      </c>
      <c r="BV267">
        <v>140.69171428571431</v>
      </c>
      <c r="BW267">
        <v>-24.117714285714278</v>
      </c>
      <c r="BX267">
        <v>1704.05</v>
      </c>
      <c r="BY267">
        <v>1727.7057142857141</v>
      </c>
      <c r="BZ267">
        <v>0.75117028571428579</v>
      </c>
      <c r="CA267">
        <v>1667.992857142857</v>
      </c>
      <c r="CB267">
        <v>34.562571428571417</v>
      </c>
      <c r="CC267">
        <v>3.5682999999999998</v>
      </c>
      <c r="CD267">
        <v>3.4923985714285708</v>
      </c>
      <c r="CE267">
        <v>26.948257142857141</v>
      </c>
      <c r="CF267">
        <v>26.58284285714285</v>
      </c>
      <c r="CG267">
        <v>1199.997142857143</v>
      </c>
      <c r="CH267">
        <v>0.49999500000000008</v>
      </c>
      <c r="CI267">
        <v>0.50000499999999992</v>
      </c>
      <c r="CJ267">
        <v>0</v>
      </c>
      <c r="CK267">
        <v>808.55114285714285</v>
      </c>
      <c r="CL267">
        <v>4.9990899999999998</v>
      </c>
      <c r="CM267">
        <v>8775.5085714285724</v>
      </c>
      <c r="CN267">
        <v>9557.8200000000015</v>
      </c>
      <c r="CO267">
        <v>43.811999999999998</v>
      </c>
      <c r="CP267">
        <v>46.061999999999998</v>
      </c>
      <c r="CQ267">
        <v>44.686999999999998</v>
      </c>
      <c r="CR267">
        <v>44.875</v>
      </c>
      <c r="CS267">
        <v>45.08</v>
      </c>
      <c r="CT267">
        <v>597.4899999999999</v>
      </c>
      <c r="CU267">
        <v>597.50714285714287</v>
      </c>
      <c r="CV267">
        <v>0</v>
      </c>
      <c r="CW267">
        <v>1670960005</v>
      </c>
      <c r="CX267">
        <v>0</v>
      </c>
      <c r="CY267">
        <v>1670954496.5999999</v>
      </c>
      <c r="CZ267" t="s">
        <v>356</v>
      </c>
      <c r="DA267">
        <v>1670954495.5999999</v>
      </c>
      <c r="DB267">
        <v>1670954496.5999999</v>
      </c>
      <c r="DC267">
        <v>16</v>
      </c>
      <c r="DD267">
        <v>-7.6999999999999999E-2</v>
      </c>
      <c r="DE267">
        <v>-1.0999999999999999E-2</v>
      </c>
      <c r="DF267">
        <v>-4.38</v>
      </c>
      <c r="DG267">
        <v>0.152</v>
      </c>
      <c r="DH267">
        <v>415</v>
      </c>
      <c r="DI267">
        <v>32</v>
      </c>
      <c r="DJ267">
        <v>0.4</v>
      </c>
      <c r="DK267">
        <v>0.41</v>
      </c>
      <c r="DL267">
        <v>-24.121797560975612</v>
      </c>
      <c r="DM267">
        <v>-0.1116940766550287</v>
      </c>
      <c r="DN267">
        <v>4.6235339075398132E-2</v>
      </c>
      <c r="DO267">
        <v>0</v>
      </c>
      <c r="DP267">
        <v>0.75259473170731706</v>
      </c>
      <c r="DQ267">
        <v>-4.5293728222998864E-3</v>
      </c>
      <c r="DR267">
        <v>1.379827914763468E-3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365</v>
      </c>
      <c r="EA267">
        <v>3.2968500000000001</v>
      </c>
      <c r="EB267">
        <v>2.6252200000000001</v>
      </c>
      <c r="EC267">
        <v>0.25375999999999999</v>
      </c>
      <c r="ED267">
        <v>0.25379099999999999</v>
      </c>
      <c r="EE267">
        <v>0.14293</v>
      </c>
      <c r="EF267">
        <v>0.139351</v>
      </c>
      <c r="EG267">
        <v>22575</v>
      </c>
      <c r="EH267">
        <v>22966.3</v>
      </c>
      <c r="EI267">
        <v>28157.200000000001</v>
      </c>
      <c r="EJ267">
        <v>29635.599999999999</v>
      </c>
      <c r="EK267">
        <v>33216</v>
      </c>
      <c r="EL267">
        <v>35409.9</v>
      </c>
      <c r="EM267">
        <v>39742.199999999997</v>
      </c>
      <c r="EN267">
        <v>42347.5</v>
      </c>
      <c r="EO267">
        <v>2.22878</v>
      </c>
      <c r="EP267">
        <v>2.1930499999999999</v>
      </c>
      <c r="EQ267">
        <v>0.12413399999999999</v>
      </c>
      <c r="ER267">
        <v>0</v>
      </c>
      <c r="ES267">
        <v>31.313300000000002</v>
      </c>
      <c r="ET267">
        <v>999.9</v>
      </c>
      <c r="EU267">
        <v>72.599999999999994</v>
      </c>
      <c r="EV267">
        <v>34.5</v>
      </c>
      <c r="EW267">
        <v>39.473700000000001</v>
      </c>
      <c r="EX267">
        <v>57.974499999999999</v>
      </c>
      <c r="EY267">
        <v>-2.8725999999999998</v>
      </c>
      <c r="EZ267">
        <v>2</v>
      </c>
      <c r="FA267">
        <v>0.44173800000000002</v>
      </c>
      <c r="FB267">
        <v>0.27660699999999999</v>
      </c>
      <c r="FC267">
        <v>20.271000000000001</v>
      </c>
      <c r="FD267">
        <v>5.2189399999999999</v>
      </c>
      <c r="FE267">
        <v>12.004099999999999</v>
      </c>
      <c r="FF267">
        <v>4.9867499999999998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1.8622799999999999</v>
      </c>
      <c r="FN267">
        <v>1.86429</v>
      </c>
      <c r="FO267">
        <v>1.8603499999999999</v>
      </c>
      <c r="FP267">
        <v>1.8611</v>
      </c>
      <c r="FQ267">
        <v>1.8602000000000001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-5.98</v>
      </c>
      <c r="GH267">
        <v>0.15240000000000001</v>
      </c>
      <c r="GI267">
        <v>-3.43048097447471</v>
      </c>
      <c r="GJ267">
        <v>-2.7043828418459848E-3</v>
      </c>
      <c r="GK267">
        <v>1.1637646390227569E-6</v>
      </c>
      <c r="GL267">
        <v>-2.7935288173591201E-10</v>
      </c>
      <c r="GM267">
        <v>0.15243500000000409</v>
      </c>
      <c r="GN267">
        <v>0</v>
      </c>
      <c r="GO267">
        <v>0</v>
      </c>
      <c r="GP267">
        <v>0</v>
      </c>
      <c r="GQ267">
        <v>5</v>
      </c>
      <c r="GR267">
        <v>2087</v>
      </c>
      <c r="GS267">
        <v>4</v>
      </c>
      <c r="GT267">
        <v>31</v>
      </c>
      <c r="GU267">
        <v>91.3</v>
      </c>
      <c r="GV267">
        <v>91.3</v>
      </c>
      <c r="GW267">
        <v>4.1687000000000003</v>
      </c>
      <c r="GX267">
        <v>2.49634</v>
      </c>
      <c r="GY267">
        <v>2.04834</v>
      </c>
      <c r="GZ267">
        <v>2.6184099999999999</v>
      </c>
      <c r="HA267">
        <v>2.1972700000000001</v>
      </c>
      <c r="HB267">
        <v>2.34009</v>
      </c>
      <c r="HC267">
        <v>40.298200000000001</v>
      </c>
      <c r="HD267">
        <v>13.7643</v>
      </c>
      <c r="HE267">
        <v>18</v>
      </c>
      <c r="HF267">
        <v>706.59299999999996</v>
      </c>
      <c r="HG267">
        <v>753.82799999999997</v>
      </c>
      <c r="HH267">
        <v>31.0001</v>
      </c>
      <c r="HI267">
        <v>33.0154</v>
      </c>
      <c r="HJ267">
        <v>30</v>
      </c>
      <c r="HK267">
        <v>32.912799999999997</v>
      </c>
      <c r="HL267">
        <v>32.909300000000002</v>
      </c>
      <c r="HM267">
        <v>83.348799999999997</v>
      </c>
      <c r="HN267">
        <v>16.110399999999998</v>
      </c>
      <c r="HO267">
        <v>100</v>
      </c>
      <c r="HP267">
        <v>31</v>
      </c>
      <c r="HQ267">
        <v>1682.11</v>
      </c>
      <c r="HR267">
        <v>34.521500000000003</v>
      </c>
      <c r="HS267">
        <v>99.213899999999995</v>
      </c>
      <c r="HT267">
        <v>98.211699999999993</v>
      </c>
    </row>
    <row r="268" spans="1:228" x14ac:dyDescent="0.2">
      <c r="A268">
        <v>253</v>
      </c>
      <c r="B268">
        <v>1670959976.5</v>
      </c>
      <c r="C268">
        <v>1005.900000095367</v>
      </c>
      <c r="D268" t="s">
        <v>865</v>
      </c>
      <c r="E268" t="s">
        <v>866</v>
      </c>
      <c r="F268">
        <v>4</v>
      </c>
      <c r="G268">
        <v>1670959974.1875</v>
      </c>
      <c r="H268">
        <f t="shared" si="102"/>
        <v>1.8566650529117661E-3</v>
      </c>
      <c r="I268">
        <f t="shared" si="103"/>
        <v>1.8566650529117661</v>
      </c>
      <c r="J268">
        <f t="shared" si="104"/>
        <v>31.550742843735133</v>
      </c>
      <c r="K268">
        <f t="shared" si="105"/>
        <v>1650.07</v>
      </c>
      <c r="L268">
        <f t="shared" si="106"/>
        <v>1172.6967476595046</v>
      </c>
      <c r="M268">
        <f t="shared" si="107"/>
        <v>118.61421078453088</v>
      </c>
      <c r="N268">
        <f t="shared" si="108"/>
        <v>166.89886040858974</v>
      </c>
      <c r="O268">
        <f t="shared" si="109"/>
        <v>0.11625175971339211</v>
      </c>
      <c r="P268">
        <f t="shared" si="110"/>
        <v>3.6758618788095019</v>
      </c>
      <c r="Q268">
        <f t="shared" si="111"/>
        <v>0.11424723620559422</v>
      </c>
      <c r="R268">
        <f t="shared" si="112"/>
        <v>7.158174209101327E-2</v>
      </c>
      <c r="S268">
        <f t="shared" si="113"/>
        <v>226.11482278592354</v>
      </c>
      <c r="T268">
        <f t="shared" si="114"/>
        <v>33.862058626427135</v>
      </c>
      <c r="U268">
        <f t="shared" si="115"/>
        <v>33.322699999999998</v>
      </c>
      <c r="V268">
        <f t="shared" si="116"/>
        <v>5.1444371279033323</v>
      </c>
      <c r="W268">
        <f t="shared" si="117"/>
        <v>69.994155326078939</v>
      </c>
      <c r="X268">
        <f t="shared" si="118"/>
        <v>3.5714980028850962</v>
      </c>
      <c r="Y268">
        <f t="shared" si="119"/>
        <v>5.1025660446171592</v>
      </c>
      <c r="Z268">
        <f t="shared" si="120"/>
        <v>1.5729391250182361</v>
      </c>
      <c r="AA268">
        <f t="shared" si="121"/>
        <v>-81.878928833408878</v>
      </c>
      <c r="AB268">
        <f t="shared" si="122"/>
        <v>-28.876292822751161</v>
      </c>
      <c r="AC268">
        <f t="shared" si="123"/>
        <v>-1.8035206223137741</v>
      </c>
      <c r="AD268">
        <f t="shared" si="124"/>
        <v>113.55608050744971</v>
      </c>
      <c r="AE268">
        <f t="shared" si="125"/>
        <v>55.172975801134235</v>
      </c>
      <c r="AF268">
        <f t="shared" si="126"/>
        <v>1.8546488942586996</v>
      </c>
      <c r="AG268">
        <f t="shared" si="127"/>
        <v>31.550742843735133</v>
      </c>
      <c r="AH268">
        <v>1733.9860841629479</v>
      </c>
      <c r="AI268">
        <v>1713.6219393939391</v>
      </c>
      <c r="AJ268">
        <v>1.7393862767042461</v>
      </c>
      <c r="AK268">
        <v>63.959090836484933</v>
      </c>
      <c r="AL268">
        <f t="shared" si="128"/>
        <v>1.8566650529117661</v>
      </c>
      <c r="AM268">
        <v>34.565377004138291</v>
      </c>
      <c r="AN268">
        <v>35.310269090909081</v>
      </c>
      <c r="AO268">
        <v>-1.6492170690138541E-4</v>
      </c>
      <c r="AP268">
        <v>94.062117317295773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47227.441735179462</v>
      </c>
      <c r="AV268">
        <f t="shared" si="132"/>
        <v>1199.9962499999999</v>
      </c>
      <c r="AW268">
        <f t="shared" si="133"/>
        <v>1025.921938749183</v>
      </c>
      <c r="AX268">
        <f t="shared" si="134"/>
        <v>0.85493762063771717</v>
      </c>
      <c r="AY268">
        <f t="shared" si="135"/>
        <v>0.1884296078307941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1670959974.1875</v>
      </c>
      <c r="BF268">
        <v>1650.07</v>
      </c>
      <c r="BG268">
        <v>1674.2574999999999</v>
      </c>
      <c r="BH268">
        <v>35.310137500000003</v>
      </c>
      <c r="BI268">
        <v>34.567</v>
      </c>
      <c r="BJ268">
        <v>1656.0574999999999</v>
      </c>
      <c r="BK268">
        <v>35.157712500000002</v>
      </c>
      <c r="BL268">
        <v>650.04587500000002</v>
      </c>
      <c r="BM268">
        <v>101.04649999999999</v>
      </c>
      <c r="BN268">
        <v>0.100033425</v>
      </c>
      <c r="BO268">
        <v>33.176987500000003</v>
      </c>
      <c r="BP268">
        <v>33.322699999999998</v>
      </c>
      <c r="BQ268">
        <v>999.9</v>
      </c>
      <c r="BR268">
        <v>0</v>
      </c>
      <c r="BS268">
        <v>0</v>
      </c>
      <c r="BT268">
        <v>8994.2962499999994</v>
      </c>
      <c r="BU268">
        <v>0</v>
      </c>
      <c r="BV268">
        <v>132.75537499999999</v>
      </c>
      <c r="BW268">
        <v>-24.183987500000001</v>
      </c>
      <c r="BX268">
        <v>1710.46875</v>
      </c>
      <c r="BY268">
        <v>1734.2012500000001</v>
      </c>
      <c r="BZ268">
        <v>0.74313787499999995</v>
      </c>
      <c r="CA268">
        <v>1674.2574999999999</v>
      </c>
      <c r="CB268">
        <v>34.567</v>
      </c>
      <c r="CC268">
        <v>3.5679625000000001</v>
      </c>
      <c r="CD268">
        <v>3.4928724999999998</v>
      </c>
      <c r="CE268">
        <v>26.946662499999999</v>
      </c>
      <c r="CF268">
        <v>26.585112500000001</v>
      </c>
      <c r="CG268">
        <v>1199.9962499999999</v>
      </c>
      <c r="CH268">
        <v>0.49999700000000002</v>
      </c>
      <c r="CI268">
        <v>0.50000299999999998</v>
      </c>
      <c r="CJ268">
        <v>0</v>
      </c>
      <c r="CK268">
        <v>808.48112500000002</v>
      </c>
      <c r="CL268">
        <v>4.9990899999999998</v>
      </c>
      <c r="CM268">
        <v>8777.2325000000001</v>
      </c>
      <c r="CN268">
        <v>9557.8137500000012</v>
      </c>
      <c r="CO268">
        <v>43.811999999999998</v>
      </c>
      <c r="CP268">
        <v>46.061999999999998</v>
      </c>
      <c r="CQ268">
        <v>44.686999999999998</v>
      </c>
      <c r="CR268">
        <v>44.875</v>
      </c>
      <c r="CS268">
        <v>45.085625</v>
      </c>
      <c r="CT268">
        <v>597.495</v>
      </c>
      <c r="CU268">
        <v>597.50374999999997</v>
      </c>
      <c r="CV268">
        <v>0</v>
      </c>
      <c r="CW268">
        <v>1670960008.5999999</v>
      </c>
      <c r="CX268">
        <v>0</v>
      </c>
      <c r="CY268">
        <v>1670954496.5999999</v>
      </c>
      <c r="CZ268" t="s">
        <v>356</v>
      </c>
      <c r="DA268">
        <v>1670954495.5999999</v>
      </c>
      <c r="DB268">
        <v>1670954496.5999999</v>
      </c>
      <c r="DC268">
        <v>16</v>
      </c>
      <c r="DD268">
        <v>-7.6999999999999999E-2</v>
      </c>
      <c r="DE268">
        <v>-1.0999999999999999E-2</v>
      </c>
      <c r="DF268">
        <v>-4.38</v>
      </c>
      <c r="DG268">
        <v>0.152</v>
      </c>
      <c r="DH268">
        <v>415</v>
      </c>
      <c r="DI268">
        <v>32</v>
      </c>
      <c r="DJ268">
        <v>0.4</v>
      </c>
      <c r="DK268">
        <v>0.41</v>
      </c>
      <c r="DL268">
        <v>-24.128482926829271</v>
      </c>
      <c r="DM268">
        <v>-0.32026829268292922</v>
      </c>
      <c r="DN268">
        <v>5.0518959987938782E-2</v>
      </c>
      <c r="DO268">
        <v>0</v>
      </c>
      <c r="DP268">
        <v>0.75088065853658525</v>
      </c>
      <c r="DQ268">
        <v>-2.8927777003484E-2</v>
      </c>
      <c r="DR268">
        <v>3.8171836675349301E-3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365</v>
      </c>
      <c r="EA268">
        <v>3.29691</v>
      </c>
      <c r="EB268">
        <v>2.6253700000000002</v>
      </c>
      <c r="EC268">
        <v>0.25436300000000001</v>
      </c>
      <c r="ED268">
        <v>0.25439800000000001</v>
      </c>
      <c r="EE268">
        <v>0.142927</v>
      </c>
      <c r="EF268">
        <v>0.13936299999999999</v>
      </c>
      <c r="EG268">
        <v>22556.799999999999</v>
      </c>
      <c r="EH268">
        <v>22947.5</v>
      </c>
      <c r="EI268">
        <v>28157.3</v>
      </c>
      <c r="EJ268">
        <v>29635.4</v>
      </c>
      <c r="EK268">
        <v>33216.199999999997</v>
      </c>
      <c r="EL268">
        <v>35409.1</v>
      </c>
      <c r="EM268">
        <v>39742.300000000003</v>
      </c>
      <c r="EN268">
        <v>42347</v>
      </c>
      <c r="EO268">
        <v>2.2286299999999999</v>
      </c>
      <c r="EP268">
        <v>2.1931500000000002</v>
      </c>
      <c r="EQ268">
        <v>0.123996</v>
      </c>
      <c r="ER268">
        <v>0</v>
      </c>
      <c r="ES268">
        <v>31.314299999999999</v>
      </c>
      <c r="ET268">
        <v>999.9</v>
      </c>
      <c r="EU268">
        <v>72.599999999999994</v>
      </c>
      <c r="EV268">
        <v>34.5</v>
      </c>
      <c r="EW268">
        <v>39.4709</v>
      </c>
      <c r="EX268">
        <v>57.884500000000003</v>
      </c>
      <c r="EY268">
        <v>-2.9567299999999999</v>
      </c>
      <c r="EZ268">
        <v>2</v>
      </c>
      <c r="FA268">
        <v>0.44181399999999998</v>
      </c>
      <c r="FB268">
        <v>0.276362</v>
      </c>
      <c r="FC268">
        <v>20.271000000000001</v>
      </c>
      <c r="FD268">
        <v>5.2193899999999998</v>
      </c>
      <c r="FE268">
        <v>12.004</v>
      </c>
      <c r="FF268">
        <v>4.9866000000000001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1.8622700000000001</v>
      </c>
      <c r="FN268">
        <v>1.8643000000000001</v>
      </c>
      <c r="FO268">
        <v>1.8603499999999999</v>
      </c>
      <c r="FP268">
        <v>1.86107</v>
      </c>
      <c r="FQ268">
        <v>1.8602000000000001</v>
      </c>
      <c r="FR268">
        <v>1.86188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-5.99</v>
      </c>
      <c r="GH268">
        <v>0.15240000000000001</v>
      </c>
      <c r="GI268">
        <v>-3.43048097447471</v>
      </c>
      <c r="GJ268">
        <v>-2.7043828418459848E-3</v>
      </c>
      <c r="GK268">
        <v>1.1637646390227569E-6</v>
      </c>
      <c r="GL268">
        <v>-2.7935288173591201E-10</v>
      </c>
      <c r="GM268">
        <v>0.15243500000000409</v>
      </c>
      <c r="GN268">
        <v>0</v>
      </c>
      <c r="GO268">
        <v>0</v>
      </c>
      <c r="GP268">
        <v>0</v>
      </c>
      <c r="GQ268">
        <v>5</v>
      </c>
      <c r="GR268">
        <v>2087</v>
      </c>
      <c r="GS268">
        <v>4</v>
      </c>
      <c r="GT268">
        <v>31</v>
      </c>
      <c r="GU268">
        <v>91.3</v>
      </c>
      <c r="GV268">
        <v>91.3</v>
      </c>
      <c r="GW268">
        <v>4.1809099999999999</v>
      </c>
      <c r="GX268">
        <v>2.4890099999999999</v>
      </c>
      <c r="GY268">
        <v>2.04834</v>
      </c>
      <c r="GZ268">
        <v>2.6171899999999999</v>
      </c>
      <c r="HA268">
        <v>2.1972700000000001</v>
      </c>
      <c r="HB268">
        <v>2.35229</v>
      </c>
      <c r="HC268">
        <v>40.298200000000001</v>
      </c>
      <c r="HD268">
        <v>13.7468</v>
      </c>
      <c r="HE268">
        <v>18</v>
      </c>
      <c r="HF268">
        <v>706.46699999999998</v>
      </c>
      <c r="HG268">
        <v>753.92499999999995</v>
      </c>
      <c r="HH268">
        <v>31</v>
      </c>
      <c r="HI268">
        <v>33.0154</v>
      </c>
      <c r="HJ268">
        <v>30.0001</v>
      </c>
      <c r="HK268">
        <v>32.912799999999997</v>
      </c>
      <c r="HL268">
        <v>32.909300000000002</v>
      </c>
      <c r="HM268">
        <v>83.6006</v>
      </c>
      <c r="HN268">
        <v>16.110399999999998</v>
      </c>
      <c r="HO268">
        <v>100</v>
      </c>
      <c r="HP268">
        <v>31</v>
      </c>
      <c r="HQ268">
        <v>1688.79</v>
      </c>
      <c r="HR268">
        <v>34.521500000000003</v>
      </c>
      <c r="HS268">
        <v>99.214200000000005</v>
      </c>
      <c r="HT268">
        <v>98.210800000000006</v>
      </c>
    </row>
    <row r="269" spans="1:228" x14ac:dyDescent="0.2">
      <c r="A269">
        <v>254</v>
      </c>
      <c r="B269">
        <v>1670959980.5</v>
      </c>
      <c r="C269">
        <v>1009.900000095367</v>
      </c>
      <c r="D269" t="s">
        <v>867</v>
      </c>
      <c r="E269" t="s">
        <v>868</v>
      </c>
      <c r="F269">
        <v>4</v>
      </c>
      <c r="G269">
        <v>1670959978.5</v>
      </c>
      <c r="H269">
        <f t="shared" si="102"/>
        <v>1.8521025138828349E-3</v>
      </c>
      <c r="I269">
        <f t="shared" si="103"/>
        <v>1.8521025138828349</v>
      </c>
      <c r="J269">
        <f t="shared" si="104"/>
        <v>31.796334249213903</v>
      </c>
      <c r="K269">
        <f t="shared" si="105"/>
        <v>1657.171428571429</v>
      </c>
      <c r="L269">
        <f t="shared" si="106"/>
        <v>1174.9567681538617</v>
      </c>
      <c r="M269">
        <f t="shared" si="107"/>
        <v>118.84491507202615</v>
      </c>
      <c r="N269">
        <f t="shared" si="108"/>
        <v>167.62012273677922</v>
      </c>
      <c r="O269">
        <f t="shared" si="109"/>
        <v>0.11591457596683649</v>
      </c>
      <c r="P269">
        <f t="shared" si="110"/>
        <v>3.6751808827211052</v>
      </c>
      <c r="Q269">
        <f t="shared" si="111"/>
        <v>0.11392119377745792</v>
      </c>
      <c r="R269">
        <f t="shared" si="112"/>
        <v>7.1376988198172786E-2</v>
      </c>
      <c r="S269">
        <f t="shared" si="113"/>
        <v>226.11585523519025</v>
      </c>
      <c r="T269">
        <f t="shared" si="114"/>
        <v>33.86242306052268</v>
      </c>
      <c r="U269">
        <f t="shared" si="115"/>
        <v>33.325499999999998</v>
      </c>
      <c r="V269">
        <f t="shared" si="116"/>
        <v>5.1452446375198706</v>
      </c>
      <c r="W269">
        <f t="shared" si="117"/>
        <v>70.000119375847063</v>
      </c>
      <c r="X269">
        <f t="shared" si="118"/>
        <v>3.5716588000029983</v>
      </c>
      <c r="Y269">
        <f t="shared" si="119"/>
        <v>5.1023610128804551</v>
      </c>
      <c r="Z269">
        <f t="shared" si="120"/>
        <v>1.5735858375168723</v>
      </c>
      <c r="AA269">
        <f t="shared" si="121"/>
        <v>-81.677720862233016</v>
      </c>
      <c r="AB269">
        <f t="shared" si="122"/>
        <v>-29.567604719609907</v>
      </c>
      <c r="AC269">
        <f t="shared" si="123"/>
        <v>-1.8470587893487616</v>
      </c>
      <c r="AD269">
        <f t="shared" si="124"/>
        <v>113.02347086399857</v>
      </c>
      <c r="AE269">
        <f t="shared" si="125"/>
        <v>55.23238232573101</v>
      </c>
      <c r="AF269">
        <f t="shared" si="126"/>
        <v>1.8465087652917365</v>
      </c>
      <c r="AG269">
        <f t="shared" si="127"/>
        <v>31.796334249213903</v>
      </c>
      <c r="AH269">
        <v>1740.8093785889971</v>
      </c>
      <c r="AI269">
        <v>1720.4173939393941</v>
      </c>
      <c r="AJ269">
        <v>1.7192262311193289</v>
      </c>
      <c r="AK269">
        <v>63.959090836484933</v>
      </c>
      <c r="AL269">
        <f t="shared" si="128"/>
        <v>1.8521025138828349</v>
      </c>
      <c r="AM269">
        <v>34.569391859393292</v>
      </c>
      <c r="AN269">
        <v>35.311366666666672</v>
      </c>
      <c r="AO269">
        <v>2.898486600846511E-5</v>
      </c>
      <c r="AP269">
        <v>94.062117317295773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47215.401560319144</v>
      </c>
      <c r="AV269">
        <f t="shared" si="132"/>
        <v>1200</v>
      </c>
      <c r="AW269">
        <f t="shared" si="133"/>
        <v>1025.9253135933629</v>
      </c>
      <c r="AX269">
        <f t="shared" si="134"/>
        <v>0.85493776132780241</v>
      </c>
      <c r="AY269">
        <f t="shared" si="135"/>
        <v>0.18842987936265854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1670959978.5</v>
      </c>
      <c r="BF269">
        <v>1657.171428571429</v>
      </c>
      <c r="BG269">
        <v>1681.3842857142861</v>
      </c>
      <c r="BH269">
        <v>35.311100000000003</v>
      </c>
      <c r="BI269">
        <v>34.571199999999997</v>
      </c>
      <c r="BJ269">
        <v>1663.1671428571431</v>
      </c>
      <c r="BK269">
        <v>35.158671428571431</v>
      </c>
      <c r="BL269">
        <v>650.024</v>
      </c>
      <c r="BM269">
        <v>101.0482857142857</v>
      </c>
      <c r="BN269">
        <v>0.1000444142857143</v>
      </c>
      <c r="BO269">
        <v>33.176271428571432</v>
      </c>
      <c r="BP269">
        <v>33.325499999999998</v>
      </c>
      <c r="BQ269">
        <v>999.89999999999986</v>
      </c>
      <c r="BR269">
        <v>0</v>
      </c>
      <c r="BS269">
        <v>0</v>
      </c>
      <c r="BT269">
        <v>8991.7857142857138</v>
      </c>
      <c r="BU269">
        <v>0</v>
      </c>
      <c r="BV269">
        <v>121.0711428571429</v>
      </c>
      <c r="BW269">
        <v>-24.2121</v>
      </c>
      <c r="BX269">
        <v>1717.828571428571</v>
      </c>
      <c r="BY269">
        <v>1741.591428571428</v>
      </c>
      <c r="BZ269">
        <v>0.73989700000000003</v>
      </c>
      <c r="CA269">
        <v>1681.3842857142861</v>
      </c>
      <c r="CB269">
        <v>34.571199999999997</v>
      </c>
      <c r="CC269">
        <v>3.5681257142857139</v>
      </c>
      <c r="CD269">
        <v>3.4933585714285722</v>
      </c>
      <c r="CE269">
        <v>26.94744285714285</v>
      </c>
      <c r="CF269">
        <v>26.587514285714281</v>
      </c>
      <c r="CG269">
        <v>1200</v>
      </c>
      <c r="CH269">
        <v>0.49999500000000008</v>
      </c>
      <c r="CI269">
        <v>0.50000499999999992</v>
      </c>
      <c r="CJ269">
        <v>0</v>
      </c>
      <c r="CK269">
        <v>808.54914285714301</v>
      </c>
      <c r="CL269">
        <v>4.9990899999999998</v>
      </c>
      <c r="CM269">
        <v>8778.5085714285724</v>
      </c>
      <c r="CN269">
        <v>9557.8257142857146</v>
      </c>
      <c r="CO269">
        <v>43.811999999999998</v>
      </c>
      <c r="CP269">
        <v>46.061999999999998</v>
      </c>
      <c r="CQ269">
        <v>44.686999999999998</v>
      </c>
      <c r="CR269">
        <v>44.875</v>
      </c>
      <c r="CS269">
        <v>45.071000000000012</v>
      </c>
      <c r="CT269">
        <v>597.4899999999999</v>
      </c>
      <c r="CU269">
        <v>597.5100000000001</v>
      </c>
      <c r="CV269">
        <v>0</v>
      </c>
      <c r="CW269">
        <v>1670960012.8</v>
      </c>
      <c r="CX269">
        <v>0</v>
      </c>
      <c r="CY269">
        <v>1670954496.5999999</v>
      </c>
      <c r="CZ269" t="s">
        <v>356</v>
      </c>
      <c r="DA269">
        <v>1670954495.5999999</v>
      </c>
      <c r="DB269">
        <v>1670954496.5999999</v>
      </c>
      <c r="DC269">
        <v>16</v>
      </c>
      <c r="DD269">
        <v>-7.6999999999999999E-2</v>
      </c>
      <c r="DE269">
        <v>-1.0999999999999999E-2</v>
      </c>
      <c r="DF269">
        <v>-4.38</v>
      </c>
      <c r="DG269">
        <v>0.152</v>
      </c>
      <c r="DH269">
        <v>415</v>
      </c>
      <c r="DI269">
        <v>32</v>
      </c>
      <c r="DJ269">
        <v>0.4</v>
      </c>
      <c r="DK269">
        <v>0.41</v>
      </c>
      <c r="DL269">
        <v>-24.157900000000001</v>
      </c>
      <c r="DM269">
        <v>-0.33381951219513079</v>
      </c>
      <c r="DN269">
        <v>5.1301495247547582E-2</v>
      </c>
      <c r="DO269">
        <v>0</v>
      </c>
      <c r="DP269">
        <v>0.74845392682926815</v>
      </c>
      <c r="DQ269">
        <v>-4.9470668989545018E-2</v>
      </c>
      <c r="DR269">
        <v>5.3896983145140173E-3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365</v>
      </c>
      <c r="EA269">
        <v>3.2968299999999999</v>
      </c>
      <c r="EB269">
        <v>2.6252</v>
      </c>
      <c r="EC269">
        <v>0.25496099999999999</v>
      </c>
      <c r="ED269">
        <v>0.25498399999999999</v>
      </c>
      <c r="EE269">
        <v>0.14293</v>
      </c>
      <c r="EF269">
        <v>0.139381</v>
      </c>
      <c r="EG269">
        <v>22538.799999999999</v>
      </c>
      <c r="EH269">
        <v>22929.3</v>
      </c>
      <c r="EI269">
        <v>28157.5</v>
      </c>
      <c r="EJ269">
        <v>29635.4</v>
      </c>
      <c r="EK269">
        <v>33215.9</v>
      </c>
      <c r="EL269">
        <v>35408.5</v>
      </c>
      <c r="EM269">
        <v>39742.1</v>
      </c>
      <c r="EN269">
        <v>42347.1</v>
      </c>
      <c r="EO269">
        <v>2.2284799999999998</v>
      </c>
      <c r="EP269">
        <v>2.1932700000000001</v>
      </c>
      <c r="EQ269">
        <v>0.12374300000000001</v>
      </c>
      <c r="ER269">
        <v>0</v>
      </c>
      <c r="ES269">
        <v>31.316700000000001</v>
      </c>
      <c r="ET269">
        <v>999.9</v>
      </c>
      <c r="EU269">
        <v>72.599999999999994</v>
      </c>
      <c r="EV269">
        <v>34.5</v>
      </c>
      <c r="EW269">
        <v>39.472700000000003</v>
      </c>
      <c r="EX269">
        <v>57.974499999999999</v>
      </c>
      <c r="EY269">
        <v>-2.88862</v>
      </c>
      <c r="EZ269">
        <v>2</v>
      </c>
      <c r="FA269">
        <v>0.44187199999999999</v>
      </c>
      <c r="FB269">
        <v>0.27679700000000002</v>
      </c>
      <c r="FC269">
        <v>20.271000000000001</v>
      </c>
      <c r="FD269">
        <v>5.2193899999999998</v>
      </c>
      <c r="FE269">
        <v>12.004300000000001</v>
      </c>
      <c r="FF269">
        <v>4.9867499999999998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1.8622799999999999</v>
      </c>
      <c r="FN269">
        <v>1.8642799999999999</v>
      </c>
      <c r="FO269">
        <v>1.8603499999999999</v>
      </c>
      <c r="FP269">
        <v>1.8610800000000001</v>
      </c>
      <c r="FQ269">
        <v>1.86019</v>
      </c>
      <c r="FR269">
        <v>1.86188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-5.99</v>
      </c>
      <c r="GH269">
        <v>0.15240000000000001</v>
      </c>
      <c r="GI269">
        <v>-3.43048097447471</v>
      </c>
      <c r="GJ269">
        <v>-2.7043828418459848E-3</v>
      </c>
      <c r="GK269">
        <v>1.1637646390227569E-6</v>
      </c>
      <c r="GL269">
        <v>-2.7935288173591201E-10</v>
      </c>
      <c r="GM269">
        <v>0.15243500000000409</v>
      </c>
      <c r="GN269">
        <v>0</v>
      </c>
      <c r="GO269">
        <v>0</v>
      </c>
      <c r="GP269">
        <v>0</v>
      </c>
      <c r="GQ269">
        <v>5</v>
      </c>
      <c r="GR269">
        <v>2087</v>
      </c>
      <c r="GS269">
        <v>4</v>
      </c>
      <c r="GT269">
        <v>31</v>
      </c>
      <c r="GU269">
        <v>91.4</v>
      </c>
      <c r="GV269">
        <v>91.4</v>
      </c>
      <c r="GW269">
        <v>4.1943400000000004</v>
      </c>
      <c r="GX269">
        <v>2.49878</v>
      </c>
      <c r="GY269">
        <v>2.04834</v>
      </c>
      <c r="GZ269">
        <v>2.6171899999999999</v>
      </c>
      <c r="HA269">
        <v>2.1972700000000001</v>
      </c>
      <c r="HB269">
        <v>2.3144499999999999</v>
      </c>
      <c r="HC269">
        <v>40.298200000000001</v>
      </c>
      <c r="HD269">
        <v>13.702999999999999</v>
      </c>
      <c r="HE269">
        <v>18</v>
      </c>
      <c r="HF269">
        <v>706.34100000000001</v>
      </c>
      <c r="HG269">
        <v>754.04600000000005</v>
      </c>
      <c r="HH269">
        <v>31.0001</v>
      </c>
      <c r="HI269">
        <v>33.0154</v>
      </c>
      <c r="HJ269">
        <v>30.0001</v>
      </c>
      <c r="HK269">
        <v>32.912799999999997</v>
      </c>
      <c r="HL269">
        <v>32.909300000000002</v>
      </c>
      <c r="HM269">
        <v>83.858599999999996</v>
      </c>
      <c r="HN269">
        <v>16.110399999999998</v>
      </c>
      <c r="HO269">
        <v>100</v>
      </c>
      <c r="HP269">
        <v>31</v>
      </c>
      <c r="HQ269">
        <v>1695.47</v>
      </c>
      <c r="HR269">
        <v>34.521500000000003</v>
      </c>
      <c r="HS269">
        <v>99.214200000000005</v>
      </c>
      <c r="HT269">
        <v>98.210899999999995</v>
      </c>
    </row>
    <row r="270" spans="1:228" x14ac:dyDescent="0.2">
      <c r="A270">
        <v>255</v>
      </c>
      <c r="B270">
        <v>1670959984.5</v>
      </c>
      <c r="C270">
        <v>1013.900000095367</v>
      </c>
      <c r="D270" t="s">
        <v>869</v>
      </c>
      <c r="E270" t="s">
        <v>870</v>
      </c>
      <c r="F270">
        <v>4</v>
      </c>
      <c r="G270">
        <v>1670959982.1875</v>
      </c>
      <c r="H270">
        <f t="shared" si="102"/>
        <v>1.8434299234409816E-3</v>
      </c>
      <c r="I270">
        <f t="shared" si="103"/>
        <v>1.8434299234409817</v>
      </c>
      <c r="J270">
        <f t="shared" si="104"/>
        <v>31.067320570650008</v>
      </c>
      <c r="K270">
        <f t="shared" si="105"/>
        <v>1663.3912499999999</v>
      </c>
      <c r="L270">
        <f t="shared" si="106"/>
        <v>1188.9192860924375</v>
      </c>
      <c r="M270">
        <f t="shared" si="107"/>
        <v>120.25548714951995</v>
      </c>
      <c r="N270">
        <f t="shared" si="108"/>
        <v>168.24685025207555</v>
      </c>
      <c r="O270">
        <f t="shared" si="109"/>
        <v>0.11532047170476792</v>
      </c>
      <c r="P270">
        <f t="shared" si="110"/>
        <v>3.6825454172177086</v>
      </c>
      <c r="Q270">
        <f t="shared" si="111"/>
        <v>0.11335115671008113</v>
      </c>
      <c r="R270">
        <f t="shared" si="112"/>
        <v>7.1018606852404423E-2</v>
      </c>
      <c r="S270">
        <f t="shared" si="113"/>
        <v>226.1140244850522</v>
      </c>
      <c r="T270">
        <f t="shared" si="114"/>
        <v>33.86308962098618</v>
      </c>
      <c r="U270">
        <f t="shared" si="115"/>
        <v>33.327325000000002</v>
      </c>
      <c r="V270">
        <f t="shared" si="116"/>
        <v>5.1457710201064426</v>
      </c>
      <c r="W270">
        <f t="shared" si="117"/>
        <v>70.000426853175952</v>
      </c>
      <c r="X270">
        <f t="shared" si="118"/>
        <v>3.5717052686969675</v>
      </c>
      <c r="Y270">
        <f t="shared" si="119"/>
        <v>5.1024049841703469</v>
      </c>
      <c r="Z270">
        <f t="shared" si="120"/>
        <v>1.5740657514094751</v>
      </c>
      <c r="AA270">
        <f t="shared" si="121"/>
        <v>-81.295259623747285</v>
      </c>
      <c r="AB270">
        <f t="shared" si="122"/>
        <v>-29.958688329635912</v>
      </c>
      <c r="AC270">
        <f t="shared" si="123"/>
        <v>-1.8677647992897255</v>
      </c>
      <c r="AD270">
        <f t="shared" si="124"/>
        <v>112.99231173237928</v>
      </c>
      <c r="AE270">
        <f t="shared" si="125"/>
        <v>55.166349752865493</v>
      </c>
      <c r="AF270">
        <f t="shared" si="126"/>
        <v>1.8306694714596801</v>
      </c>
      <c r="AG270">
        <f t="shared" si="127"/>
        <v>31.067320570650008</v>
      </c>
      <c r="AH270">
        <v>1747.7924277542079</v>
      </c>
      <c r="AI270">
        <v>1727.498424242423</v>
      </c>
      <c r="AJ270">
        <v>1.774308077119491</v>
      </c>
      <c r="AK270">
        <v>63.959090836484933</v>
      </c>
      <c r="AL270">
        <f t="shared" si="128"/>
        <v>1.8434299234409817</v>
      </c>
      <c r="AM270">
        <v>34.575622319653533</v>
      </c>
      <c r="AN270">
        <v>35.314509696969687</v>
      </c>
      <c r="AO270">
        <v>-3.5000887512233658E-5</v>
      </c>
      <c r="AP270">
        <v>94.062117317295773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47346.924078366181</v>
      </c>
      <c r="AV270">
        <f t="shared" si="132"/>
        <v>1199.99125</v>
      </c>
      <c r="AW270">
        <f t="shared" si="133"/>
        <v>1025.9177385932915</v>
      </c>
      <c r="AX270">
        <f t="shared" si="134"/>
        <v>0.85493768274834614</v>
      </c>
      <c r="AY270">
        <f t="shared" si="135"/>
        <v>0.18842972770430799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1670959982.1875</v>
      </c>
      <c r="BF270">
        <v>1663.3912499999999</v>
      </c>
      <c r="BG270">
        <v>1687.57125</v>
      </c>
      <c r="BH270">
        <v>35.312062500000003</v>
      </c>
      <c r="BI270">
        <v>34.578487500000008</v>
      </c>
      <c r="BJ270">
        <v>1669.39375</v>
      </c>
      <c r="BK270">
        <v>35.159625000000013</v>
      </c>
      <c r="BL270">
        <v>650.00399999999991</v>
      </c>
      <c r="BM270">
        <v>101.047</v>
      </c>
      <c r="BN270">
        <v>9.9889074999999994E-2</v>
      </c>
      <c r="BO270">
        <v>33.176425000000002</v>
      </c>
      <c r="BP270">
        <v>33.327325000000002</v>
      </c>
      <c r="BQ270">
        <v>999.9</v>
      </c>
      <c r="BR270">
        <v>0</v>
      </c>
      <c r="BS270">
        <v>0</v>
      </c>
      <c r="BT270">
        <v>9017.34375</v>
      </c>
      <c r="BU270">
        <v>0</v>
      </c>
      <c r="BV270">
        <v>112.066875</v>
      </c>
      <c r="BW270">
        <v>-24.177824999999999</v>
      </c>
      <c r="BX270">
        <v>1724.28</v>
      </c>
      <c r="BY270">
        <v>1748.0162499999999</v>
      </c>
      <c r="BZ270">
        <v>0.73357399999999995</v>
      </c>
      <c r="CA270">
        <v>1687.57125</v>
      </c>
      <c r="CB270">
        <v>34.578487500000008</v>
      </c>
      <c r="CC270">
        <v>3.5681775</v>
      </c>
      <c r="CD270">
        <v>3.4940525</v>
      </c>
      <c r="CE270">
        <v>26.947687500000001</v>
      </c>
      <c r="CF270">
        <v>26.590875</v>
      </c>
      <c r="CG270">
        <v>1199.99125</v>
      </c>
      <c r="CH270">
        <v>0.49999500000000002</v>
      </c>
      <c r="CI270">
        <v>0.50000500000000003</v>
      </c>
      <c r="CJ270">
        <v>0</v>
      </c>
      <c r="CK270">
        <v>808.67287499999998</v>
      </c>
      <c r="CL270">
        <v>4.9990899999999998</v>
      </c>
      <c r="CM270">
        <v>8779</v>
      </c>
      <c r="CN270">
        <v>9557.7725000000009</v>
      </c>
      <c r="CO270">
        <v>43.811999999999998</v>
      </c>
      <c r="CP270">
        <v>46.061999999999998</v>
      </c>
      <c r="CQ270">
        <v>44.686999999999998</v>
      </c>
      <c r="CR270">
        <v>44.875</v>
      </c>
      <c r="CS270">
        <v>45.061999999999998</v>
      </c>
      <c r="CT270">
        <v>597.48874999999998</v>
      </c>
      <c r="CU270">
        <v>597.50250000000005</v>
      </c>
      <c r="CV270">
        <v>0</v>
      </c>
      <c r="CW270">
        <v>1670960017</v>
      </c>
      <c r="CX270">
        <v>0</v>
      </c>
      <c r="CY270">
        <v>1670954496.5999999</v>
      </c>
      <c r="CZ270" t="s">
        <v>356</v>
      </c>
      <c r="DA270">
        <v>1670954495.5999999</v>
      </c>
      <c r="DB270">
        <v>1670954496.5999999</v>
      </c>
      <c r="DC270">
        <v>16</v>
      </c>
      <c r="DD270">
        <v>-7.6999999999999999E-2</v>
      </c>
      <c r="DE270">
        <v>-1.0999999999999999E-2</v>
      </c>
      <c r="DF270">
        <v>-4.38</v>
      </c>
      <c r="DG270">
        <v>0.152</v>
      </c>
      <c r="DH270">
        <v>415</v>
      </c>
      <c r="DI270">
        <v>32</v>
      </c>
      <c r="DJ270">
        <v>0.4</v>
      </c>
      <c r="DK270">
        <v>0.41</v>
      </c>
      <c r="DL270">
        <v>-24.174477499999998</v>
      </c>
      <c r="DM270">
        <v>-0.19379774859282889</v>
      </c>
      <c r="DN270">
        <v>4.0843527562515913E-2</v>
      </c>
      <c r="DO270">
        <v>0</v>
      </c>
      <c r="DP270">
        <v>0.74493054999999997</v>
      </c>
      <c r="DQ270">
        <v>-6.8111076923077774E-2</v>
      </c>
      <c r="DR270">
        <v>6.8519246199516817E-3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3.2967499999999998</v>
      </c>
      <c r="EB270">
        <v>2.6253600000000001</v>
      </c>
      <c r="EC270">
        <v>0.25555299999999997</v>
      </c>
      <c r="ED270">
        <v>0.25556899999999999</v>
      </c>
      <c r="EE270">
        <v>0.14294299999999999</v>
      </c>
      <c r="EF270">
        <v>0.13939799999999999</v>
      </c>
      <c r="EG270">
        <v>22520.799999999999</v>
      </c>
      <c r="EH270">
        <v>22911.4</v>
      </c>
      <c r="EI270">
        <v>28157.5</v>
      </c>
      <c r="EJ270">
        <v>29635.5</v>
      </c>
      <c r="EK270">
        <v>33215.800000000003</v>
      </c>
      <c r="EL270">
        <v>35408.1</v>
      </c>
      <c r="EM270">
        <v>39742.400000000001</v>
      </c>
      <c r="EN270">
        <v>42347.4</v>
      </c>
      <c r="EO270">
        <v>2.2284799999999998</v>
      </c>
      <c r="EP270">
        <v>2.1931500000000002</v>
      </c>
      <c r="EQ270">
        <v>0.124346</v>
      </c>
      <c r="ER270">
        <v>0</v>
      </c>
      <c r="ES270">
        <v>31.317399999999999</v>
      </c>
      <c r="ET270">
        <v>999.9</v>
      </c>
      <c r="EU270">
        <v>72.599999999999994</v>
      </c>
      <c r="EV270">
        <v>34.5</v>
      </c>
      <c r="EW270">
        <v>39.4726</v>
      </c>
      <c r="EX270">
        <v>57.284500000000001</v>
      </c>
      <c r="EY270">
        <v>-2.73237</v>
      </c>
      <c r="EZ270">
        <v>2</v>
      </c>
      <c r="FA270">
        <v>0.44166899999999998</v>
      </c>
      <c r="FB270">
        <v>0.27780500000000002</v>
      </c>
      <c r="FC270">
        <v>20.271000000000001</v>
      </c>
      <c r="FD270">
        <v>5.2183400000000004</v>
      </c>
      <c r="FE270">
        <v>12.004099999999999</v>
      </c>
      <c r="FF270">
        <v>4.9863499999999998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1.86226</v>
      </c>
      <c r="FN270">
        <v>1.8642799999999999</v>
      </c>
      <c r="FO270">
        <v>1.8603499999999999</v>
      </c>
      <c r="FP270">
        <v>1.8610899999999999</v>
      </c>
      <c r="FQ270">
        <v>1.8602000000000001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-6</v>
      </c>
      <c r="GH270">
        <v>0.15240000000000001</v>
      </c>
      <c r="GI270">
        <v>-3.43048097447471</v>
      </c>
      <c r="GJ270">
        <v>-2.7043828418459848E-3</v>
      </c>
      <c r="GK270">
        <v>1.1637646390227569E-6</v>
      </c>
      <c r="GL270">
        <v>-2.7935288173591201E-10</v>
      </c>
      <c r="GM270">
        <v>0.15243500000000409</v>
      </c>
      <c r="GN270">
        <v>0</v>
      </c>
      <c r="GO270">
        <v>0</v>
      </c>
      <c r="GP270">
        <v>0</v>
      </c>
      <c r="GQ270">
        <v>5</v>
      </c>
      <c r="GR270">
        <v>2087</v>
      </c>
      <c r="GS270">
        <v>4</v>
      </c>
      <c r="GT270">
        <v>31</v>
      </c>
      <c r="GU270">
        <v>91.5</v>
      </c>
      <c r="GV270">
        <v>91.5</v>
      </c>
      <c r="GW270">
        <v>4.2065400000000004</v>
      </c>
      <c r="GX270">
        <v>2.49146</v>
      </c>
      <c r="GY270">
        <v>2.04834</v>
      </c>
      <c r="GZ270">
        <v>2.6171899999999999</v>
      </c>
      <c r="HA270">
        <v>2.1972700000000001</v>
      </c>
      <c r="HB270">
        <v>2.34741</v>
      </c>
      <c r="HC270">
        <v>40.298200000000001</v>
      </c>
      <c r="HD270">
        <v>13.7906</v>
      </c>
      <c r="HE270">
        <v>18</v>
      </c>
      <c r="HF270">
        <v>706.34100000000001</v>
      </c>
      <c r="HG270">
        <v>753.92499999999995</v>
      </c>
      <c r="HH270">
        <v>31.000299999999999</v>
      </c>
      <c r="HI270">
        <v>33.0154</v>
      </c>
      <c r="HJ270">
        <v>30.0001</v>
      </c>
      <c r="HK270">
        <v>32.912799999999997</v>
      </c>
      <c r="HL270">
        <v>32.909300000000002</v>
      </c>
      <c r="HM270">
        <v>84.115700000000004</v>
      </c>
      <c r="HN270">
        <v>16.110399999999998</v>
      </c>
      <c r="HO270">
        <v>100</v>
      </c>
      <c r="HP270">
        <v>31</v>
      </c>
      <c r="HQ270">
        <v>1702.15</v>
      </c>
      <c r="HR270">
        <v>34.521500000000003</v>
      </c>
      <c r="HS270">
        <v>99.214699999999993</v>
      </c>
      <c r="HT270">
        <v>98.211600000000004</v>
      </c>
    </row>
    <row r="271" spans="1:228" x14ac:dyDescent="0.2">
      <c r="A271">
        <v>256</v>
      </c>
      <c r="B271">
        <v>1670959988.5</v>
      </c>
      <c r="C271">
        <v>1017.900000095367</v>
      </c>
      <c r="D271" t="s">
        <v>871</v>
      </c>
      <c r="E271" t="s">
        <v>872</v>
      </c>
      <c r="F271">
        <v>4</v>
      </c>
      <c r="G271">
        <v>1670959986.5</v>
      </c>
      <c r="H271">
        <f t="shared" si="102"/>
        <v>1.8392583156128454E-3</v>
      </c>
      <c r="I271">
        <f t="shared" si="103"/>
        <v>1.8392583156128455</v>
      </c>
      <c r="J271">
        <f t="shared" si="104"/>
        <v>32.181769708814841</v>
      </c>
      <c r="K271">
        <f t="shared" si="105"/>
        <v>1670.5771428571429</v>
      </c>
      <c r="L271">
        <f t="shared" si="106"/>
        <v>1179.8298304813638</v>
      </c>
      <c r="M271">
        <f t="shared" si="107"/>
        <v>119.33443304945331</v>
      </c>
      <c r="N271">
        <f t="shared" si="108"/>
        <v>168.97129658681035</v>
      </c>
      <c r="O271">
        <f t="shared" si="109"/>
        <v>0.11515796050390867</v>
      </c>
      <c r="P271">
        <f t="shared" si="110"/>
        <v>3.6774339931612721</v>
      </c>
      <c r="Q271">
        <f t="shared" si="111"/>
        <v>0.11319146167504796</v>
      </c>
      <c r="R271">
        <f t="shared" si="112"/>
        <v>7.0918548498258502E-2</v>
      </c>
      <c r="S271">
        <f t="shared" si="113"/>
        <v>226.11523380655586</v>
      </c>
      <c r="T271">
        <f t="shared" si="114"/>
        <v>33.863014337776491</v>
      </c>
      <c r="U271">
        <f t="shared" si="115"/>
        <v>33.325157142857137</v>
      </c>
      <c r="V271">
        <f t="shared" si="116"/>
        <v>5.1451457528673972</v>
      </c>
      <c r="W271">
        <f t="shared" si="117"/>
        <v>70.022315093861209</v>
      </c>
      <c r="X271">
        <f t="shared" si="118"/>
        <v>3.5724504861001583</v>
      </c>
      <c r="Y271">
        <f t="shared" si="119"/>
        <v>5.1018742829503383</v>
      </c>
      <c r="Z271">
        <f t="shared" si="120"/>
        <v>1.5726952667672389</v>
      </c>
      <c r="AA271">
        <f t="shared" si="121"/>
        <v>-81.111291718526488</v>
      </c>
      <c r="AB271">
        <f t="shared" si="122"/>
        <v>-29.854795654166114</v>
      </c>
      <c r="AC271">
        <f t="shared" si="123"/>
        <v>-1.8638380154009868</v>
      </c>
      <c r="AD271">
        <f t="shared" si="124"/>
        <v>113.28530841846228</v>
      </c>
      <c r="AE271">
        <f t="shared" si="125"/>
        <v>55.237546202828021</v>
      </c>
      <c r="AF271">
        <f t="shared" si="126"/>
        <v>1.8281784217246475</v>
      </c>
      <c r="AG271">
        <f t="shared" si="127"/>
        <v>32.181769708814841</v>
      </c>
      <c r="AH271">
        <v>1754.7282202381059</v>
      </c>
      <c r="AI271">
        <v>1734.2712727272719</v>
      </c>
      <c r="AJ271">
        <v>1.693304699403561</v>
      </c>
      <c r="AK271">
        <v>63.959090836484933</v>
      </c>
      <c r="AL271">
        <f t="shared" si="128"/>
        <v>1.8392583156128455</v>
      </c>
      <c r="AM271">
        <v>34.584420045326297</v>
      </c>
      <c r="AN271">
        <v>35.320431515151498</v>
      </c>
      <c r="AO271">
        <v>1.715686657045882E-4</v>
      </c>
      <c r="AP271">
        <v>94.062117317295773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47255.887471488233</v>
      </c>
      <c r="AV271">
        <f t="shared" si="132"/>
        <v>1199.997142857143</v>
      </c>
      <c r="AW271">
        <f t="shared" si="133"/>
        <v>1025.9228278790447</v>
      </c>
      <c r="AX271">
        <f t="shared" si="134"/>
        <v>0.85493772546521674</v>
      </c>
      <c r="AY271">
        <f t="shared" si="135"/>
        <v>0.1884298101478683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1670959986.5</v>
      </c>
      <c r="BF271">
        <v>1670.5771428571429</v>
      </c>
      <c r="BG271">
        <v>1694.79</v>
      </c>
      <c r="BH271">
        <v>35.319928571428569</v>
      </c>
      <c r="BI271">
        <v>34.58737142857143</v>
      </c>
      <c r="BJ271">
        <v>1676.5871428571429</v>
      </c>
      <c r="BK271">
        <v>35.167514285714283</v>
      </c>
      <c r="BL271">
        <v>650.01614285714277</v>
      </c>
      <c r="BM271">
        <v>101.0454285714286</v>
      </c>
      <c r="BN271">
        <v>0.1000332285714286</v>
      </c>
      <c r="BO271">
        <v>33.174571428571433</v>
      </c>
      <c r="BP271">
        <v>33.325157142857137</v>
      </c>
      <c r="BQ271">
        <v>999.89999999999986</v>
      </c>
      <c r="BR271">
        <v>0</v>
      </c>
      <c r="BS271">
        <v>0</v>
      </c>
      <c r="BT271">
        <v>8999.8214285714294</v>
      </c>
      <c r="BU271">
        <v>0</v>
      </c>
      <c r="BV271">
        <v>105.19671428571429</v>
      </c>
      <c r="BW271">
        <v>-24.214400000000001</v>
      </c>
      <c r="BX271">
        <v>1731.738571428572</v>
      </c>
      <c r="BY271">
        <v>1755.5085714285719</v>
      </c>
      <c r="BZ271">
        <v>0.73257214285714289</v>
      </c>
      <c r="CA271">
        <v>1694.79</v>
      </c>
      <c r="CB271">
        <v>34.58737142857143</v>
      </c>
      <c r="CC271">
        <v>3.5689200000000012</v>
      </c>
      <c r="CD271">
        <v>3.4948957142857151</v>
      </c>
      <c r="CE271">
        <v>26.95121428571429</v>
      </c>
      <c r="CF271">
        <v>26.59497142857143</v>
      </c>
      <c r="CG271">
        <v>1199.997142857143</v>
      </c>
      <c r="CH271">
        <v>0.49999500000000008</v>
      </c>
      <c r="CI271">
        <v>0.50000499999999992</v>
      </c>
      <c r="CJ271">
        <v>0</v>
      </c>
      <c r="CK271">
        <v>808.81600000000003</v>
      </c>
      <c r="CL271">
        <v>4.9990899999999998</v>
      </c>
      <c r="CM271">
        <v>8779.387142857142</v>
      </c>
      <c r="CN271">
        <v>9557.8200000000015</v>
      </c>
      <c r="CO271">
        <v>43.811999999999998</v>
      </c>
      <c r="CP271">
        <v>46.061999999999998</v>
      </c>
      <c r="CQ271">
        <v>44.686999999999998</v>
      </c>
      <c r="CR271">
        <v>44.875</v>
      </c>
      <c r="CS271">
        <v>45.116</v>
      </c>
      <c r="CT271">
        <v>597.4899999999999</v>
      </c>
      <c r="CU271">
        <v>597.50714285714287</v>
      </c>
      <c r="CV271">
        <v>0</v>
      </c>
      <c r="CW271">
        <v>1670960020.5999999</v>
      </c>
      <c r="CX271">
        <v>0</v>
      </c>
      <c r="CY271">
        <v>1670954496.5999999</v>
      </c>
      <c r="CZ271" t="s">
        <v>356</v>
      </c>
      <c r="DA271">
        <v>1670954495.5999999</v>
      </c>
      <c r="DB271">
        <v>1670954496.5999999</v>
      </c>
      <c r="DC271">
        <v>16</v>
      </c>
      <c r="DD271">
        <v>-7.6999999999999999E-2</v>
      </c>
      <c r="DE271">
        <v>-1.0999999999999999E-2</v>
      </c>
      <c r="DF271">
        <v>-4.38</v>
      </c>
      <c r="DG271">
        <v>0.152</v>
      </c>
      <c r="DH271">
        <v>415</v>
      </c>
      <c r="DI271">
        <v>32</v>
      </c>
      <c r="DJ271">
        <v>0.4</v>
      </c>
      <c r="DK271">
        <v>0.41</v>
      </c>
      <c r="DL271">
        <v>-24.175630000000002</v>
      </c>
      <c r="DM271">
        <v>-0.15438574108815681</v>
      </c>
      <c r="DN271">
        <v>4.2416124292537549E-2</v>
      </c>
      <c r="DO271">
        <v>0</v>
      </c>
      <c r="DP271">
        <v>0.74115819999999988</v>
      </c>
      <c r="DQ271">
        <v>-7.1878266416509656E-2</v>
      </c>
      <c r="DR271">
        <v>7.1584300660130773E-3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365</v>
      </c>
      <c r="EA271">
        <v>3.2969300000000001</v>
      </c>
      <c r="EB271">
        <v>2.6252200000000001</v>
      </c>
      <c r="EC271">
        <v>0.25615199999999999</v>
      </c>
      <c r="ED271">
        <v>0.25616699999999998</v>
      </c>
      <c r="EE271">
        <v>0.142952</v>
      </c>
      <c r="EF271">
        <v>0.13942199999999999</v>
      </c>
      <c r="EG271">
        <v>22502.9</v>
      </c>
      <c r="EH271">
        <v>22893</v>
      </c>
      <c r="EI271">
        <v>28157.8</v>
      </c>
      <c r="EJ271">
        <v>29635.599999999999</v>
      </c>
      <c r="EK271">
        <v>33215.4</v>
      </c>
      <c r="EL271">
        <v>35407.5</v>
      </c>
      <c r="EM271">
        <v>39742.400000000001</v>
      </c>
      <c r="EN271">
        <v>42347.9</v>
      </c>
      <c r="EO271">
        <v>2.2283499999999998</v>
      </c>
      <c r="EP271">
        <v>2.1932</v>
      </c>
      <c r="EQ271">
        <v>0.122793</v>
      </c>
      <c r="ER271">
        <v>0</v>
      </c>
      <c r="ES271">
        <v>31.319700000000001</v>
      </c>
      <c r="ET271">
        <v>999.9</v>
      </c>
      <c r="EU271">
        <v>72.599999999999994</v>
      </c>
      <c r="EV271">
        <v>34.5</v>
      </c>
      <c r="EW271">
        <v>39.472700000000003</v>
      </c>
      <c r="EX271">
        <v>57.764499999999998</v>
      </c>
      <c r="EY271">
        <v>-2.9246799999999999</v>
      </c>
      <c r="EZ271">
        <v>2</v>
      </c>
      <c r="FA271">
        <v>0.44208799999999998</v>
      </c>
      <c r="FB271">
        <v>0.27799000000000001</v>
      </c>
      <c r="FC271">
        <v>20.270900000000001</v>
      </c>
      <c r="FD271">
        <v>5.2183400000000004</v>
      </c>
      <c r="FE271">
        <v>12.004</v>
      </c>
      <c r="FF271">
        <v>4.9860499999999996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1.8622799999999999</v>
      </c>
      <c r="FN271">
        <v>1.8642799999999999</v>
      </c>
      <c r="FO271">
        <v>1.8603499999999999</v>
      </c>
      <c r="FP271">
        <v>1.8610800000000001</v>
      </c>
      <c r="FQ271">
        <v>1.8602000000000001</v>
      </c>
      <c r="FR271">
        <v>1.86188</v>
      </c>
      <c r="FS271">
        <v>1.8584700000000001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-6.02</v>
      </c>
      <c r="GH271">
        <v>0.1525</v>
      </c>
      <c r="GI271">
        <v>-3.43048097447471</v>
      </c>
      <c r="GJ271">
        <v>-2.7043828418459848E-3</v>
      </c>
      <c r="GK271">
        <v>1.1637646390227569E-6</v>
      </c>
      <c r="GL271">
        <v>-2.7935288173591201E-10</v>
      </c>
      <c r="GM271">
        <v>0.15243500000000409</v>
      </c>
      <c r="GN271">
        <v>0</v>
      </c>
      <c r="GO271">
        <v>0</v>
      </c>
      <c r="GP271">
        <v>0</v>
      </c>
      <c r="GQ271">
        <v>5</v>
      </c>
      <c r="GR271">
        <v>2087</v>
      </c>
      <c r="GS271">
        <v>4</v>
      </c>
      <c r="GT271">
        <v>31</v>
      </c>
      <c r="GU271">
        <v>91.5</v>
      </c>
      <c r="GV271">
        <v>91.5</v>
      </c>
      <c r="GW271">
        <v>4.21997</v>
      </c>
      <c r="GX271">
        <v>2.49878</v>
      </c>
      <c r="GY271">
        <v>2.04834</v>
      </c>
      <c r="GZ271">
        <v>2.6171899999999999</v>
      </c>
      <c r="HA271">
        <v>2.1972700000000001</v>
      </c>
      <c r="HB271">
        <v>2.3022499999999999</v>
      </c>
      <c r="HC271">
        <v>40.298200000000001</v>
      </c>
      <c r="HD271">
        <v>13.7643</v>
      </c>
      <c r="HE271">
        <v>18</v>
      </c>
      <c r="HF271">
        <v>706.23599999999999</v>
      </c>
      <c r="HG271">
        <v>753.97400000000005</v>
      </c>
      <c r="HH271">
        <v>31.0001</v>
      </c>
      <c r="HI271">
        <v>33.0154</v>
      </c>
      <c r="HJ271">
        <v>30.0001</v>
      </c>
      <c r="HK271">
        <v>32.912799999999997</v>
      </c>
      <c r="HL271">
        <v>32.909300000000002</v>
      </c>
      <c r="HM271">
        <v>84.373599999999996</v>
      </c>
      <c r="HN271">
        <v>16.110399999999998</v>
      </c>
      <c r="HO271">
        <v>100</v>
      </c>
      <c r="HP271">
        <v>31</v>
      </c>
      <c r="HQ271">
        <v>1708.82</v>
      </c>
      <c r="HR271">
        <v>34.521500000000003</v>
      </c>
      <c r="HS271">
        <v>99.215100000000007</v>
      </c>
      <c r="HT271">
        <v>98.212299999999999</v>
      </c>
    </row>
    <row r="272" spans="1:228" x14ac:dyDescent="0.2">
      <c r="A272">
        <v>257</v>
      </c>
      <c r="B272">
        <v>1670959992.5</v>
      </c>
      <c r="C272">
        <v>1021.900000095367</v>
      </c>
      <c r="D272" t="s">
        <v>873</v>
      </c>
      <c r="E272" t="s">
        <v>874</v>
      </c>
      <c r="F272">
        <v>4</v>
      </c>
      <c r="G272">
        <v>1670959990.1875</v>
      </c>
      <c r="H272">
        <f t="shared" ref="H272:H335" si="136">(I272)/1000</f>
        <v>1.8093041469103971E-3</v>
      </c>
      <c r="I272">
        <f t="shared" ref="I272:I335" si="137">IF(BD272, AL272, AF272)</f>
        <v>1.8093041469103972</v>
      </c>
      <c r="J272">
        <f t="shared" ref="J272:J335" si="138">IF(BD272, AG272, AE272)</f>
        <v>32.026046577830776</v>
      </c>
      <c r="K272">
        <f t="shared" ref="K272:K335" si="139">BF272 - IF(AS272&gt;1, J272*AZ272*100/(AU272*BT272), 0)</f>
        <v>1676.7462499999999</v>
      </c>
      <c r="L272">
        <f t="shared" ref="L272:L335" si="140">((R272-H272/2)*K272-J272)/(R272+H272/2)</f>
        <v>1182.0859764062727</v>
      </c>
      <c r="M272">
        <f t="shared" ref="M272:M335" si="141">L272*(BM272+BN272)/1000</f>
        <v>119.56369765097624</v>
      </c>
      <c r="N272">
        <f t="shared" ref="N272:N335" si="142">(BF272 - IF(AS272&gt;1, J272*AZ272*100/(AU272*BT272), 0))*(BM272+BN272)/1000</f>
        <v>169.59678540633126</v>
      </c>
      <c r="O272">
        <f t="shared" ref="O272:O335" si="143">2/((1/Q272-1/P272)+SIGN(Q272)*SQRT((1/Q272-1/P272)*(1/Q272-1/P272) + 4*BA272/((BA272+1)*(BA272+1))*(2*1/Q272*1/P272-1/P272*1/P272)))</f>
        <v>0.11359852650862634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3.6766505852944897</v>
      </c>
      <c r="Q272">
        <f t="shared" ref="Q272:Q335" si="145">H272*(1000-(1000*0.61365*EXP(17.502*U272/(240.97+U272))/(BM272+BN272)+BH272)/2)/(1000*0.61365*EXP(17.502*U272/(240.97+U272))/(BM272+BN272)-BH272)</f>
        <v>0.11168404892250532</v>
      </c>
      <c r="R272">
        <f t="shared" ref="R272:R335" si="146">1/((BA272+1)/(O272/1.6)+1/(P272/1.37)) + BA272/((BA272+1)/(O272/1.6) + BA272/(P272/1.37))</f>
        <v>6.9971851241762334E-2</v>
      </c>
      <c r="S272">
        <f t="shared" ref="S272:S335" si="147">(AV272*AY272)</f>
        <v>226.11665323508095</v>
      </c>
      <c r="T272">
        <f t="shared" ref="T272:T335" si="148">(BO272+(S272+2*0.95*0.0000000567*(((BO272+$B$6)+273)^4-(BO272+273)^4)-44100*H272)/(1.84*29.3*P272+8*0.95*0.0000000567*(BO272+273)^3))</f>
        <v>33.859989441640359</v>
      </c>
      <c r="U272">
        <f t="shared" ref="U272:U335" si="149">($C$6*BP272+$D$6*BQ272+$E$6*T272)</f>
        <v>33.3085375</v>
      </c>
      <c r="V272">
        <f t="shared" ref="V272:V335" si="150">0.61365*EXP(17.502*U272/(240.97+U272))</f>
        <v>5.1403544042943174</v>
      </c>
      <c r="W272">
        <f t="shared" ref="W272:W335" si="151">(X272/Y272*100)</f>
        <v>70.057211108646669</v>
      </c>
      <c r="X272">
        <f t="shared" ref="X272:X335" si="152">BH272*(BM272+BN272)/1000</f>
        <v>3.572336568764471</v>
      </c>
      <c r="Y272">
        <f t="shared" ref="Y272:Y335" si="153">0.61365*EXP(17.502*BO272/(240.97+BO272))</f>
        <v>5.0991703954991765</v>
      </c>
      <c r="Z272">
        <f t="shared" ref="Z272:Z335" si="154">(V272-BH272*(BM272+BN272)/1000)</f>
        <v>1.5680178355298464</v>
      </c>
      <c r="AA272">
        <f t="shared" ref="AA272:AA335" si="155">(-H272*44100)</f>
        <v>-79.790312878748509</v>
      </c>
      <c r="AB272">
        <f t="shared" ref="AB272:AB335" si="156">2*29.3*P272*0.92*(BO272-U272)</f>
        <v>-28.426592778049219</v>
      </c>
      <c r="AC272">
        <f t="shared" ref="AC272:AC335" si="157">2*0.95*0.0000000567*(((BO272+$B$6)+273)^4-(U272+273)^4)</f>
        <v>-1.7748266795818006</v>
      </c>
      <c r="AD272">
        <f t="shared" ref="AD272:AD335" si="158">S272+AC272+AA272+AB272</f>
        <v>116.12492089870142</v>
      </c>
      <c r="AE272">
        <f t="shared" ref="AE272:AE335" si="159">BL272*AS272*(BG272-BF272*(1000-AS272*BI272)/(1000-AS272*BH272))/(100*AZ272)</f>
        <v>55.422947227918442</v>
      </c>
      <c r="AF272">
        <f t="shared" ref="AF272:AF335" si="160">1000*BL272*AS272*(BH272-BI272)/(100*AZ272*(1000-AS272*BH272))</f>
        <v>1.8107113952143332</v>
      </c>
      <c r="AG272">
        <f t="shared" ref="AG272:AG335" si="161">(AH272 - AI272 - BM272*1000/(8.314*(BO272+273.15)) * AK272/BL272 * AJ272) * BL272/(100*AZ272) * (1000 - BI272)/1000</f>
        <v>32.026046577830776</v>
      </c>
      <c r="AH272">
        <v>1761.7787069409751</v>
      </c>
      <c r="AI272">
        <v>1741.26593939394</v>
      </c>
      <c r="AJ272">
        <v>1.724651402930093</v>
      </c>
      <c r="AK272">
        <v>63.959090836484933</v>
      </c>
      <c r="AL272">
        <f t="shared" ref="AL272:AL335" si="162">(AN272 - AM272 + BM272*1000/(8.314*(BO272+273.15)) * AP272/BL272 * AO272) * BL272/(100*AZ272) * 1000/(1000 - AN272)</f>
        <v>1.8093041469103972</v>
      </c>
      <c r="AM272">
        <v>34.591753109666072</v>
      </c>
      <c r="AN272">
        <v>35.317098787878777</v>
      </c>
      <c r="AO272">
        <v>-6.0266386019652578E-5</v>
      </c>
      <c r="AP272">
        <v>94.062117317295773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47243.358545745818</v>
      </c>
      <c r="AV272">
        <f t="shared" ref="AV272:AV335" si="166">$B$10*BU272+$C$10*BV272+$F$10*CG272*(1-CJ272)</f>
        <v>1200.0050000000001</v>
      </c>
      <c r="AW272">
        <f t="shared" ref="AW272:AW335" si="167">AV272*AX272</f>
        <v>1025.9295135933062</v>
      </c>
      <c r="AX272">
        <f t="shared" ref="AX272:AX335" si="168">($B$10*$D$8+$C$10*$D$8+$F$10*((CT272+CL272)/MAX(CT272+CL272+CU272, 0.1)*$I$8+CU272/MAX(CT272+CL272+CU272, 0.1)*$J$8))/($B$10+$C$10+$F$10)</f>
        <v>0.8549376990873423</v>
      </c>
      <c r="AY272">
        <f t="shared" ref="AY272:AY335" si="169">($B$10*$K$8+$C$10*$K$8+$F$10*((CT272+CL272)/MAX(CT272+CL272+CU272, 0.1)*$P$8+CU272/MAX(CT272+CL272+CU272, 0.1)*$Q$8))/($B$10+$C$10+$F$10)</f>
        <v>0.18842975923857061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1670959990.1875</v>
      </c>
      <c r="BF272">
        <v>1676.7462499999999</v>
      </c>
      <c r="BG272">
        <v>1701.0287499999999</v>
      </c>
      <c r="BH272">
        <v>35.318487500000003</v>
      </c>
      <c r="BI272">
        <v>34.592925000000001</v>
      </c>
      <c r="BJ272">
        <v>1682.7662499999999</v>
      </c>
      <c r="BK272">
        <v>35.166062500000002</v>
      </c>
      <c r="BL272">
        <v>650.01312499999995</v>
      </c>
      <c r="BM272">
        <v>101.046375</v>
      </c>
      <c r="BN272">
        <v>9.9988325000000003E-2</v>
      </c>
      <c r="BO272">
        <v>33.165125000000003</v>
      </c>
      <c r="BP272">
        <v>33.3085375</v>
      </c>
      <c r="BQ272">
        <v>999.9</v>
      </c>
      <c r="BR272">
        <v>0</v>
      </c>
      <c r="BS272">
        <v>0</v>
      </c>
      <c r="BT272">
        <v>8997.03125</v>
      </c>
      <c r="BU272">
        <v>0</v>
      </c>
      <c r="BV272">
        <v>104.0325</v>
      </c>
      <c r="BW272">
        <v>-24.282050000000002</v>
      </c>
      <c r="BX272">
        <v>1738.13625</v>
      </c>
      <c r="BY272">
        <v>1761.9825000000001</v>
      </c>
      <c r="BZ272">
        <v>0.72557012499999995</v>
      </c>
      <c r="CA272">
        <v>1701.0287499999999</v>
      </c>
      <c r="CB272">
        <v>34.592925000000001</v>
      </c>
      <c r="CC272">
        <v>3.5688087500000001</v>
      </c>
      <c r="CD272">
        <v>3.495495</v>
      </c>
      <c r="CE272">
        <v>26.950700000000001</v>
      </c>
      <c r="CF272">
        <v>26.597874999999998</v>
      </c>
      <c r="CG272">
        <v>1200.0050000000001</v>
      </c>
      <c r="CH272">
        <v>0.49999500000000002</v>
      </c>
      <c r="CI272">
        <v>0.50000500000000003</v>
      </c>
      <c r="CJ272">
        <v>0</v>
      </c>
      <c r="CK272">
        <v>808.79150000000004</v>
      </c>
      <c r="CL272">
        <v>4.9990899999999998</v>
      </c>
      <c r="CM272">
        <v>8779.8425000000007</v>
      </c>
      <c r="CN272">
        <v>9557.8812500000004</v>
      </c>
      <c r="CO272">
        <v>43.811999999999998</v>
      </c>
      <c r="CP272">
        <v>46.061999999999998</v>
      </c>
      <c r="CQ272">
        <v>44.686999999999998</v>
      </c>
      <c r="CR272">
        <v>44.875</v>
      </c>
      <c r="CS272">
        <v>45.093499999999999</v>
      </c>
      <c r="CT272">
        <v>597.495</v>
      </c>
      <c r="CU272">
        <v>597.51</v>
      </c>
      <c r="CV272">
        <v>0</v>
      </c>
      <c r="CW272">
        <v>1670960024.8</v>
      </c>
      <c r="CX272">
        <v>0</v>
      </c>
      <c r="CY272">
        <v>1670954496.5999999</v>
      </c>
      <c r="CZ272" t="s">
        <v>356</v>
      </c>
      <c r="DA272">
        <v>1670954495.5999999</v>
      </c>
      <c r="DB272">
        <v>1670954496.5999999</v>
      </c>
      <c r="DC272">
        <v>16</v>
      </c>
      <c r="DD272">
        <v>-7.6999999999999999E-2</v>
      </c>
      <c r="DE272">
        <v>-1.0999999999999999E-2</v>
      </c>
      <c r="DF272">
        <v>-4.38</v>
      </c>
      <c r="DG272">
        <v>0.152</v>
      </c>
      <c r="DH272">
        <v>415</v>
      </c>
      <c r="DI272">
        <v>32</v>
      </c>
      <c r="DJ272">
        <v>0.4</v>
      </c>
      <c r="DK272">
        <v>0.41</v>
      </c>
      <c r="DL272">
        <v>-24.204995</v>
      </c>
      <c r="DM272">
        <v>-0.29254108818009122</v>
      </c>
      <c r="DN272">
        <v>5.2422895522853279E-2</v>
      </c>
      <c r="DO272">
        <v>0</v>
      </c>
      <c r="DP272">
        <v>0.73621289999999995</v>
      </c>
      <c r="DQ272">
        <v>-6.5818941838649628E-2</v>
      </c>
      <c r="DR272">
        <v>6.5507713469483931E-3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365</v>
      </c>
      <c r="EA272">
        <v>3.2968799999999998</v>
      </c>
      <c r="EB272">
        <v>2.6253799999999998</v>
      </c>
      <c r="EC272">
        <v>0.25674799999999998</v>
      </c>
      <c r="ED272">
        <v>0.25676500000000002</v>
      </c>
      <c r="EE272">
        <v>0.14294499999999999</v>
      </c>
      <c r="EF272">
        <v>0.139433</v>
      </c>
      <c r="EG272">
        <v>22485</v>
      </c>
      <c r="EH272">
        <v>22874.5</v>
      </c>
      <c r="EI272">
        <v>28158.1</v>
      </c>
      <c r="EJ272">
        <v>29635.599999999999</v>
      </c>
      <c r="EK272">
        <v>33216.199999999997</v>
      </c>
      <c r="EL272">
        <v>35406.800000000003</v>
      </c>
      <c r="EM272">
        <v>39742.9</v>
      </c>
      <c r="EN272">
        <v>42347.5</v>
      </c>
      <c r="EO272">
        <v>2.2284799999999998</v>
      </c>
      <c r="EP272">
        <v>2.1932499999999999</v>
      </c>
      <c r="EQ272">
        <v>0.122875</v>
      </c>
      <c r="ER272">
        <v>0</v>
      </c>
      <c r="ES272">
        <v>31.319400000000002</v>
      </c>
      <c r="ET272">
        <v>999.9</v>
      </c>
      <c r="EU272">
        <v>72.599999999999994</v>
      </c>
      <c r="EV272">
        <v>34.5</v>
      </c>
      <c r="EW272">
        <v>39.466099999999997</v>
      </c>
      <c r="EX272">
        <v>58.064500000000002</v>
      </c>
      <c r="EY272">
        <v>-3.0248400000000002</v>
      </c>
      <c r="EZ272">
        <v>2</v>
      </c>
      <c r="FA272">
        <v>0.44161600000000001</v>
      </c>
      <c r="FB272">
        <v>0.27558300000000002</v>
      </c>
      <c r="FC272">
        <v>20.270900000000001</v>
      </c>
      <c r="FD272">
        <v>5.2186399999999997</v>
      </c>
      <c r="FE272">
        <v>12.004</v>
      </c>
      <c r="FF272">
        <v>4.9861500000000003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1.86225</v>
      </c>
      <c r="FN272">
        <v>1.8643000000000001</v>
      </c>
      <c r="FO272">
        <v>1.8603499999999999</v>
      </c>
      <c r="FP272">
        <v>1.8610800000000001</v>
      </c>
      <c r="FQ272">
        <v>1.8602000000000001</v>
      </c>
      <c r="FR272">
        <v>1.86188</v>
      </c>
      <c r="FS272">
        <v>1.8584799999999999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-6.02</v>
      </c>
      <c r="GH272">
        <v>0.15240000000000001</v>
      </c>
      <c r="GI272">
        <v>-3.43048097447471</v>
      </c>
      <c r="GJ272">
        <v>-2.7043828418459848E-3</v>
      </c>
      <c r="GK272">
        <v>1.1637646390227569E-6</v>
      </c>
      <c r="GL272">
        <v>-2.7935288173591201E-10</v>
      </c>
      <c r="GM272">
        <v>0.15243500000000409</v>
      </c>
      <c r="GN272">
        <v>0</v>
      </c>
      <c r="GO272">
        <v>0</v>
      </c>
      <c r="GP272">
        <v>0</v>
      </c>
      <c r="GQ272">
        <v>5</v>
      </c>
      <c r="GR272">
        <v>2087</v>
      </c>
      <c r="GS272">
        <v>4</v>
      </c>
      <c r="GT272">
        <v>31</v>
      </c>
      <c r="GU272">
        <v>91.6</v>
      </c>
      <c r="GV272">
        <v>91.6</v>
      </c>
      <c r="GW272">
        <v>4.2333999999999996</v>
      </c>
      <c r="GX272">
        <v>2.4939</v>
      </c>
      <c r="GY272">
        <v>2.04834</v>
      </c>
      <c r="GZ272">
        <v>2.6184099999999999</v>
      </c>
      <c r="HA272">
        <v>2.1972700000000001</v>
      </c>
      <c r="HB272">
        <v>2.3339799999999999</v>
      </c>
      <c r="HC272">
        <v>40.298200000000001</v>
      </c>
      <c r="HD272">
        <v>13.773</v>
      </c>
      <c r="HE272">
        <v>18</v>
      </c>
      <c r="HF272">
        <v>706.34100000000001</v>
      </c>
      <c r="HG272">
        <v>754.02200000000005</v>
      </c>
      <c r="HH272">
        <v>30.999700000000001</v>
      </c>
      <c r="HI272">
        <v>33.0154</v>
      </c>
      <c r="HJ272">
        <v>30</v>
      </c>
      <c r="HK272">
        <v>32.912799999999997</v>
      </c>
      <c r="HL272">
        <v>32.909300000000002</v>
      </c>
      <c r="HM272">
        <v>84.629000000000005</v>
      </c>
      <c r="HN272">
        <v>16.110399999999998</v>
      </c>
      <c r="HO272">
        <v>100</v>
      </c>
      <c r="HP272">
        <v>31</v>
      </c>
      <c r="HQ272">
        <v>1715.5</v>
      </c>
      <c r="HR272">
        <v>34.521500000000003</v>
      </c>
      <c r="HS272">
        <v>99.216200000000001</v>
      </c>
      <c r="HT272">
        <v>98.211799999999997</v>
      </c>
    </row>
    <row r="273" spans="1:228" x14ac:dyDescent="0.2">
      <c r="A273">
        <v>258</v>
      </c>
      <c r="B273">
        <v>1670959996.5</v>
      </c>
      <c r="C273">
        <v>1025.900000095367</v>
      </c>
      <c r="D273" t="s">
        <v>875</v>
      </c>
      <c r="E273" t="s">
        <v>876</v>
      </c>
      <c r="F273">
        <v>4</v>
      </c>
      <c r="G273">
        <v>1670959994.5</v>
      </c>
      <c r="H273">
        <f t="shared" si="136"/>
        <v>1.8024967414429656E-3</v>
      </c>
      <c r="I273">
        <f t="shared" si="137"/>
        <v>1.8024967414429656</v>
      </c>
      <c r="J273">
        <f t="shared" si="138"/>
        <v>31.60106769355755</v>
      </c>
      <c r="K273">
        <f t="shared" si="139"/>
        <v>1683.924285714286</v>
      </c>
      <c r="L273">
        <f t="shared" si="140"/>
        <v>1193.7259023540923</v>
      </c>
      <c r="M273">
        <f t="shared" si="141"/>
        <v>120.74224705197484</v>
      </c>
      <c r="N273">
        <f t="shared" si="142"/>
        <v>170.32452904102601</v>
      </c>
      <c r="O273">
        <f t="shared" si="143"/>
        <v>0.11324184284997207</v>
      </c>
      <c r="P273">
        <f t="shared" si="144"/>
        <v>3.6811550859976094</v>
      </c>
      <c r="Q273">
        <f t="shared" si="145"/>
        <v>0.1113415462487138</v>
      </c>
      <c r="R273">
        <f t="shared" si="146"/>
        <v>6.9756544284510003E-2</v>
      </c>
      <c r="S273">
        <f t="shared" si="147"/>
        <v>226.11589766338554</v>
      </c>
      <c r="T273">
        <f t="shared" si="148"/>
        <v>33.847775258691719</v>
      </c>
      <c r="U273">
        <f t="shared" si="149"/>
        <v>33.304228571428567</v>
      </c>
      <c r="V273">
        <f t="shared" si="150"/>
        <v>5.1391127984955745</v>
      </c>
      <c r="W273">
        <f t="shared" si="151"/>
        <v>70.104271851798543</v>
      </c>
      <c r="X273">
        <f t="shared" si="152"/>
        <v>3.5721613189235208</v>
      </c>
      <c r="Y273">
        <f t="shared" si="153"/>
        <v>5.0954973563880985</v>
      </c>
      <c r="Z273">
        <f t="shared" si="154"/>
        <v>1.5669514795720536</v>
      </c>
      <c r="AA273">
        <f t="shared" si="155"/>
        <v>-79.490106297634782</v>
      </c>
      <c r="AB273">
        <f t="shared" si="156"/>
        <v>-30.154341333552399</v>
      </c>
      <c r="AC273">
        <f t="shared" si="157"/>
        <v>-1.8802376919158785</v>
      </c>
      <c r="AD273">
        <f t="shared" si="158"/>
        <v>114.59121234028248</v>
      </c>
      <c r="AE273">
        <f t="shared" si="159"/>
        <v>55.437556816313688</v>
      </c>
      <c r="AF273">
        <f t="shared" si="160"/>
        <v>1.7961841985252387</v>
      </c>
      <c r="AG273">
        <f t="shared" si="161"/>
        <v>31.60106769355755</v>
      </c>
      <c r="AH273">
        <v>1768.650090786909</v>
      </c>
      <c r="AI273">
        <v>1748.210969696969</v>
      </c>
      <c r="AJ273">
        <v>1.752414641932853</v>
      </c>
      <c r="AK273">
        <v>63.959090836484933</v>
      </c>
      <c r="AL273">
        <f t="shared" si="162"/>
        <v>1.8024967414429656</v>
      </c>
      <c r="AM273">
        <v>34.594916774931093</v>
      </c>
      <c r="AN273">
        <v>35.317425454545457</v>
      </c>
      <c r="AO273">
        <v>-3.879749206389322E-5</v>
      </c>
      <c r="AP273">
        <v>94.062117317295773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47325.819242031306</v>
      </c>
      <c r="AV273">
        <f t="shared" si="166"/>
        <v>1200.002857142857</v>
      </c>
      <c r="AW273">
        <f t="shared" si="167"/>
        <v>1025.9274993074537</v>
      </c>
      <c r="AX273">
        <f t="shared" si="168"/>
        <v>0.85493754719062287</v>
      </c>
      <c r="AY273">
        <f t="shared" si="169"/>
        <v>0.18842946607790206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1670959994.5</v>
      </c>
      <c r="BF273">
        <v>1683.924285714286</v>
      </c>
      <c r="BG273">
        <v>1708.208571428572</v>
      </c>
      <c r="BH273">
        <v>35.316400000000002</v>
      </c>
      <c r="BI273">
        <v>34.596642857142861</v>
      </c>
      <c r="BJ273">
        <v>1689.951428571429</v>
      </c>
      <c r="BK273">
        <v>35.163942857142857</v>
      </c>
      <c r="BL273">
        <v>650.00028571428561</v>
      </c>
      <c r="BM273">
        <v>101.0474285714286</v>
      </c>
      <c r="BN273">
        <v>9.9951085714285723E-2</v>
      </c>
      <c r="BO273">
        <v>33.152285714285711</v>
      </c>
      <c r="BP273">
        <v>33.304228571428567</v>
      </c>
      <c r="BQ273">
        <v>999.89999999999986</v>
      </c>
      <c r="BR273">
        <v>0</v>
      </c>
      <c r="BS273">
        <v>0</v>
      </c>
      <c r="BT273">
        <v>9012.5</v>
      </c>
      <c r="BU273">
        <v>0</v>
      </c>
      <c r="BV273">
        <v>103.08328571428569</v>
      </c>
      <c r="BW273">
        <v>-24.283657142857141</v>
      </c>
      <c r="BX273">
        <v>1745.5728571428569</v>
      </c>
      <c r="BY273">
        <v>1769.4257142857141</v>
      </c>
      <c r="BZ273">
        <v>0.71974199999999999</v>
      </c>
      <c r="CA273">
        <v>1708.208571428572</v>
      </c>
      <c r="CB273">
        <v>34.596642857142861</v>
      </c>
      <c r="CC273">
        <v>3.5686271428571432</v>
      </c>
      <c r="CD273">
        <v>3.4959014285714289</v>
      </c>
      <c r="CE273">
        <v>26.949828571428569</v>
      </c>
      <c r="CF273">
        <v>26.59985714285714</v>
      </c>
      <c r="CG273">
        <v>1200.002857142857</v>
      </c>
      <c r="CH273">
        <v>0.49999900000000003</v>
      </c>
      <c r="CI273">
        <v>0.50000100000000003</v>
      </c>
      <c r="CJ273">
        <v>0</v>
      </c>
      <c r="CK273">
        <v>809.00114285714278</v>
      </c>
      <c r="CL273">
        <v>4.9990899999999998</v>
      </c>
      <c r="CM273">
        <v>8780.0299999999988</v>
      </c>
      <c r="CN273">
        <v>9557.8785714285714</v>
      </c>
      <c r="CO273">
        <v>43.811999999999998</v>
      </c>
      <c r="CP273">
        <v>46.061999999999998</v>
      </c>
      <c r="CQ273">
        <v>44.686999999999998</v>
      </c>
      <c r="CR273">
        <v>44.857000000000014</v>
      </c>
      <c r="CS273">
        <v>45.097999999999999</v>
      </c>
      <c r="CT273">
        <v>597.5</v>
      </c>
      <c r="CU273">
        <v>597.50285714285724</v>
      </c>
      <c r="CV273">
        <v>0</v>
      </c>
      <c r="CW273">
        <v>1670960029</v>
      </c>
      <c r="CX273">
        <v>0</v>
      </c>
      <c r="CY273">
        <v>1670954496.5999999</v>
      </c>
      <c r="CZ273" t="s">
        <v>356</v>
      </c>
      <c r="DA273">
        <v>1670954495.5999999</v>
      </c>
      <c r="DB273">
        <v>1670954496.5999999</v>
      </c>
      <c r="DC273">
        <v>16</v>
      </c>
      <c r="DD273">
        <v>-7.6999999999999999E-2</v>
      </c>
      <c r="DE273">
        <v>-1.0999999999999999E-2</v>
      </c>
      <c r="DF273">
        <v>-4.38</v>
      </c>
      <c r="DG273">
        <v>0.152</v>
      </c>
      <c r="DH273">
        <v>415</v>
      </c>
      <c r="DI273">
        <v>32</v>
      </c>
      <c r="DJ273">
        <v>0.4</v>
      </c>
      <c r="DK273">
        <v>0.41</v>
      </c>
      <c r="DL273">
        <v>-24.229585</v>
      </c>
      <c r="DM273">
        <v>-0.32753020637896202</v>
      </c>
      <c r="DN273">
        <v>5.366034173390976E-2</v>
      </c>
      <c r="DO273">
        <v>0</v>
      </c>
      <c r="DP273">
        <v>0.73138100000000006</v>
      </c>
      <c r="DQ273">
        <v>-7.0277515947468866E-2</v>
      </c>
      <c r="DR273">
        <v>6.9433545062887346E-3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365</v>
      </c>
      <c r="EA273">
        <v>3.2967</v>
      </c>
      <c r="EB273">
        <v>2.6252900000000001</v>
      </c>
      <c r="EC273">
        <v>0.25734400000000002</v>
      </c>
      <c r="ED273">
        <v>0.25734299999999999</v>
      </c>
      <c r="EE273">
        <v>0.14294599999999999</v>
      </c>
      <c r="EF273">
        <v>0.13944699999999999</v>
      </c>
      <c r="EG273">
        <v>22467.200000000001</v>
      </c>
      <c r="EH273">
        <v>22856.400000000001</v>
      </c>
      <c r="EI273">
        <v>28158.6</v>
      </c>
      <c r="EJ273">
        <v>29635.4</v>
      </c>
      <c r="EK273">
        <v>33216.699999999997</v>
      </c>
      <c r="EL273">
        <v>35405.9</v>
      </c>
      <c r="EM273">
        <v>39743.5</v>
      </c>
      <c r="EN273">
        <v>42347</v>
      </c>
      <c r="EO273">
        <v>2.22865</v>
      </c>
      <c r="EP273">
        <v>2.1933500000000001</v>
      </c>
      <c r="EQ273">
        <v>0.122182</v>
      </c>
      <c r="ER273">
        <v>0</v>
      </c>
      <c r="ES273">
        <v>31.315300000000001</v>
      </c>
      <c r="ET273">
        <v>999.9</v>
      </c>
      <c r="EU273">
        <v>72.599999999999994</v>
      </c>
      <c r="EV273">
        <v>34.5</v>
      </c>
      <c r="EW273">
        <v>39.4726</v>
      </c>
      <c r="EX273">
        <v>57.554499999999997</v>
      </c>
      <c r="EY273">
        <v>-2.8365399999999998</v>
      </c>
      <c r="EZ273">
        <v>2</v>
      </c>
      <c r="FA273">
        <v>0.44181900000000002</v>
      </c>
      <c r="FB273">
        <v>0.27326800000000001</v>
      </c>
      <c r="FC273">
        <v>20.271100000000001</v>
      </c>
      <c r="FD273">
        <v>5.2187900000000003</v>
      </c>
      <c r="FE273">
        <v>12.004</v>
      </c>
      <c r="FF273">
        <v>4.9862500000000001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1.8622300000000001</v>
      </c>
      <c r="FN273">
        <v>1.86429</v>
      </c>
      <c r="FO273">
        <v>1.8603499999999999</v>
      </c>
      <c r="FP273">
        <v>1.8610800000000001</v>
      </c>
      <c r="FQ273">
        <v>1.8602000000000001</v>
      </c>
      <c r="FR273">
        <v>1.86188</v>
      </c>
      <c r="FS273">
        <v>1.8584799999999999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-6.03</v>
      </c>
      <c r="GH273">
        <v>0.1525</v>
      </c>
      <c r="GI273">
        <v>-3.43048097447471</v>
      </c>
      <c r="GJ273">
        <v>-2.7043828418459848E-3</v>
      </c>
      <c r="GK273">
        <v>1.1637646390227569E-6</v>
      </c>
      <c r="GL273">
        <v>-2.7935288173591201E-10</v>
      </c>
      <c r="GM273">
        <v>0.15243500000000409</v>
      </c>
      <c r="GN273">
        <v>0</v>
      </c>
      <c r="GO273">
        <v>0</v>
      </c>
      <c r="GP273">
        <v>0</v>
      </c>
      <c r="GQ273">
        <v>5</v>
      </c>
      <c r="GR273">
        <v>2087</v>
      </c>
      <c r="GS273">
        <v>4</v>
      </c>
      <c r="GT273">
        <v>31</v>
      </c>
      <c r="GU273">
        <v>91.7</v>
      </c>
      <c r="GV273">
        <v>91.7</v>
      </c>
      <c r="GW273">
        <v>4.2456100000000001</v>
      </c>
      <c r="GX273">
        <v>2.50244</v>
      </c>
      <c r="GY273">
        <v>2.04834</v>
      </c>
      <c r="GZ273">
        <v>2.6184099999999999</v>
      </c>
      <c r="HA273">
        <v>2.1972700000000001</v>
      </c>
      <c r="HB273">
        <v>2.2875999999999999</v>
      </c>
      <c r="HC273">
        <v>40.323700000000002</v>
      </c>
      <c r="HD273">
        <v>13.773</v>
      </c>
      <c r="HE273">
        <v>18</v>
      </c>
      <c r="HF273">
        <v>706.48800000000006</v>
      </c>
      <c r="HG273">
        <v>754.11900000000003</v>
      </c>
      <c r="HH273">
        <v>30.999500000000001</v>
      </c>
      <c r="HI273">
        <v>33.0154</v>
      </c>
      <c r="HJ273">
        <v>30.0002</v>
      </c>
      <c r="HK273">
        <v>32.912799999999997</v>
      </c>
      <c r="HL273">
        <v>32.909300000000002</v>
      </c>
      <c r="HM273">
        <v>84.884299999999996</v>
      </c>
      <c r="HN273">
        <v>16.110399999999998</v>
      </c>
      <c r="HO273">
        <v>100</v>
      </c>
      <c r="HP273">
        <v>31</v>
      </c>
      <c r="HQ273">
        <v>1722.18</v>
      </c>
      <c r="HR273">
        <v>34.521500000000003</v>
      </c>
      <c r="HS273">
        <v>99.217799999999997</v>
      </c>
      <c r="HT273">
        <v>98.210800000000006</v>
      </c>
    </row>
    <row r="274" spans="1:228" x14ac:dyDescent="0.2">
      <c r="A274">
        <v>259</v>
      </c>
      <c r="B274">
        <v>1670960000.5</v>
      </c>
      <c r="C274">
        <v>1029.900000095367</v>
      </c>
      <c r="D274" t="s">
        <v>877</v>
      </c>
      <c r="E274" t="s">
        <v>878</v>
      </c>
      <c r="F274">
        <v>4</v>
      </c>
      <c r="G274">
        <v>1670959998.1875</v>
      </c>
      <c r="H274">
        <f t="shared" si="136"/>
        <v>1.7885843746766742E-3</v>
      </c>
      <c r="I274">
        <f t="shared" si="137"/>
        <v>1.7885843746766743</v>
      </c>
      <c r="J274">
        <f t="shared" si="138"/>
        <v>32.415088802895021</v>
      </c>
      <c r="K274">
        <f t="shared" si="139"/>
        <v>1690.05125</v>
      </c>
      <c r="L274">
        <f t="shared" si="140"/>
        <v>1185.4353662485219</v>
      </c>
      <c r="M274">
        <f t="shared" si="141"/>
        <v>119.90350387716055</v>
      </c>
      <c r="N274">
        <f t="shared" si="142"/>
        <v>170.94400283354773</v>
      </c>
      <c r="O274">
        <f t="shared" si="143"/>
        <v>0.11254807729420226</v>
      </c>
      <c r="P274">
        <f t="shared" si="144"/>
        <v>3.6732307965708211</v>
      </c>
      <c r="Q274">
        <f t="shared" si="145"/>
        <v>0.11066680836625346</v>
      </c>
      <c r="R274">
        <f t="shared" si="146"/>
        <v>6.9333160419961737E-2</v>
      </c>
      <c r="S274">
        <f t="shared" si="147"/>
        <v>226.11518623450428</v>
      </c>
      <c r="T274">
        <f t="shared" si="148"/>
        <v>33.841993531376311</v>
      </c>
      <c r="U274">
        <f t="shared" si="149"/>
        <v>33.295812499999997</v>
      </c>
      <c r="V274">
        <f t="shared" si="150"/>
        <v>5.1366884832907438</v>
      </c>
      <c r="W274">
        <f t="shared" si="151"/>
        <v>70.147488548272193</v>
      </c>
      <c r="X274">
        <f t="shared" si="152"/>
        <v>3.5723355769688845</v>
      </c>
      <c r="Y274">
        <f t="shared" si="153"/>
        <v>5.0926065222001089</v>
      </c>
      <c r="Z274">
        <f t="shared" si="154"/>
        <v>1.5643529063218593</v>
      </c>
      <c r="AA274">
        <f t="shared" si="155"/>
        <v>-78.876570923241331</v>
      </c>
      <c r="AB274">
        <f t="shared" si="156"/>
        <v>-30.425021363746367</v>
      </c>
      <c r="AC274">
        <f t="shared" si="157"/>
        <v>-1.9010357554281503</v>
      </c>
      <c r="AD274">
        <f t="shared" si="158"/>
        <v>114.91255819208843</v>
      </c>
      <c r="AE274">
        <f t="shared" si="159"/>
        <v>55.29062422785185</v>
      </c>
      <c r="AF274">
        <f t="shared" si="160"/>
        <v>1.7844408202500559</v>
      </c>
      <c r="AG274">
        <f t="shared" si="161"/>
        <v>32.415088802895021</v>
      </c>
      <c r="AH274">
        <v>1775.4684434202391</v>
      </c>
      <c r="AI274">
        <v>1754.972</v>
      </c>
      <c r="AJ274">
        <v>1.677224337575669</v>
      </c>
      <c r="AK274">
        <v>63.959090836484933</v>
      </c>
      <c r="AL274">
        <f t="shared" si="162"/>
        <v>1.7885843746766743</v>
      </c>
      <c r="AM274">
        <v>34.601169809049743</v>
      </c>
      <c r="AN274">
        <v>35.317663636363612</v>
      </c>
      <c r="AO274">
        <v>3.9959677096723228E-5</v>
      </c>
      <c r="AP274">
        <v>94.062117317295773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47185.820095643576</v>
      </c>
      <c r="AV274">
        <f t="shared" si="166"/>
        <v>1200.00125</v>
      </c>
      <c r="AW274">
        <f t="shared" si="167"/>
        <v>1025.9259135930074</v>
      </c>
      <c r="AX274">
        <f t="shared" si="168"/>
        <v>0.8549373707677449</v>
      </c>
      <c r="AY274">
        <f t="shared" si="169"/>
        <v>0.18842912558174774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1670959998.1875</v>
      </c>
      <c r="BF274">
        <v>1690.05125</v>
      </c>
      <c r="BG274">
        <v>1714.27125</v>
      </c>
      <c r="BH274">
        <v>35.318174999999997</v>
      </c>
      <c r="BI274">
        <v>34.603112500000002</v>
      </c>
      <c r="BJ274">
        <v>1696.085</v>
      </c>
      <c r="BK274">
        <v>35.165724999999988</v>
      </c>
      <c r="BL274">
        <v>649.98900000000003</v>
      </c>
      <c r="BM274">
        <v>101.04712499999999</v>
      </c>
      <c r="BN274">
        <v>0.10010520000000001</v>
      </c>
      <c r="BO274">
        <v>33.142175000000002</v>
      </c>
      <c r="BP274">
        <v>33.295812499999997</v>
      </c>
      <c r="BQ274">
        <v>999.9</v>
      </c>
      <c r="BR274">
        <v>0</v>
      </c>
      <c r="BS274">
        <v>0</v>
      </c>
      <c r="BT274">
        <v>8985.15625</v>
      </c>
      <c r="BU274">
        <v>0</v>
      </c>
      <c r="BV274">
        <v>105.208375</v>
      </c>
      <c r="BW274">
        <v>-24.2162875</v>
      </c>
      <c r="BX274">
        <v>1751.92875</v>
      </c>
      <c r="BY274">
        <v>1775.7137499999999</v>
      </c>
      <c r="BZ274">
        <v>0.71504737499999993</v>
      </c>
      <c r="CA274">
        <v>1714.27125</v>
      </c>
      <c r="CB274">
        <v>34.603112500000002</v>
      </c>
      <c r="CC274">
        <v>3.5687962500000001</v>
      </c>
      <c r="CD274">
        <v>3.4965412499999999</v>
      </c>
      <c r="CE274">
        <v>26.95065</v>
      </c>
      <c r="CF274">
        <v>26.6029625</v>
      </c>
      <c r="CG274">
        <v>1200.00125</v>
      </c>
      <c r="CH274">
        <v>0.50000375000000008</v>
      </c>
      <c r="CI274">
        <v>0.49999624999999998</v>
      </c>
      <c r="CJ274">
        <v>0</v>
      </c>
      <c r="CK274">
        <v>808.90187500000002</v>
      </c>
      <c r="CL274">
        <v>4.9990899999999998</v>
      </c>
      <c r="CM274">
        <v>8780.7224999999999</v>
      </c>
      <c r="CN274">
        <v>9557.8924999999999</v>
      </c>
      <c r="CO274">
        <v>43.811999999999998</v>
      </c>
      <c r="CP274">
        <v>46.061999999999998</v>
      </c>
      <c r="CQ274">
        <v>44.686999999999998</v>
      </c>
      <c r="CR274">
        <v>44.811999999999998</v>
      </c>
      <c r="CS274">
        <v>45.077749999999988</v>
      </c>
      <c r="CT274">
        <v>597.50625000000002</v>
      </c>
      <c r="CU274">
        <v>597.495</v>
      </c>
      <c r="CV274">
        <v>0</v>
      </c>
      <c r="CW274">
        <v>1670960032.5999999</v>
      </c>
      <c r="CX274">
        <v>0</v>
      </c>
      <c r="CY274">
        <v>1670954496.5999999</v>
      </c>
      <c r="CZ274" t="s">
        <v>356</v>
      </c>
      <c r="DA274">
        <v>1670954495.5999999</v>
      </c>
      <c r="DB274">
        <v>1670954496.5999999</v>
      </c>
      <c r="DC274">
        <v>16</v>
      </c>
      <c r="DD274">
        <v>-7.6999999999999999E-2</v>
      </c>
      <c r="DE274">
        <v>-1.0999999999999999E-2</v>
      </c>
      <c r="DF274">
        <v>-4.38</v>
      </c>
      <c r="DG274">
        <v>0.152</v>
      </c>
      <c r="DH274">
        <v>415</v>
      </c>
      <c r="DI274">
        <v>32</v>
      </c>
      <c r="DJ274">
        <v>0.4</v>
      </c>
      <c r="DK274">
        <v>0.41</v>
      </c>
      <c r="DL274">
        <v>-24.230525</v>
      </c>
      <c r="DM274">
        <v>-0.22288030018755761</v>
      </c>
      <c r="DN274">
        <v>5.6787607582992623E-2</v>
      </c>
      <c r="DO274">
        <v>0</v>
      </c>
      <c r="DP274">
        <v>0.72525967499999999</v>
      </c>
      <c r="DQ274">
        <v>-7.4604889305817559E-2</v>
      </c>
      <c r="DR274">
        <v>7.3373289465155462E-3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365</v>
      </c>
      <c r="EA274">
        <v>3.2968000000000002</v>
      </c>
      <c r="EB274">
        <v>2.6252499999999999</v>
      </c>
      <c r="EC274">
        <v>0.25791900000000001</v>
      </c>
      <c r="ED274">
        <v>0.25792500000000002</v>
      </c>
      <c r="EE274">
        <v>0.14294699999999999</v>
      </c>
      <c r="EF274">
        <v>0.139462</v>
      </c>
      <c r="EG274">
        <v>22449.200000000001</v>
      </c>
      <c r="EH274">
        <v>22838.2</v>
      </c>
      <c r="EI274">
        <v>28157.9</v>
      </c>
      <c r="EJ274">
        <v>29635.1</v>
      </c>
      <c r="EK274">
        <v>33216.300000000003</v>
      </c>
      <c r="EL274">
        <v>35405</v>
      </c>
      <c r="EM274">
        <v>39743.1</v>
      </c>
      <c r="EN274">
        <v>42346.7</v>
      </c>
      <c r="EO274">
        <v>2.22845</v>
      </c>
      <c r="EP274">
        <v>2.1932700000000001</v>
      </c>
      <c r="EQ274">
        <v>0.12235</v>
      </c>
      <c r="ER274">
        <v>0</v>
      </c>
      <c r="ES274">
        <v>31.309799999999999</v>
      </c>
      <c r="ET274">
        <v>999.9</v>
      </c>
      <c r="EU274">
        <v>72.599999999999994</v>
      </c>
      <c r="EV274">
        <v>34.5</v>
      </c>
      <c r="EW274">
        <v>39.474299999999999</v>
      </c>
      <c r="EX274">
        <v>57.944499999999998</v>
      </c>
      <c r="EY274">
        <v>-2.8765999999999998</v>
      </c>
      <c r="EZ274">
        <v>2</v>
      </c>
      <c r="FA274">
        <v>0.441944</v>
      </c>
      <c r="FB274">
        <v>0.26713500000000001</v>
      </c>
      <c r="FC274">
        <v>20.2713</v>
      </c>
      <c r="FD274">
        <v>5.2186399999999997</v>
      </c>
      <c r="FE274">
        <v>12.004300000000001</v>
      </c>
      <c r="FF274">
        <v>4.9863</v>
      </c>
      <c r="FG274">
        <v>3.2845800000000001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1.86226</v>
      </c>
      <c r="FN274">
        <v>1.8643099999999999</v>
      </c>
      <c r="FO274">
        <v>1.8603499999999999</v>
      </c>
      <c r="FP274">
        <v>1.8610599999999999</v>
      </c>
      <c r="FQ274">
        <v>1.8602000000000001</v>
      </c>
      <c r="FR274">
        <v>1.86188</v>
      </c>
      <c r="FS274">
        <v>1.8585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-6.04</v>
      </c>
      <c r="GH274">
        <v>0.15240000000000001</v>
      </c>
      <c r="GI274">
        <v>-3.43048097447471</v>
      </c>
      <c r="GJ274">
        <v>-2.7043828418459848E-3</v>
      </c>
      <c r="GK274">
        <v>1.1637646390227569E-6</v>
      </c>
      <c r="GL274">
        <v>-2.7935288173591201E-10</v>
      </c>
      <c r="GM274">
        <v>0.15243500000000409</v>
      </c>
      <c r="GN274">
        <v>0</v>
      </c>
      <c r="GO274">
        <v>0</v>
      </c>
      <c r="GP274">
        <v>0</v>
      </c>
      <c r="GQ274">
        <v>5</v>
      </c>
      <c r="GR274">
        <v>2087</v>
      </c>
      <c r="GS274">
        <v>4</v>
      </c>
      <c r="GT274">
        <v>31</v>
      </c>
      <c r="GU274">
        <v>91.7</v>
      </c>
      <c r="GV274">
        <v>91.7</v>
      </c>
      <c r="GW274">
        <v>4.2578100000000001</v>
      </c>
      <c r="GX274">
        <v>2.49512</v>
      </c>
      <c r="GY274">
        <v>2.04834</v>
      </c>
      <c r="GZ274">
        <v>2.6184099999999999</v>
      </c>
      <c r="HA274">
        <v>2.1972700000000001</v>
      </c>
      <c r="HB274">
        <v>2.3645</v>
      </c>
      <c r="HC274">
        <v>40.323700000000002</v>
      </c>
      <c r="HD274">
        <v>13.7906</v>
      </c>
      <c r="HE274">
        <v>18</v>
      </c>
      <c r="HF274">
        <v>706.32</v>
      </c>
      <c r="HG274">
        <v>754.04600000000005</v>
      </c>
      <c r="HH274">
        <v>30.998799999999999</v>
      </c>
      <c r="HI274">
        <v>33.0154</v>
      </c>
      <c r="HJ274">
        <v>30</v>
      </c>
      <c r="HK274">
        <v>32.912799999999997</v>
      </c>
      <c r="HL274">
        <v>32.909300000000002</v>
      </c>
      <c r="HM274">
        <v>85.128200000000007</v>
      </c>
      <c r="HN274">
        <v>16.110399999999998</v>
      </c>
      <c r="HO274">
        <v>100</v>
      </c>
      <c r="HP274">
        <v>31</v>
      </c>
      <c r="HQ274">
        <v>1728.88</v>
      </c>
      <c r="HR274">
        <v>34.521500000000003</v>
      </c>
      <c r="HS274">
        <v>99.216200000000001</v>
      </c>
      <c r="HT274">
        <v>98.21</v>
      </c>
    </row>
    <row r="275" spans="1:228" x14ac:dyDescent="0.2">
      <c r="A275">
        <v>260</v>
      </c>
      <c r="B275">
        <v>1670960004.5</v>
      </c>
      <c r="C275">
        <v>1033.900000095367</v>
      </c>
      <c r="D275" t="s">
        <v>879</v>
      </c>
      <c r="E275" t="s">
        <v>880</v>
      </c>
      <c r="F275">
        <v>4</v>
      </c>
      <c r="G275">
        <v>1670960002.5</v>
      </c>
      <c r="H275">
        <f t="shared" si="136"/>
        <v>1.7593379654430961E-3</v>
      </c>
      <c r="I275">
        <f t="shared" si="137"/>
        <v>1.7593379654430961</v>
      </c>
      <c r="J275">
        <f t="shared" si="138"/>
        <v>32.233785069043194</v>
      </c>
      <c r="K275">
        <f t="shared" si="139"/>
        <v>1697.14</v>
      </c>
      <c r="L275">
        <f t="shared" si="140"/>
        <v>1188.0751157250577</v>
      </c>
      <c r="M275">
        <f t="shared" si="141"/>
        <v>120.1697735038876</v>
      </c>
      <c r="N275">
        <f t="shared" si="142"/>
        <v>171.65996215645376</v>
      </c>
      <c r="O275">
        <f t="shared" si="143"/>
        <v>0.1108529502664598</v>
      </c>
      <c r="P275">
        <f t="shared" si="144"/>
        <v>3.6794313505612277</v>
      </c>
      <c r="Q275">
        <f t="shared" si="145"/>
        <v>0.10903044987638534</v>
      </c>
      <c r="R275">
        <f t="shared" si="146"/>
        <v>6.8305279717635864E-2</v>
      </c>
      <c r="S275">
        <f t="shared" si="147"/>
        <v>226.11438651999478</v>
      </c>
      <c r="T275">
        <f t="shared" si="148"/>
        <v>33.833901818978447</v>
      </c>
      <c r="U275">
        <f t="shared" si="149"/>
        <v>33.286042857142853</v>
      </c>
      <c r="V275">
        <f t="shared" si="150"/>
        <v>5.1338755090831834</v>
      </c>
      <c r="W275">
        <f t="shared" si="151"/>
        <v>70.192364325793164</v>
      </c>
      <c r="X275">
        <f t="shared" si="152"/>
        <v>3.5719926249780007</v>
      </c>
      <c r="Y275">
        <f t="shared" si="153"/>
        <v>5.0888620995851284</v>
      </c>
      <c r="Z275">
        <f t="shared" si="154"/>
        <v>1.5618828841051826</v>
      </c>
      <c r="AA275">
        <f t="shared" si="155"/>
        <v>-77.586804276040539</v>
      </c>
      <c r="AB275">
        <f t="shared" si="156"/>
        <v>-31.137716380718665</v>
      </c>
      <c r="AC275">
        <f t="shared" si="157"/>
        <v>-1.9420705601456203</v>
      </c>
      <c r="AD275">
        <f t="shared" si="158"/>
        <v>115.44779530308995</v>
      </c>
      <c r="AE275">
        <f t="shared" si="159"/>
        <v>55.620485211118762</v>
      </c>
      <c r="AF275">
        <f t="shared" si="160"/>
        <v>1.7801580156436914</v>
      </c>
      <c r="AG275">
        <f t="shared" si="161"/>
        <v>32.233785069043194</v>
      </c>
      <c r="AH275">
        <v>1782.463854913595</v>
      </c>
      <c r="AI275">
        <v>1761.8565454545451</v>
      </c>
      <c r="AJ275">
        <v>1.7256846300473581</v>
      </c>
      <c r="AK275">
        <v>63.959090836484933</v>
      </c>
      <c r="AL275">
        <f t="shared" si="162"/>
        <v>1.7593379654430961</v>
      </c>
      <c r="AM275">
        <v>34.6071822037309</v>
      </c>
      <c r="AN275">
        <v>35.312257575757577</v>
      </c>
      <c r="AO275">
        <v>-1.525776274649956E-5</v>
      </c>
      <c r="AP275">
        <v>94.062117317295773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47298.604534900849</v>
      </c>
      <c r="AV275">
        <f t="shared" si="166"/>
        <v>1199.998571428571</v>
      </c>
      <c r="AW275">
        <f t="shared" si="167"/>
        <v>1025.9234707357482</v>
      </c>
      <c r="AX275">
        <f t="shared" si="168"/>
        <v>0.85493724339555643</v>
      </c>
      <c r="AY275">
        <f t="shared" si="169"/>
        <v>0.18842887975342398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1670960002.5</v>
      </c>
      <c r="BF275">
        <v>1697.14</v>
      </c>
      <c r="BG275">
        <v>1721.498571428571</v>
      </c>
      <c r="BH275">
        <v>35.314999999999998</v>
      </c>
      <c r="BI275">
        <v>34.601671428571429</v>
      </c>
      <c r="BJ275">
        <v>1703.1814285714279</v>
      </c>
      <c r="BK275">
        <v>35.162571428571432</v>
      </c>
      <c r="BL275">
        <v>650.00728571428579</v>
      </c>
      <c r="BM275">
        <v>101.0467142857143</v>
      </c>
      <c r="BN275">
        <v>9.9898342857142858E-2</v>
      </c>
      <c r="BO275">
        <v>33.129071428571429</v>
      </c>
      <c r="BP275">
        <v>33.286042857142853</v>
      </c>
      <c r="BQ275">
        <v>999.89999999999986</v>
      </c>
      <c r="BR275">
        <v>0</v>
      </c>
      <c r="BS275">
        <v>0</v>
      </c>
      <c r="BT275">
        <v>9006.6071428571431</v>
      </c>
      <c r="BU275">
        <v>0</v>
      </c>
      <c r="BV275">
        <v>102.9161428571428</v>
      </c>
      <c r="BW275">
        <v>-24.359771428571431</v>
      </c>
      <c r="BX275">
        <v>1759.267142857143</v>
      </c>
      <c r="BY275">
        <v>1783.201428571429</v>
      </c>
      <c r="BZ275">
        <v>0.7133357142857143</v>
      </c>
      <c r="CA275">
        <v>1721.498571428571</v>
      </c>
      <c r="CB275">
        <v>34.601671428571429</v>
      </c>
      <c r="CC275">
        <v>3.5684628571428569</v>
      </c>
      <c r="CD275">
        <v>3.496381428571429</v>
      </c>
      <c r="CE275">
        <v>26.949071428571429</v>
      </c>
      <c r="CF275">
        <v>26.602185714285721</v>
      </c>
      <c r="CG275">
        <v>1199.998571428571</v>
      </c>
      <c r="CH275">
        <v>0.50000699999999998</v>
      </c>
      <c r="CI275">
        <v>0.49999300000000002</v>
      </c>
      <c r="CJ275">
        <v>0</v>
      </c>
      <c r="CK275">
        <v>808.89214285714286</v>
      </c>
      <c r="CL275">
        <v>4.9990899999999998</v>
      </c>
      <c r="CM275">
        <v>8781.4728571428568</v>
      </c>
      <c r="CN275">
        <v>9557.8671428571433</v>
      </c>
      <c r="CO275">
        <v>43.811999999999998</v>
      </c>
      <c r="CP275">
        <v>46.061999999999998</v>
      </c>
      <c r="CQ275">
        <v>44.686999999999998</v>
      </c>
      <c r="CR275">
        <v>44.811999999999998</v>
      </c>
      <c r="CS275">
        <v>45.071000000000012</v>
      </c>
      <c r="CT275">
        <v>597.5100000000001</v>
      </c>
      <c r="CU275">
        <v>597.48857142857139</v>
      </c>
      <c r="CV275">
        <v>0</v>
      </c>
      <c r="CW275">
        <v>1670960036.8</v>
      </c>
      <c r="CX275">
        <v>0</v>
      </c>
      <c r="CY275">
        <v>1670954496.5999999</v>
      </c>
      <c r="CZ275" t="s">
        <v>356</v>
      </c>
      <c r="DA275">
        <v>1670954495.5999999</v>
      </c>
      <c r="DB275">
        <v>1670954496.5999999</v>
      </c>
      <c r="DC275">
        <v>16</v>
      </c>
      <c r="DD275">
        <v>-7.6999999999999999E-2</v>
      </c>
      <c r="DE275">
        <v>-1.0999999999999999E-2</v>
      </c>
      <c r="DF275">
        <v>-4.38</v>
      </c>
      <c r="DG275">
        <v>0.152</v>
      </c>
      <c r="DH275">
        <v>415</v>
      </c>
      <c r="DI275">
        <v>32</v>
      </c>
      <c r="DJ275">
        <v>0.4</v>
      </c>
      <c r="DK275">
        <v>0.41</v>
      </c>
      <c r="DL275">
        <v>-24.257145000000001</v>
      </c>
      <c r="DM275">
        <v>-0.40971332082546341</v>
      </c>
      <c r="DN275">
        <v>7.0863301327273448E-2</v>
      </c>
      <c r="DO275">
        <v>0</v>
      </c>
      <c r="DP275">
        <v>0.72186854999999994</v>
      </c>
      <c r="DQ275">
        <v>-7.9876795497187736E-2</v>
      </c>
      <c r="DR275">
        <v>7.8092588058982851E-3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365</v>
      </c>
      <c r="EA275">
        <v>3.2968600000000001</v>
      </c>
      <c r="EB275">
        <v>2.6251899999999999</v>
      </c>
      <c r="EC275">
        <v>0.25850800000000002</v>
      </c>
      <c r="ED275">
        <v>0.25850099999999998</v>
      </c>
      <c r="EE275">
        <v>0.14293500000000001</v>
      </c>
      <c r="EF275">
        <v>0.13941100000000001</v>
      </c>
      <c r="EG275">
        <v>22431.3</v>
      </c>
      <c r="EH275">
        <v>22820.799999999999</v>
      </c>
      <c r="EI275">
        <v>28157.9</v>
      </c>
      <c r="EJ275">
        <v>29635.599999999999</v>
      </c>
      <c r="EK275">
        <v>33216.300000000003</v>
      </c>
      <c r="EL275">
        <v>35407.699999999997</v>
      </c>
      <c r="EM275">
        <v>39742.5</v>
      </c>
      <c r="EN275">
        <v>42347.4</v>
      </c>
      <c r="EO275">
        <v>2.2284000000000002</v>
      </c>
      <c r="EP275">
        <v>2.1932299999999998</v>
      </c>
      <c r="EQ275">
        <v>0.121877</v>
      </c>
      <c r="ER275">
        <v>0</v>
      </c>
      <c r="ES275">
        <v>31.300599999999999</v>
      </c>
      <c r="ET275">
        <v>999.9</v>
      </c>
      <c r="EU275">
        <v>72.599999999999994</v>
      </c>
      <c r="EV275">
        <v>34.5</v>
      </c>
      <c r="EW275">
        <v>39.471699999999998</v>
      </c>
      <c r="EX275">
        <v>57.974499999999999</v>
      </c>
      <c r="EY275">
        <v>-2.96875</v>
      </c>
      <c r="EZ275">
        <v>2</v>
      </c>
      <c r="FA275">
        <v>0.441639</v>
      </c>
      <c r="FB275">
        <v>0.26057999999999998</v>
      </c>
      <c r="FC275">
        <v>20.2712</v>
      </c>
      <c r="FD275">
        <v>5.2193899999999998</v>
      </c>
      <c r="FE275">
        <v>12.004099999999999</v>
      </c>
      <c r="FF275">
        <v>4.9863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1.8622700000000001</v>
      </c>
      <c r="FN275">
        <v>1.86429</v>
      </c>
      <c r="FO275">
        <v>1.8603499999999999</v>
      </c>
      <c r="FP275">
        <v>1.86107</v>
      </c>
      <c r="FQ275">
        <v>1.8602000000000001</v>
      </c>
      <c r="FR275">
        <v>1.86188</v>
      </c>
      <c r="FS275">
        <v>1.85846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-6.04</v>
      </c>
      <c r="GH275">
        <v>0.15240000000000001</v>
      </c>
      <c r="GI275">
        <v>-3.43048097447471</v>
      </c>
      <c r="GJ275">
        <v>-2.7043828418459848E-3</v>
      </c>
      <c r="GK275">
        <v>1.1637646390227569E-6</v>
      </c>
      <c r="GL275">
        <v>-2.7935288173591201E-10</v>
      </c>
      <c r="GM275">
        <v>0.15243500000000409</v>
      </c>
      <c r="GN275">
        <v>0</v>
      </c>
      <c r="GO275">
        <v>0</v>
      </c>
      <c r="GP275">
        <v>0</v>
      </c>
      <c r="GQ275">
        <v>5</v>
      </c>
      <c r="GR275">
        <v>2087</v>
      </c>
      <c r="GS275">
        <v>4</v>
      </c>
      <c r="GT275">
        <v>31</v>
      </c>
      <c r="GU275">
        <v>91.8</v>
      </c>
      <c r="GV275">
        <v>91.8</v>
      </c>
      <c r="GW275">
        <v>4.2700199999999997</v>
      </c>
      <c r="GX275">
        <v>2.4890099999999999</v>
      </c>
      <c r="GY275">
        <v>2.04834</v>
      </c>
      <c r="GZ275">
        <v>2.6184099999999999</v>
      </c>
      <c r="HA275">
        <v>2.1972700000000001</v>
      </c>
      <c r="HB275">
        <v>2.35229</v>
      </c>
      <c r="HC275">
        <v>40.323700000000002</v>
      </c>
      <c r="HD275">
        <v>13.773</v>
      </c>
      <c r="HE275">
        <v>18</v>
      </c>
      <c r="HF275">
        <v>706.279</v>
      </c>
      <c r="HG275">
        <v>753.99800000000005</v>
      </c>
      <c r="HH275">
        <v>30.9985</v>
      </c>
      <c r="HI275">
        <v>33.013399999999997</v>
      </c>
      <c r="HJ275">
        <v>30</v>
      </c>
      <c r="HK275">
        <v>32.912799999999997</v>
      </c>
      <c r="HL275">
        <v>32.909300000000002</v>
      </c>
      <c r="HM275">
        <v>85.370800000000003</v>
      </c>
      <c r="HN275">
        <v>16.3889</v>
      </c>
      <c r="HO275">
        <v>100</v>
      </c>
      <c r="HP275">
        <v>31</v>
      </c>
      <c r="HQ275">
        <v>1735.77</v>
      </c>
      <c r="HR275">
        <v>34.521500000000003</v>
      </c>
      <c r="HS275">
        <v>99.215299999999999</v>
      </c>
      <c r="HT275">
        <v>98.211600000000004</v>
      </c>
    </row>
    <row r="276" spans="1:228" x14ac:dyDescent="0.2">
      <c r="A276">
        <v>261</v>
      </c>
      <c r="B276">
        <v>1670960008.5</v>
      </c>
      <c r="C276">
        <v>1037.900000095367</v>
      </c>
      <c r="D276" t="s">
        <v>881</v>
      </c>
      <c r="E276" t="s">
        <v>882</v>
      </c>
      <c r="F276">
        <v>4</v>
      </c>
      <c r="G276">
        <v>1670960006.1875</v>
      </c>
      <c r="H276">
        <f t="shared" si="136"/>
        <v>1.7982740292809265E-3</v>
      </c>
      <c r="I276">
        <f t="shared" si="137"/>
        <v>1.7982740292809265</v>
      </c>
      <c r="J276">
        <f t="shared" si="138"/>
        <v>31.428827280578155</v>
      </c>
      <c r="K276">
        <f t="shared" si="139"/>
        <v>1703.2674999999999</v>
      </c>
      <c r="L276">
        <f t="shared" si="140"/>
        <v>1216.9654530689747</v>
      </c>
      <c r="M276">
        <f t="shared" si="141"/>
        <v>123.09253714825716</v>
      </c>
      <c r="N276">
        <f t="shared" si="142"/>
        <v>172.28058322316738</v>
      </c>
      <c r="O276">
        <f t="shared" si="143"/>
        <v>0.11368807692557861</v>
      </c>
      <c r="P276">
        <f t="shared" si="144"/>
        <v>3.681331318612858</v>
      </c>
      <c r="Q276">
        <f t="shared" si="145"/>
        <v>0.11177300097066396</v>
      </c>
      <c r="R276">
        <f t="shared" si="146"/>
        <v>7.0027500470063675E-2</v>
      </c>
      <c r="S276">
        <f t="shared" si="147"/>
        <v>226.11725360928594</v>
      </c>
      <c r="T276">
        <f t="shared" si="148"/>
        <v>33.817647802979657</v>
      </c>
      <c r="U276">
        <f t="shared" si="149"/>
        <v>33.267575000000001</v>
      </c>
      <c r="V276">
        <f t="shared" si="150"/>
        <v>5.1285617179791325</v>
      </c>
      <c r="W276">
        <f t="shared" si="151"/>
        <v>70.208001238368894</v>
      </c>
      <c r="X276">
        <f t="shared" si="152"/>
        <v>3.5712275232830235</v>
      </c>
      <c r="Y276">
        <f t="shared" si="153"/>
        <v>5.0866389304518993</v>
      </c>
      <c r="Z276">
        <f t="shared" si="154"/>
        <v>1.557334194696109</v>
      </c>
      <c r="AA276">
        <f t="shared" si="155"/>
        <v>-79.303884691288857</v>
      </c>
      <c r="AB276">
        <f t="shared" si="156"/>
        <v>-29.033377902201273</v>
      </c>
      <c r="AC276">
        <f t="shared" si="157"/>
        <v>-1.8096548779091786</v>
      </c>
      <c r="AD276">
        <f t="shared" si="158"/>
        <v>115.97033613788665</v>
      </c>
      <c r="AE276">
        <f t="shared" si="159"/>
        <v>55.033929471692737</v>
      </c>
      <c r="AF276">
        <f t="shared" si="160"/>
        <v>1.8296953121786061</v>
      </c>
      <c r="AG276">
        <f t="shared" si="161"/>
        <v>31.428827280578155</v>
      </c>
      <c r="AH276">
        <v>1789.045818211373</v>
      </c>
      <c r="AI276">
        <v>1768.7483636363629</v>
      </c>
      <c r="AJ276">
        <v>1.7347013779563181</v>
      </c>
      <c r="AK276">
        <v>63.959090836484933</v>
      </c>
      <c r="AL276">
        <f t="shared" si="162"/>
        <v>1.7982740292809265</v>
      </c>
      <c r="AM276">
        <v>34.58055162647959</v>
      </c>
      <c r="AN276">
        <v>35.301693333333311</v>
      </c>
      <c r="AO276">
        <v>-8.56533762351716E-5</v>
      </c>
      <c r="AP276">
        <v>94.062117317295773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47333.759211007644</v>
      </c>
      <c r="AV276">
        <f t="shared" si="166"/>
        <v>1200.0137500000001</v>
      </c>
      <c r="AW276">
        <f t="shared" si="167"/>
        <v>1025.9364510928945</v>
      </c>
      <c r="AX276">
        <f t="shared" si="168"/>
        <v>0.8549372464214634</v>
      </c>
      <c r="AY276">
        <f t="shared" si="169"/>
        <v>0.18842888559342419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1670960006.1875</v>
      </c>
      <c r="BF276">
        <v>1703.2674999999999</v>
      </c>
      <c r="BG276">
        <v>1727.4237499999999</v>
      </c>
      <c r="BH276">
        <v>35.3072625</v>
      </c>
      <c r="BI276">
        <v>34.574025000000013</v>
      </c>
      <c r="BJ276">
        <v>1709.3162500000001</v>
      </c>
      <c r="BK276">
        <v>35.154812499999998</v>
      </c>
      <c r="BL276">
        <v>649.960375</v>
      </c>
      <c r="BM276">
        <v>101.04725000000001</v>
      </c>
      <c r="BN276">
        <v>9.9858849999999999E-2</v>
      </c>
      <c r="BO276">
        <v>33.121287500000001</v>
      </c>
      <c r="BP276">
        <v>33.267575000000001</v>
      </c>
      <c r="BQ276">
        <v>999.9</v>
      </c>
      <c r="BR276">
        <v>0</v>
      </c>
      <c r="BS276">
        <v>0</v>
      </c>
      <c r="BT276">
        <v>9013.125</v>
      </c>
      <c r="BU276">
        <v>0</v>
      </c>
      <c r="BV276">
        <v>98.85692499999999</v>
      </c>
      <c r="BW276">
        <v>-24.156437499999999</v>
      </c>
      <c r="BX276">
        <v>1765.605</v>
      </c>
      <c r="BY276">
        <v>1789.2850000000001</v>
      </c>
      <c r="BZ276">
        <v>0.73321625000000001</v>
      </c>
      <c r="CA276">
        <v>1727.4237499999999</v>
      </c>
      <c r="CB276">
        <v>34.574025000000013</v>
      </c>
      <c r="CC276">
        <v>3.5677025000000002</v>
      </c>
      <c r="CD276">
        <v>3.4936137500000002</v>
      </c>
      <c r="CE276">
        <v>26.945425</v>
      </c>
      <c r="CF276">
        <v>26.5887125</v>
      </c>
      <c r="CG276">
        <v>1200.0137500000001</v>
      </c>
      <c r="CH276">
        <v>0.50000725000000013</v>
      </c>
      <c r="CI276">
        <v>0.49999274999999999</v>
      </c>
      <c r="CJ276">
        <v>0</v>
      </c>
      <c r="CK276">
        <v>808.85962500000005</v>
      </c>
      <c r="CL276">
        <v>4.9990899999999998</v>
      </c>
      <c r="CM276">
        <v>8782.0212500000016</v>
      </c>
      <c r="CN276">
        <v>9557.9925000000003</v>
      </c>
      <c r="CO276">
        <v>43.811999999999998</v>
      </c>
      <c r="CP276">
        <v>46.046499999999988</v>
      </c>
      <c r="CQ276">
        <v>44.686999999999998</v>
      </c>
      <c r="CR276">
        <v>44.811999999999998</v>
      </c>
      <c r="CS276">
        <v>45.061999999999998</v>
      </c>
      <c r="CT276">
        <v>597.51749999999993</v>
      </c>
      <c r="CU276">
        <v>597.49625000000003</v>
      </c>
      <c r="CV276">
        <v>0</v>
      </c>
      <c r="CW276">
        <v>1670960041</v>
      </c>
      <c r="CX276">
        <v>0</v>
      </c>
      <c r="CY276">
        <v>1670954496.5999999</v>
      </c>
      <c r="CZ276" t="s">
        <v>356</v>
      </c>
      <c r="DA276">
        <v>1670954495.5999999</v>
      </c>
      <c r="DB276">
        <v>1670954496.5999999</v>
      </c>
      <c r="DC276">
        <v>16</v>
      </c>
      <c r="DD276">
        <v>-7.6999999999999999E-2</v>
      </c>
      <c r="DE276">
        <v>-1.0999999999999999E-2</v>
      </c>
      <c r="DF276">
        <v>-4.38</v>
      </c>
      <c r="DG276">
        <v>0.152</v>
      </c>
      <c r="DH276">
        <v>415</v>
      </c>
      <c r="DI276">
        <v>32</v>
      </c>
      <c r="DJ276">
        <v>0.4</v>
      </c>
      <c r="DK276">
        <v>0.41</v>
      </c>
      <c r="DL276">
        <v>-24.266774999999999</v>
      </c>
      <c r="DM276">
        <v>0.12802851782367761</v>
      </c>
      <c r="DN276">
        <v>7.0367186067086349E-2</v>
      </c>
      <c r="DO276">
        <v>0</v>
      </c>
      <c r="DP276">
        <v>0.72124430000000006</v>
      </c>
      <c r="DQ276">
        <v>-5.5859437148232782E-3</v>
      </c>
      <c r="DR276">
        <v>7.6859154666181432E-3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365</v>
      </c>
      <c r="EA276">
        <v>3.2967200000000001</v>
      </c>
      <c r="EB276">
        <v>2.6254300000000002</v>
      </c>
      <c r="EC276">
        <v>0.25909700000000002</v>
      </c>
      <c r="ED276">
        <v>0.25906800000000002</v>
      </c>
      <c r="EE276">
        <v>0.1429</v>
      </c>
      <c r="EF276">
        <v>0.13936000000000001</v>
      </c>
      <c r="EG276">
        <v>22413</v>
      </c>
      <c r="EH276">
        <v>22803.4</v>
      </c>
      <c r="EI276">
        <v>28157.3</v>
      </c>
      <c r="EJ276">
        <v>29635.7</v>
      </c>
      <c r="EK276">
        <v>33217.1</v>
      </c>
      <c r="EL276">
        <v>35409.9</v>
      </c>
      <c r="EM276">
        <v>39741.699999999997</v>
      </c>
      <c r="EN276">
        <v>42347.5</v>
      </c>
      <c r="EO276">
        <v>2.2286199999999998</v>
      </c>
      <c r="EP276">
        <v>2.1931500000000002</v>
      </c>
      <c r="EQ276">
        <v>0.121605</v>
      </c>
      <c r="ER276">
        <v>0</v>
      </c>
      <c r="ES276">
        <v>31.2896</v>
      </c>
      <c r="ET276">
        <v>999.9</v>
      </c>
      <c r="EU276">
        <v>72.599999999999994</v>
      </c>
      <c r="EV276">
        <v>34.5</v>
      </c>
      <c r="EW276">
        <v>39.4754</v>
      </c>
      <c r="EX276">
        <v>57.674500000000002</v>
      </c>
      <c r="EY276">
        <v>-2.77644</v>
      </c>
      <c r="EZ276">
        <v>2</v>
      </c>
      <c r="FA276">
        <v>0.44164599999999998</v>
      </c>
      <c r="FB276">
        <v>0.254164</v>
      </c>
      <c r="FC276">
        <v>20.2712</v>
      </c>
      <c r="FD276">
        <v>5.2196899999999999</v>
      </c>
      <c r="FE276">
        <v>12.004</v>
      </c>
      <c r="FF276">
        <v>4.9863999999999997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1.86225</v>
      </c>
      <c r="FN276">
        <v>1.8642700000000001</v>
      </c>
      <c r="FO276">
        <v>1.8603499999999999</v>
      </c>
      <c r="FP276">
        <v>1.86103</v>
      </c>
      <c r="FQ276">
        <v>1.8602000000000001</v>
      </c>
      <c r="FR276">
        <v>1.8618699999999999</v>
      </c>
      <c r="FS276">
        <v>1.85846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-6.06</v>
      </c>
      <c r="GH276">
        <v>0.15240000000000001</v>
      </c>
      <c r="GI276">
        <v>-3.43048097447471</v>
      </c>
      <c r="GJ276">
        <v>-2.7043828418459848E-3</v>
      </c>
      <c r="GK276">
        <v>1.1637646390227569E-6</v>
      </c>
      <c r="GL276">
        <v>-2.7935288173591201E-10</v>
      </c>
      <c r="GM276">
        <v>0.15243500000000409</v>
      </c>
      <c r="GN276">
        <v>0</v>
      </c>
      <c r="GO276">
        <v>0</v>
      </c>
      <c r="GP276">
        <v>0</v>
      </c>
      <c r="GQ276">
        <v>5</v>
      </c>
      <c r="GR276">
        <v>2087</v>
      </c>
      <c r="GS276">
        <v>4</v>
      </c>
      <c r="GT276">
        <v>31</v>
      </c>
      <c r="GU276">
        <v>91.9</v>
      </c>
      <c r="GV276">
        <v>91.9</v>
      </c>
      <c r="GW276">
        <v>4.2822300000000002</v>
      </c>
      <c r="GX276">
        <v>2.49756</v>
      </c>
      <c r="GY276">
        <v>2.04834</v>
      </c>
      <c r="GZ276">
        <v>2.6184099999999999</v>
      </c>
      <c r="HA276">
        <v>2.1972700000000001</v>
      </c>
      <c r="HB276">
        <v>2.2949199999999998</v>
      </c>
      <c r="HC276">
        <v>40.323700000000002</v>
      </c>
      <c r="HD276">
        <v>13.773</v>
      </c>
      <c r="HE276">
        <v>18</v>
      </c>
      <c r="HF276">
        <v>706.46699999999998</v>
      </c>
      <c r="HG276">
        <v>753.92499999999995</v>
      </c>
      <c r="HH276">
        <v>30.9983</v>
      </c>
      <c r="HI276">
        <v>33.0124</v>
      </c>
      <c r="HJ276">
        <v>30.0001</v>
      </c>
      <c r="HK276">
        <v>32.912799999999997</v>
      </c>
      <c r="HL276">
        <v>32.909300000000002</v>
      </c>
      <c r="HM276">
        <v>85.618899999999996</v>
      </c>
      <c r="HN276">
        <v>16.3889</v>
      </c>
      <c r="HO276">
        <v>100</v>
      </c>
      <c r="HP276">
        <v>31</v>
      </c>
      <c r="HQ276">
        <v>1742.47</v>
      </c>
      <c r="HR276">
        <v>34.521500000000003</v>
      </c>
      <c r="HS276">
        <v>99.213399999999993</v>
      </c>
      <c r="HT276">
        <v>98.212000000000003</v>
      </c>
    </row>
    <row r="277" spans="1:228" x14ac:dyDescent="0.2">
      <c r="A277">
        <v>262</v>
      </c>
      <c r="B277">
        <v>1670960012.5</v>
      </c>
      <c r="C277">
        <v>1041.900000095367</v>
      </c>
      <c r="D277" t="s">
        <v>883</v>
      </c>
      <c r="E277" t="s">
        <v>884</v>
      </c>
      <c r="F277">
        <v>4</v>
      </c>
      <c r="G277">
        <v>1670960010.5</v>
      </c>
      <c r="H277">
        <f t="shared" si="136"/>
        <v>1.8237289526883058E-3</v>
      </c>
      <c r="I277">
        <f t="shared" si="137"/>
        <v>1.8237289526883058</v>
      </c>
      <c r="J277">
        <f t="shared" si="138"/>
        <v>32.474536156776068</v>
      </c>
      <c r="K277">
        <f t="shared" si="139"/>
        <v>1710.278571428571</v>
      </c>
      <c r="L277">
        <f t="shared" si="140"/>
        <v>1216.301675123326</v>
      </c>
      <c r="M277">
        <f t="shared" si="141"/>
        <v>123.02388311996661</v>
      </c>
      <c r="N277">
        <f t="shared" si="142"/>
        <v>172.98760281052654</v>
      </c>
      <c r="O277">
        <f t="shared" si="143"/>
        <v>0.11552824711141568</v>
      </c>
      <c r="P277">
        <f t="shared" si="144"/>
        <v>3.677906614728272</v>
      </c>
      <c r="Q277">
        <f t="shared" si="145"/>
        <v>0.11354944829130717</v>
      </c>
      <c r="R277">
        <f t="shared" si="146"/>
        <v>7.1143369221586247E-2</v>
      </c>
      <c r="S277">
        <f t="shared" si="147"/>
        <v>226.11761880571069</v>
      </c>
      <c r="T277">
        <f t="shared" si="148"/>
        <v>33.805474776065921</v>
      </c>
      <c r="U277">
        <f t="shared" si="149"/>
        <v>33.25564285714286</v>
      </c>
      <c r="V277">
        <f t="shared" si="150"/>
        <v>5.1251310051623102</v>
      </c>
      <c r="W277">
        <f t="shared" si="151"/>
        <v>70.222066064052356</v>
      </c>
      <c r="X277">
        <f t="shared" si="152"/>
        <v>3.5704475340876658</v>
      </c>
      <c r="Y277">
        <f t="shared" si="153"/>
        <v>5.0845093774810293</v>
      </c>
      <c r="Z277">
        <f t="shared" si="154"/>
        <v>1.5546834710746444</v>
      </c>
      <c r="AA277">
        <f t="shared" si="155"/>
        <v>-80.426446813554278</v>
      </c>
      <c r="AB277">
        <f t="shared" si="156"/>
        <v>-28.119404758987095</v>
      </c>
      <c r="AC277">
        <f t="shared" si="157"/>
        <v>-1.7541521663593844</v>
      </c>
      <c r="AD277">
        <f t="shared" si="158"/>
        <v>115.81761506680996</v>
      </c>
      <c r="AE277">
        <f t="shared" si="159"/>
        <v>55.269928895723012</v>
      </c>
      <c r="AF277">
        <f t="shared" si="160"/>
        <v>1.824469860981152</v>
      </c>
      <c r="AG277">
        <f t="shared" si="161"/>
        <v>32.474536156776068</v>
      </c>
      <c r="AH277">
        <v>1795.882155949789</v>
      </c>
      <c r="AI277">
        <v>1775.3821212121211</v>
      </c>
      <c r="AJ277">
        <v>1.6720164792082699</v>
      </c>
      <c r="AK277">
        <v>63.959090836484933</v>
      </c>
      <c r="AL277">
        <f t="shared" si="162"/>
        <v>1.8237289526883058</v>
      </c>
      <c r="AM277">
        <v>34.568195058421317</v>
      </c>
      <c r="AN277">
        <v>35.299021818181821</v>
      </c>
      <c r="AO277">
        <v>-1.145282225359531E-5</v>
      </c>
      <c r="AP277">
        <v>94.062117317295773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47273.710451082909</v>
      </c>
      <c r="AV277">
        <f t="shared" si="166"/>
        <v>1200.015714285714</v>
      </c>
      <c r="AW277">
        <f t="shared" si="167"/>
        <v>1025.9381278786063</v>
      </c>
      <c r="AX277">
        <f t="shared" si="168"/>
        <v>0.85493724429206841</v>
      </c>
      <c r="AY277">
        <f t="shared" si="169"/>
        <v>0.18842888148369191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1670960010.5</v>
      </c>
      <c r="BF277">
        <v>1710.278571428571</v>
      </c>
      <c r="BG277">
        <v>1734.5314285714289</v>
      </c>
      <c r="BH277">
        <v>35.299985714285711</v>
      </c>
      <c r="BI277">
        <v>34.568928571428572</v>
      </c>
      <c r="BJ277">
        <v>1716.3342857142859</v>
      </c>
      <c r="BK277">
        <v>35.147557142857139</v>
      </c>
      <c r="BL277">
        <v>650.04200000000003</v>
      </c>
      <c r="BM277">
        <v>101.0457142857143</v>
      </c>
      <c r="BN277">
        <v>0.10014914285714289</v>
      </c>
      <c r="BO277">
        <v>33.113828571428577</v>
      </c>
      <c r="BP277">
        <v>33.25564285714286</v>
      </c>
      <c r="BQ277">
        <v>999.89999999999986</v>
      </c>
      <c r="BR277">
        <v>0</v>
      </c>
      <c r="BS277">
        <v>0</v>
      </c>
      <c r="BT277">
        <v>9001.4285714285706</v>
      </c>
      <c r="BU277">
        <v>0</v>
      </c>
      <c r="BV277">
        <v>96.926657142857138</v>
      </c>
      <c r="BW277">
        <v>-24.253485714285709</v>
      </c>
      <c r="BX277">
        <v>1772.8628571428569</v>
      </c>
      <c r="BY277">
        <v>1796.6414285714279</v>
      </c>
      <c r="BZ277">
        <v>0.73106671428571435</v>
      </c>
      <c r="CA277">
        <v>1734.5314285714289</v>
      </c>
      <c r="CB277">
        <v>34.568928571428572</v>
      </c>
      <c r="CC277">
        <v>3.5669142857142861</v>
      </c>
      <c r="CD277">
        <v>3.493041428571428</v>
      </c>
      <c r="CE277">
        <v>26.941657142857139</v>
      </c>
      <c r="CF277">
        <v>26.585971428571419</v>
      </c>
      <c r="CG277">
        <v>1200.015714285714</v>
      </c>
      <c r="CH277">
        <v>0.50000900000000004</v>
      </c>
      <c r="CI277">
        <v>0.49999100000000002</v>
      </c>
      <c r="CJ277">
        <v>0</v>
      </c>
      <c r="CK277">
        <v>809.2337142857142</v>
      </c>
      <c r="CL277">
        <v>4.9990899999999998</v>
      </c>
      <c r="CM277">
        <v>8781.8385714285723</v>
      </c>
      <c r="CN277">
        <v>9558.0042857142853</v>
      </c>
      <c r="CO277">
        <v>43.776571428571437</v>
      </c>
      <c r="CP277">
        <v>46.017714285714291</v>
      </c>
      <c r="CQ277">
        <v>44.686999999999998</v>
      </c>
      <c r="CR277">
        <v>44.794285714285706</v>
      </c>
      <c r="CS277">
        <v>45.061999999999998</v>
      </c>
      <c r="CT277">
        <v>597.51857142857136</v>
      </c>
      <c r="CU277">
        <v>597.49714285714276</v>
      </c>
      <c r="CV277">
        <v>0</v>
      </c>
      <c r="CW277">
        <v>1670960044.5999999</v>
      </c>
      <c r="CX277">
        <v>0</v>
      </c>
      <c r="CY277">
        <v>1670954496.5999999</v>
      </c>
      <c r="CZ277" t="s">
        <v>356</v>
      </c>
      <c r="DA277">
        <v>1670954495.5999999</v>
      </c>
      <c r="DB277">
        <v>1670954496.5999999</v>
      </c>
      <c r="DC277">
        <v>16</v>
      </c>
      <c r="DD277">
        <v>-7.6999999999999999E-2</v>
      </c>
      <c r="DE277">
        <v>-1.0999999999999999E-2</v>
      </c>
      <c r="DF277">
        <v>-4.38</v>
      </c>
      <c r="DG277">
        <v>0.152</v>
      </c>
      <c r="DH277">
        <v>415</v>
      </c>
      <c r="DI277">
        <v>32</v>
      </c>
      <c r="DJ277">
        <v>0.4</v>
      </c>
      <c r="DK277">
        <v>0.41</v>
      </c>
      <c r="DL277">
        <v>-24.245162499999999</v>
      </c>
      <c r="DM277">
        <v>0.302385365853721</v>
      </c>
      <c r="DN277">
        <v>8.9242802756020409E-2</v>
      </c>
      <c r="DO277">
        <v>0</v>
      </c>
      <c r="DP277">
        <v>0.72231157499999998</v>
      </c>
      <c r="DQ277">
        <v>5.383000750468795E-2</v>
      </c>
      <c r="DR277">
        <v>8.6937942749052335E-3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365</v>
      </c>
      <c r="EA277">
        <v>3.2968899999999999</v>
      </c>
      <c r="EB277">
        <v>2.6253099999999998</v>
      </c>
      <c r="EC277">
        <v>0.259656</v>
      </c>
      <c r="ED277">
        <v>0.25963900000000001</v>
      </c>
      <c r="EE277">
        <v>0.14288699999999999</v>
      </c>
      <c r="EF277">
        <v>0.13936399999999999</v>
      </c>
      <c r="EG277">
        <v>22396.3</v>
      </c>
      <c r="EH277">
        <v>22785.4</v>
      </c>
      <c r="EI277">
        <v>28157.7</v>
      </c>
      <c r="EJ277">
        <v>29635.3</v>
      </c>
      <c r="EK277">
        <v>33218.5</v>
      </c>
      <c r="EL277">
        <v>35409.199999999997</v>
      </c>
      <c r="EM277">
        <v>39742.800000000003</v>
      </c>
      <c r="EN277">
        <v>42346.8</v>
      </c>
      <c r="EO277">
        <v>2.22878</v>
      </c>
      <c r="EP277">
        <v>2.1931500000000002</v>
      </c>
      <c r="EQ277">
        <v>0.121348</v>
      </c>
      <c r="ER277">
        <v>0</v>
      </c>
      <c r="ES277">
        <v>31.278600000000001</v>
      </c>
      <c r="ET277">
        <v>999.9</v>
      </c>
      <c r="EU277">
        <v>72.599999999999994</v>
      </c>
      <c r="EV277">
        <v>34.5</v>
      </c>
      <c r="EW277">
        <v>39.473199999999999</v>
      </c>
      <c r="EX277">
        <v>57.494500000000002</v>
      </c>
      <c r="EY277">
        <v>-2.8445499999999999</v>
      </c>
      <c r="EZ277">
        <v>2</v>
      </c>
      <c r="FA277">
        <v>0.441662</v>
      </c>
      <c r="FB277">
        <v>0.248859</v>
      </c>
      <c r="FC277">
        <v>20.2714</v>
      </c>
      <c r="FD277">
        <v>5.2196899999999999</v>
      </c>
      <c r="FE277">
        <v>12.004099999999999</v>
      </c>
      <c r="FF277">
        <v>4.9862500000000001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1.86225</v>
      </c>
      <c r="FN277">
        <v>1.8643000000000001</v>
      </c>
      <c r="FO277">
        <v>1.8603499999999999</v>
      </c>
      <c r="FP277">
        <v>1.8610800000000001</v>
      </c>
      <c r="FQ277">
        <v>1.8602000000000001</v>
      </c>
      <c r="FR277">
        <v>1.86188</v>
      </c>
      <c r="FS277">
        <v>1.85849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-6.06</v>
      </c>
      <c r="GH277">
        <v>0.1525</v>
      </c>
      <c r="GI277">
        <v>-3.43048097447471</v>
      </c>
      <c r="GJ277">
        <v>-2.7043828418459848E-3</v>
      </c>
      <c r="GK277">
        <v>1.1637646390227569E-6</v>
      </c>
      <c r="GL277">
        <v>-2.7935288173591201E-10</v>
      </c>
      <c r="GM277">
        <v>0.15243500000000409</v>
      </c>
      <c r="GN277">
        <v>0</v>
      </c>
      <c r="GO277">
        <v>0</v>
      </c>
      <c r="GP277">
        <v>0</v>
      </c>
      <c r="GQ277">
        <v>5</v>
      </c>
      <c r="GR277">
        <v>2087</v>
      </c>
      <c r="GS277">
        <v>4</v>
      </c>
      <c r="GT277">
        <v>31</v>
      </c>
      <c r="GU277">
        <v>91.9</v>
      </c>
      <c r="GV277">
        <v>91.9</v>
      </c>
      <c r="GW277">
        <v>4.2944300000000002</v>
      </c>
      <c r="GX277">
        <v>2.4865699999999999</v>
      </c>
      <c r="GY277">
        <v>2.04834</v>
      </c>
      <c r="GZ277">
        <v>2.6184099999999999</v>
      </c>
      <c r="HA277">
        <v>2.1972700000000001</v>
      </c>
      <c r="HB277">
        <v>2.36084</v>
      </c>
      <c r="HC277">
        <v>40.323700000000002</v>
      </c>
      <c r="HD277">
        <v>13.7818</v>
      </c>
      <c r="HE277">
        <v>18</v>
      </c>
      <c r="HF277">
        <v>706.57899999999995</v>
      </c>
      <c r="HG277">
        <v>753.92499999999995</v>
      </c>
      <c r="HH277">
        <v>30.9984</v>
      </c>
      <c r="HI277">
        <v>33.0124</v>
      </c>
      <c r="HJ277">
        <v>30.0001</v>
      </c>
      <c r="HK277">
        <v>32.911499999999997</v>
      </c>
      <c r="HL277">
        <v>32.909300000000002</v>
      </c>
      <c r="HM277">
        <v>85.872299999999996</v>
      </c>
      <c r="HN277">
        <v>16.3889</v>
      </c>
      <c r="HO277">
        <v>100</v>
      </c>
      <c r="HP277">
        <v>31</v>
      </c>
      <c r="HQ277">
        <v>1749.16</v>
      </c>
      <c r="HR277">
        <v>34.521500000000003</v>
      </c>
      <c r="HS277">
        <v>99.215500000000006</v>
      </c>
      <c r="HT277">
        <v>98.210400000000007</v>
      </c>
    </row>
    <row r="278" spans="1:228" x14ac:dyDescent="0.2">
      <c r="A278">
        <v>263</v>
      </c>
      <c r="B278">
        <v>1670960016.5</v>
      </c>
      <c r="C278">
        <v>1045.900000095367</v>
      </c>
      <c r="D278" t="s">
        <v>885</v>
      </c>
      <c r="E278" t="s">
        <v>886</v>
      </c>
      <c r="F278">
        <v>4</v>
      </c>
      <c r="G278">
        <v>1670960014.1875</v>
      </c>
      <c r="H278">
        <f t="shared" si="136"/>
        <v>1.8131581603242348E-3</v>
      </c>
      <c r="I278">
        <f t="shared" si="137"/>
        <v>1.8131581603242348</v>
      </c>
      <c r="J278">
        <f t="shared" si="138"/>
        <v>32.518511353080456</v>
      </c>
      <c r="K278">
        <f t="shared" si="139"/>
        <v>1716.31125</v>
      </c>
      <c r="L278">
        <f t="shared" si="140"/>
        <v>1219.2401466691404</v>
      </c>
      <c r="M278">
        <f t="shared" si="141"/>
        <v>123.3197079112027</v>
      </c>
      <c r="N278">
        <f t="shared" si="142"/>
        <v>173.59582737899055</v>
      </c>
      <c r="O278">
        <f t="shared" si="143"/>
        <v>0.11491826779600429</v>
      </c>
      <c r="P278">
        <f t="shared" si="144"/>
        <v>3.6814508568980071</v>
      </c>
      <c r="Q278">
        <f t="shared" si="145"/>
        <v>0.11296196925752774</v>
      </c>
      <c r="R278">
        <f t="shared" si="146"/>
        <v>7.0774222444842161E-2</v>
      </c>
      <c r="S278">
        <f t="shared" si="147"/>
        <v>226.11511573373636</v>
      </c>
      <c r="T278">
        <f t="shared" si="148"/>
        <v>33.804806968204886</v>
      </c>
      <c r="U278">
        <f t="shared" si="149"/>
        <v>33.250824999999999</v>
      </c>
      <c r="V278">
        <f t="shared" si="150"/>
        <v>5.1237463476162137</v>
      </c>
      <c r="W278">
        <f t="shared" si="151"/>
        <v>70.222877204380524</v>
      </c>
      <c r="X278">
        <f t="shared" si="152"/>
        <v>3.5700395727805385</v>
      </c>
      <c r="Y278">
        <f t="shared" si="153"/>
        <v>5.0838696944730692</v>
      </c>
      <c r="Z278">
        <f t="shared" si="154"/>
        <v>1.5537067748356752</v>
      </c>
      <c r="AA278">
        <f t="shared" si="155"/>
        <v>-79.960274870298761</v>
      </c>
      <c r="AB278">
        <f t="shared" si="156"/>
        <v>-27.635076289911702</v>
      </c>
      <c r="AC278">
        <f t="shared" si="157"/>
        <v>-1.7222194103473447</v>
      </c>
      <c r="AD278">
        <f t="shared" si="158"/>
        <v>116.79754516317854</v>
      </c>
      <c r="AE278">
        <f t="shared" si="159"/>
        <v>55.36016185829601</v>
      </c>
      <c r="AF278">
        <f t="shared" si="160"/>
        <v>1.8094099970025468</v>
      </c>
      <c r="AG278">
        <f t="shared" si="161"/>
        <v>32.518511353080456</v>
      </c>
      <c r="AH278">
        <v>1802.6713427499351</v>
      </c>
      <c r="AI278">
        <v>1782.140484848484</v>
      </c>
      <c r="AJ278">
        <v>1.6746081833358131</v>
      </c>
      <c r="AK278">
        <v>63.959090836484933</v>
      </c>
      <c r="AL278">
        <f t="shared" si="162"/>
        <v>1.8131581603242348</v>
      </c>
      <c r="AM278">
        <v>34.570635989441691</v>
      </c>
      <c r="AN278">
        <v>35.297686666666642</v>
      </c>
      <c r="AO278">
        <v>-8.0479656897256547E-5</v>
      </c>
      <c r="AP278">
        <v>94.062117317295773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47337.377860543857</v>
      </c>
      <c r="AV278">
        <f t="shared" si="166"/>
        <v>1200.0062499999999</v>
      </c>
      <c r="AW278">
        <f t="shared" si="167"/>
        <v>1025.9296635926094</v>
      </c>
      <c r="AX278">
        <f t="shared" si="168"/>
        <v>0.85493693353064582</v>
      </c>
      <c r="AY278">
        <f t="shared" si="169"/>
        <v>0.18842828171414638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1670960014.1875</v>
      </c>
      <c r="BF278">
        <v>1716.31125</v>
      </c>
      <c r="BG278">
        <v>1740.5975000000001</v>
      </c>
      <c r="BH278">
        <v>35.296349999999997</v>
      </c>
      <c r="BI278">
        <v>34.571262500000003</v>
      </c>
      <c r="BJ278">
        <v>1722.37375</v>
      </c>
      <c r="BK278">
        <v>35.1439375</v>
      </c>
      <c r="BL278">
        <v>649.98637499999995</v>
      </c>
      <c r="BM278">
        <v>101.044875</v>
      </c>
      <c r="BN278">
        <v>9.9848825000000002E-2</v>
      </c>
      <c r="BO278">
        <v>33.111587499999999</v>
      </c>
      <c r="BP278">
        <v>33.250824999999999</v>
      </c>
      <c r="BQ278">
        <v>999.9</v>
      </c>
      <c r="BR278">
        <v>0</v>
      </c>
      <c r="BS278">
        <v>0</v>
      </c>
      <c r="BT278">
        <v>9013.75</v>
      </c>
      <c r="BU278">
        <v>0</v>
      </c>
      <c r="BV278">
        <v>94.669100000000014</v>
      </c>
      <c r="BW278">
        <v>-24.286512500000001</v>
      </c>
      <c r="BX278">
        <v>1779.1075000000001</v>
      </c>
      <c r="BY278">
        <v>1802.92625</v>
      </c>
      <c r="BZ278">
        <v>0.72508862499999993</v>
      </c>
      <c r="CA278">
        <v>1740.5975000000001</v>
      </c>
      <c r="CB278">
        <v>34.571262500000003</v>
      </c>
      <c r="CC278">
        <v>3.5665162499999998</v>
      </c>
      <c r="CD278">
        <v>3.4932500000000002</v>
      </c>
      <c r="CE278">
        <v>26.93975</v>
      </c>
      <c r="CF278">
        <v>26.587</v>
      </c>
      <c r="CG278">
        <v>1200.0062499999999</v>
      </c>
      <c r="CH278">
        <v>0.50002012500000004</v>
      </c>
      <c r="CI278">
        <v>0.49997987500000002</v>
      </c>
      <c r="CJ278">
        <v>0</v>
      </c>
      <c r="CK278">
        <v>809.14912499999991</v>
      </c>
      <c r="CL278">
        <v>4.9990899999999998</v>
      </c>
      <c r="CM278">
        <v>8781.125</v>
      </c>
      <c r="CN278">
        <v>9557.9650000000001</v>
      </c>
      <c r="CO278">
        <v>43.757750000000001</v>
      </c>
      <c r="CP278">
        <v>46</v>
      </c>
      <c r="CQ278">
        <v>44.686999999999998</v>
      </c>
      <c r="CR278">
        <v>44.765500000000003</v>
      </c>
      <c r="CS278">
        <v>45.061999999999998</v>
      </c>
      <c r="CT278">
        <v>597.52625</v>
      </c>
      <c r="CU278">
        <v>597.48</v>
      </c>
      <c r="CV278">
        <v>0</v>
      </c>
      <c r="CW278">
        <v>1670960048.8</v>
      </c>
      <c r="CX278">
        <v>0</v>
      </c>
      <c r="CY278">
        <v>1670954496.5999999</v>
      </c>
      <c r="CZ278" t="s">
        <v>356</v>
      </c>
      <c r="DA278">
        <v>1670954495.5999999</v>
      </c>
      <c r="DB278">
        <v>1670954496.5999999</v>
      </c>
      <c r="DC278">
        <v>16</v>
      </c>
      <c r="DD278">
        <v>-7.6999999999999999E-2</v>
      </c>
      <c r="DE278">
        <v>-1.0999999999999999E-2</v>
      </c>
      <c r="DF278">
        <v>-4.38</v>
      </c>
      <c r="DG278">
        <v>0.152</v>
      </c>
      <c r="DH278">
        <v>415</v>
      </c>
      <c r="DI278">
        <v>32</v>
      </c>
      <c r="DJ278">
        <v>0.4</v>
      </c>
      <c r="DK278">
        <v>0.41</v>
      </c>
      <c r="DL278">
        <v>-24.244080487804879</v>
      </c>
      <c r="DM278">
        <v>2.420905923349231E-2</v>
      </c>
      <c r="DN278">
        <v>8.8168270990862219E-2</v>
      </c>
      <c r="DO278">
        <v>1</v>
      </c>
      <c r="DP278">
        <v>0.72330056097560969</v>
      </c>
      <c r="DQ278">
        <v>5.4389749128921153E-2</v>
      </c>
      <c r="DR278">
        <v>8.6822423316110318E-3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480</v>
      </c>
      <c r="EA278">
        <v>3.2968099999999998</v>
      </c>
      <c r="EB278">
        <v>2.6253099999999998</v>
      </c>
      <c r="EC278">
        <v>0.26022800000000001</v>
      </c>
      <c r="ED278">
        <v>0.26021300000000003</v>
      </c>
      <c r="EE278">
        <v>0.14289499999999999</v>
      </c>
      <c r="EF278">
        <v>0.13936899999999999</v>
      </c>
      <c r="EG278">
        <v>22378.799999999999</v>
      </c>
      <c r="EH278">
        <v>22767.3</v>
      </c>
      <c r="EI278">
        <v>28157.5</v>
      </c>
      <c r="EJ278">
        <v>29634.9</v>
      </c>
      <c r="EK278">
        <v>33218.1</v>
      </c>
      <c r="EL278">
        <v>35408.699999999997</v>
      </c>
      <c r="EM278">
        <v>39742.6</v>
      </c>
      <c r="EN278">
        <v>42346.400000000001</v>
      </c>
      <c r="EO278">
        <v>2.22872</v>
      </c>
      <c r="EP278">
        <v>2.1930499999999999</v>
      </c>
      <c r="EQ278">
        <v>0.122637</v>
      </c>
      <c r="ER278">
        <v>0</v>
      </c>
      <c r="ES278">
        <v>31.267700000000001</v>
      </c>
      <c r="ET278">
        <v>999.9</v>
      </c>
      <c r="EU278">
        <v>72.599999999999994</v>
      </c>
      <c r="EV278">
        <v>34.5</v>
      </c>
      <c r="EW278">
        <v>39.472000000000001</v>
      </c>
      <c r="EX278">
        <v>58.154499999999999</v>
      </c>
      <c r="EY278">
        <v>-2.9367000000000001</v>
      </c>
      <c r="EZ278">
        <v>2</v>
      </c>
      <c r="FA278">
        <v>0.44162299999999999</v>
      </c>
      <c r="FB278">
        <v>0.243336</v>
      </c>
      <c r="FC278">
        <v>20.2713</v>
      </c>
      <c r="FD278">
        <v>5.2192400000000001</v>
      </c>
      <c r="FE278">
        <v>12.004</v>
      </c>
      <c r="FF278">
        <v>4.9863999999999997</v>
      </c>
      <c r="FG278">
        <v>3.2845800000000001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1.86225</v>
      </c>
      <c r="FN278">
        <v>1.86429</v>
      </c>
      <c r="FO278">
        <v>1.8603499999999999</v>
      </c>
      <c r="FP278">
        <v>1.8610800000000001</v>
      </c>
      <c r="FQ278">
        <v>1.8602000000000001</v>
      </c>
      <c r="FR278">
        <v>1.86188</v>
      </c>
      <c r="FS278">
        <v>1.8584400000000001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-6.07</v>
      </c>
      <c r="GH278">
        <v>0.15240000000000001</v>
      </c>
      <c r="GI278">
        <v>-3.43048097447471</v>
      </c>
      <c r="GJ278">
        <v>-2.7043828418459848E-3</v>
      </c>
      <c r="GK278">
        <v>1.1637646390227569E-6</v>
      </c>
      <c r="GL278">
        <v>-2.7935288173591201E-10</v>
      </c>
      <c r="GM278">
        <v>0.15243500000000409</v>
      </c>
      <c r="GN278">
        <v>0</v>
      </c>
      <c r="GO278">
        <v>0</v>
      </c>
      <c r="GP278">
        <v>0</v>
      </c>
      <c r="GQ278">
        <v>5</v>
      </c>
      <c r="GR278">
        <v>2087</v>
      </c>
      <c r="GS278">
        <v>4</v>
      </c>
      <c r="GT278">
        <v>31</v>
      </c>
      <c r="GU278">
        <v>92</v>
      </c>
      <c r="GV278">
        <v>92</v>
      </c>
      <c r="GW278">
        <v>4.3078599999999998</v>
      </c>
      <c r="GX278">
        <v>2.4890099999999999</v>
      </c>
      <c r="GY278">
        <v>2.04834</v>
      </c>
      <c r="GZ278">
        <v>2.6171899999999999</v>
      </c>
      <c r="HA278">
        <v>2.1972700000000001</v>
      </c>
      <c r="HB278">
        <v>2.3339799999999999</v>
      </c>
      <c r="HC278">
        <v>40.323700000000002</v>
      </c>
      <c r="HD278">
        <v>13.7643</v>
      </c>
      <c r="HE278">
        <v>18</v>
      </c>
      <c r="HF278">
        <v>706.51700000000005</v>
      </c>
      <c r="HG278">
        <v>753.82500000000005</v>
      </c>
      <c r="HH278">
        <v>30.9985</v>
      </c>
      <c r="HI278">
        <v>33.011899999999997</v>
      </c>
      <c r="HJ278">
        <v>30</v>
      </c>
      <c r="HK278">
        <v>32.909799999999997</v>
      </c>
      <c r="HL278">
        <v>32.908999999999999</v>
      </c>
      <c r="HM278">
        <v>86.121399999999994</v>
      </c>
      <c r="HN278">
        <v>16.3889</v>
      </c>
      <c r="HO278">
        <v>100</v>
      </c>
      <c r="HP278">
        <v>31</v>
      </c>
      <c r="HQ278">
        <v>1755.86</v>
      </c>
      <c r="HR278">
        <v>34.521500000000003</v>
      </c>
      <c r="HS278">
        <v>99.2149</v>
      </c>
      <c r="HT278">
        <v>98.209199999999996</v>
      </c>
    </row>
    <row r="279" spans="1:228" x14ac:dyDescent="0.2">
      <c r="A279">
        <v>264</v>
      </c>
      <c r="B279">
        <v>1670960020.5</v>
      </c>
      <c r="C279">
        <v>1049.900000095367</v>
      </c>
      <c r="D279" t="s">
        <v>887</v>
      </c>
      <c r="E279" t="s">
        <v>888</v>
      </c>
      <c r="F279">
        <v>4</v>
      </c>
      <c r="G279">
        <v>1670960018.5</v>
      </c>
      <c r="H279">
        <f t="shared" si="136"/>
        <v>1.8148714926290903E-3</v>
      </c>
      <c r="I279">
        <f t="shared" si="137"/>
        <v>1.8148714926290903</v>
      </c>
      <c r="J279">
        <f t="shared" si="138"/>
        <v>32.402771382632444</v>
      </c>
      <c r="K279">
        <f t="shared" si="139"/>
        <v>1723.3685714285709</v>
      </c>
      <c r="L279">
        <f t="shared" si="140"/>
        <v>1228.3161719441805</v>
      </c>
      <c r="M279">
        <f t="shared" si="141"/>
        <v>124.23675825300054</v>
      </c>
      <c r="N279">
        <f t="shared" si="142"/>
        <v>174.30831692991833</v>
      </c>
      <c r="O279">
        <f t="shared" si="143"/>
        <v>0.11506588216506429</v>
      </c>
      <c r="P279">
        <f t="shared" si="144"/>
        <v>3.6810149343932164</v>
      </c>
      <c r="Q279">
        <f t="shared" si="145"/>
        <v>0.1131043728429474</v>
      </c>
      <c r="R279">
        <f t="shared" si="146"/>
        <v>7.0863681636849293E-2</v>
      </c>
      <c r="S279">
        <f t="shared" si="147"/>
        <v>226.115942233623</v>
      </c>
      <c r="T279">
        <f t="shared" si="148"/>
        <v>33.802885766567066</v>
      </c>
      <c r="U279">
        <f t="shared" si="149"/>
        <v>33.250614285714278</v>
      </c>
      <c r="V279">
        <f t="shared" si="150"/>
        <v>5.1236857955230368</v>
      </c>
      <c r="W279">
        <f t="shared" si="151"/>
        <v>70.238109660131471</v>
      </c>
      <c r="X279">
        <f t="shared" si="152"/>
        <v>3.5704842760136741</v>
      </c>
      <c r="Y279">
        <f t="shared" si="153"/>
        <v>5.0834002983430961</v>
      </c>
      <c r="Z279">
        <f t="shared" si="154"/>
        <v>1.5532015195093627</v>
      </c>
      <c r="AA279">
        <f t="shared" si="155"/>
        <v>-80.035832824942887</v>
      </c>
      <c r="AB279">
        <f t="shared" si="156"/>
        <v>-27.916368388960176</v>
      </c>
      <c r="AC279">
        <f t="shared" si="157"/>
        <v>-1.7399397643967667</v>
      </c>
      <c r="AD279">
        <f t="shared" si="158"/>
        <v>116.42380125532314</v>
      </c>
      <c r="AE279">
        <f t="shared" si="159"/>
        <v>55.761425791603244</v>
      </c>
      <c r="AF279">
        <f t="shared" si="160"/>
        <v>1.8108564983669093</v>
      </c>
      <c r="AG279">
        <f t="shared" si="161"/>
        <v>32.402771382632444</v>
      </c>
      <c r="AH279">
        <v>1809.6584348104061</v>
      </c>
      <c r="AI279">
        <v>1789.007272727272</v>
      </c>
      <c r="AJ279">
        <v>1.71831172353596</v>
      </c>
      <c r="AK279">
        <v>63.959090836484933</v>
      </c>
      <c r="AL279">
        <f t="shared" si="162"/>
        <v>1.8148714926290903</v>
      </c>
      <c r="AM279">
        <v>34.573514167932657</v>
      </c>
      <c r="AN279">
        <v>35.300321818181821</v>
      </c>
      <c r="AO279">
        <v>7.7423072391643821E-5</v>
      </c>
      <c r="AP279">
        <v>94.062117317295773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47329.836358545384</v>
      </c>
      <c r="AV279">
        <f t="shared" si="166"/>
        <v>1200.011428571428</v>
      </c>
      <c r="AW279">
        <f t="shared" si="167"/>
        <v>1025.9340135925502</v>
      </c>
      <c r="AX279">
        <f t="shared" si="168"/>
        <v>0.85493686907122957</v>
      </c>
      <c r="AY279">
        <f t="shared" si="169"/>
        <v>0.18842815730747348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1670960018.5</v>
      </c>
      <c r="BF279">
        <v>1723.3685714285709</v>
      </c>
      <c r="BG279">
        <v>1747.8271428571429</v>
      </c>
      <c r="BH279">
        <v>35.301014285714288</v>
      </c>
      <c r="BI279">
        <v>34.57537142857143</v>
      </c>
      <c r="BJ279">
        <v>1729.44</v>
      </c>
      <c r="BK279">
        <v>35.148542857142857</v>
      </c>
      <c r="BL279">
        <v>650.005</v>
      </c>
      <c r="BM279">
        <v>101.044</v>
      </c>
      <c r="BN279">
        <v>9.9957142857142856E-2</v>
      </c>
      <c r="BO279">
        <v>33.109942857142848</v>
      </c>
      <c r="BP279">
        <v>33.250614285714278</v>
      </c>
      <c r="BQ279">
        <v>999.89999999999986</v>
      </c>
      <c r="BR279">
        <v>0</v>
      </c>
      <c r="BS279">
        <v>0</v>
      </c>
      <c r="BT279">
        <v>9012.3214285714294</v>
      </c>
      <c r="BU279">
        <v>0</v>
      </c>
      <c r="BV279">
        <v>91.765757142857154</v>
      </c>
      <c r="BW279">
        <v>-24.46011428571429</v>
      </c>
      <c r="BX279">
        <v>1786.431428571429</v>
      </c>
      <c r="BY279">
        <v>1810.424285714286</v>
      </c>
      <c r="BZ279">
        <v>0.72563171428571416</v>
      </c>
      <c r="CA279">
        <v>1747.8271428571429</v>
      </c>
      <c r="CB279">
        <v>34.57537142857143</v>
      </c>
      <c r="CC279">
        <v>3.566948571428572</v>
      </c>
      <c r="CD279">
        <v>3.493627142857143</v>
      </c>
      <c r="CE279">
        <v>26.941842857142859</v>
      </c>
      <c r="CF279">
        <v>26.588799999999999</v>
      </c>
      <c r="CG279">
        <v>1200.011428571428</v>
      </c>
      <c r="CH279">
        <v>0.50002399999999991</v>
      </c>
      <c r="CI279">
        <v>0.49997600000000009</v>
      </c>
      <c r="CJ279">
        <v>0</v>
      </c>
      <c r="CK279">
        <v>808.96514285714272</v>
      </c>
      <c r="CL279">
        <v>4.9990899999999998</v>
      </c>
      <c r="CM279">
        <v>8779.8085714285717</v>
      </c>
      <c r="CN279">
        <v>9558.0299999999988</v>
      </c>
      <c r="CO279">
        <v>43.75</v>
      </c>
      <c r="CP279">
        <v>46</v>
      </c>
      <c r="CQ279">
        <v>44.669285714285706</v>
      </c>
      <c r="CR279">
        <v>44.776571428571437</v>
      </c>
      <c r="CS279">
        <v>45.061999999999998</v>
      </c>
      <c r="CT279">
        <v>597.53142857142848</v>
      </c>
      <c r="CU279">
        <v>597.48000000000013</v>
      </c>
      <c r="CV279">
        <v>0</v>
      </c>
      <c r="CW279">
        <v>1670960053</v>
      </c>
      <c r="CX279">
        <v>0</v>
      </c>
      <c r="CY279">
        <v>1670954496.5999999</v>
      </c>
      <c r="CZ279" t="s">
        <v>356</v>
      </c>
      <c r="DA279">
        <v>1670954495.5999999</v>
      </c>
      <c r="DB279">
        <v>1670954496.5999999</v>
      </c>
      <c r="DC279">
        <v>16</v>
      </c>
      <c r="DD279">
        <v>-7.6999999999999999E-2</v>
      </c>
      <c r="DE279">
        <v>-1.0999999999999999E-2</v>
      </c>
      <c r="DF279">
        <v>-4.38</v>
      </c>
      <c r="DG279">
        <v>0.152</v>
      </c>
      <c r="DH279">
        <v>415</v>
      </c>
      <c r="DI279">
        <v>32</v>
      </c>
      <c r="DJ279">
        <v>0.4</v>
      </c>
      <c r="DK279">
        <v>0.41</v>
      </c>
      <c r="DL279">
        <v>-24.28426</v>
      </c>
      <c r="DM279">
        <v>-0.35964427767348089</v>
      </c>
      <c r="DN279">
        <v>0.112292526020212</v>
      </c>
      <c r="DO279">
        <v>0</v>
      </c>
      <c r="DP279">
        <v>0.7251557500000001</v>
      </c>
      <c r="DQ279">
        <v>3.7090288930579959E-2</v>
      </c>
      <c r="DR279">
        <v>8.0841593618322504E-3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365</v>
      </c>
      <c r="EA279">
        <v>3.2968199999999999</v>
      </c>
      <c r="EB279">
        <v>2.6253099999999998</v>
      </c>
      <c r="EC279">
        <v>0.26080799999999998</v>
      </c>
      <c r="ED279">
        <v>0.260795</v>
      </c>
      <c r="EE279">
        <v>0.142899</v>
      </c>
      <c r="EF279">
        <v>0.13938200000000001</v>
      </c>
      <c r="EG279">
        <v>22361</v>
      </c>
      <c r="EH279">
        <v>22749.7</v>
      </c>
      <c r="EI279">
        <v>28157.3</v>
      </c>
      <c r="EJ279">
        <v>29635.4</v>
      </c>
      <c r="EK279">
        <v>33217.800000000003</v>
      </c>
      <c r="EL279">
        <v>35408.5</v>
      </c>
      <c r="EM279">
        <v>39742.400000000001</v>
      </c>
      <c r="EN279">
        <v>42346.7</v>
      </c>
      <c r="EO279">
        <v>2.22878</v>
      </c>
      <c r="EP279">
        <v>2.1932</v>
      </c>
      <c r="EQ279">
        <v>0.122711</v>
      </c>
      <c r="ER279">
        <v>0</v>
      </c>
      <c r="ES279">
        <v>31.2577</v>
      </c>
      <c r="ET279">
        <v>999.9</v>
      </c>
      <c r="EU279">
        <v>72.599999999999994</v>
      </c>
      <c r="EV279">
        <v>34.5</v>
      </c>
      <c r="EW279">
        <v>39.472499999999997</v>
      </c>
      <c r="EX279">
        <v>57.464500000000001</v>
      </c>
      <c r="EY279">
        <v>-2.7924699999999998</v>
      </c>
      <c r="EZ279">
        <v>2</v>
      </c>
      <c r="FA279">
        <v>0.44164599999999998</v>
      </c>
      <c r="FB279">
        <v>0.24086099999999999</v>
      </c>
      <c r="FC279">
        <v>20.2713</v>
      </c>
      <c r="FD279">
        <v>5.2184900000000001</v>
      </c>
      <c r="FE279">
        <v>12.004300000000001</v>
      </c>
      <c r="FF279">
        <v>4.9863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1.86226</v>
      </c>
      <c r="FN279">
        <v>1.86429</v>
      </c>
      <c r="FO279">
        <v>1.8603499999999999</v>
      </c>
      <c r="FP279">
        <v>1.8610899999999999</v>
      </c>
      <c r="FQ279">
        <v>1.8602000000000001</v>
      </c>
      <c r="FR279">
        <v>1.86188</v>
      </c>
      <c r="FS279">
        <v>1.8584499999999999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-6.07</v>
      </c>
      <c r="GH279">
        <v>0.15240000000000001</v>
      </c>
      <c r="GI279">
        <v>-3.43048097447471</v>
      </c>
      <c r="GJ279">
        <v>-2.7043828418459848E-3</v>
      </c>
      <c r="GK279">
        <v>1.1637646390227569E-6</v>
      </c>
      <c r="GL279">
        <v>-2.7935288173591201E-10</v>
      </c>
      <c r="GM279">
        <v>0.15243500000000409</v>
      </c>
      <c r="GN279">
        <v>0</v>
      </c>
      <c r="GO279">
        <v>0</v>
      </c>
      <c r="GP279">
        <v>0</v>
      </c>
      <c r="GQ279">
        <v>5</v>
      </c>
      <c r="GR279">
        <v>2087</v>
      </c>
      <c r="GS279">
        <v>4</v>
      </c>
      <c r="GT279">
        <v>31</v>
      </c>
      <c r="GU279">
        <v>92.1</v>
      </c>
      <c r="GV279">
        <v>92.1</v>
      </c>
      <c r="GW279">
        <v>4.3200700000000003</v>
      </c>
      <c r="GX279">
        <v>2.49146</v>
      </c>
      <c r="GY279">
        <v>2.04834</v>
      </c>
      <c r="GZ279">
        <v>2.6184099999999999</v>
      </c>
      <c r="HA279">
        <v>2.1972700000000001</v>
      </c>
      <c r="HB279">
        <v>2.3010299999999999</v>
      </c>
      <c r="HC279">
        <v>40.323700000000002</v>
      </c>
      <c r="HD279">
        <v>13.7643</v>
      </c>
      <c r="HE279">
        <v>18</v>
      </c>
      <c r="HF279">
        <v>706.55899999999997</v>
      </c>
      <c r="HG279">
        <v>753.93700000000001</v>
      </c>
      <c r="HH279">
        <v>30.998999999999999</v>
      </c>
      <c r="HI279">
        <v>33.009500000000003</v>
      </c>
      <c r="HJ279">
        <v>30.0001</v>
      </c>
      <c r="HK279">
        <v>32.909799999999997</v>
      </c>
      <c r="HL279">
        <v>32.906399999999998</v>
      </c>
      <c r="HM279">
        <v>86.371499999999997</v>
      </c>
      <c r="HN279">
        <v>16.3889</v>
      </c>
      <c r="HO279">
        <v>100</v>
      </c>
      <c r="HP279">
        <v>31</v>
      </c>
      <c r="HQ279">
        <v>1762.53</v>
      </c>
      <c r="HR279">
        <v>34.521500000000003</v>
      </c>
      <c r="HS279">
        <v>99.214399999999998</v>
      </c>
      <c r="HT279">
        <v>98.210300000000004</v>
      </c>
    </row>
    <row r="280" spans="1:228" x14ac:dyDescent="0.2">
      <c r="A280">
        <v>265</v>
      </c>
      <c r="B280">
        <v>1670960024.5</v>
      </c>
      <c r="C280">
        <v>1053.900000095367</v>
      </c>
      <c r="D280" t="s">
        <v>889</v>
      </c>
      <c r="E280" t="s">
        <v>890</v>
      </c>
      <c r="F280">
        <v>4</v>
      </c>
      <c r="G280">
        <v>1670960022.1875</v>
      </c>
      <c r="H280">
        <f t="shared" si="136"/>
        <v>1.8081776324211159E-3</v>
      </c>
      <c r="I280">
        <f t="shared" si="137"/>
        <v>1.8081776324211158</v>
      </c>
      <c r="J280">
        <f t="shared" si="138"/>
        <v>32.545021188204487</v>
      </c>
      <c r="K280">
        <f t="shared" si="139"/>
        <v>1729.48</v>
      </c>
      <c r="L280">
        <f t="shared" si="140"/>
        <v>1230.8576923900644</v>
      </c>
      <c r="M280">
        <f t="shared" si="141"/>
        <v>124.49502730686002</v>
      </c>
      <c r="N280">
        <f t="shared" si="142"/>
        <v>174.92815063663352</v>
      </c>
      <c r="O280">
        <f t="shared" si="143"/>
        <v>0.11469395025878458</v>
      </c>
      <c r="P280">
        <f t="shared" si="144"/>
        <v>3.6793289849522006</v>
      </c>
      <c r="Q280">
        <f t="shared" si="145"/>
        <v>0.1127441085055275</v>
      </c>
      <c r="R280">
        <f t="shared" si="146"/>
        <v>7.0637492247246317E-2</v>
      </c>
      <c r="S280">
        <f t="shared" si="147"/>
        <v>226.11415535854394</v>
      </c>
      <c r="T280">
        <f t="shared" si="148"/>
        <v>33.80775796121339</v>
      </c>
      <c r="U280">
        <f t="shared" si="149"/>
        <v>33.247825000000013</v>
      </c>
      <c r="V280">
        <f t="shared" si="150"/>
        <v>5.1228843086797324</v>
      </c>
      <c r="W280">
        <f t="shared" si="151"/>
        <v>70.224774149269606</v>
      </c>
      <c r="X280">
        <f t="shared" si="152"/>
        <v>3.5704441928872188</v>
      </c>
      <c r="Y280">
        <f t="shared" si="153"/>
        <v>5.0843085451551486</v>
      </c>
      <c r="Z280">
        <f t="shared" si="154"/>
        <v>1.5524401157925136</v>
      </c>
      <c r="AA280">
        <f t="shared" si="155"/>
        <v>-79.740633589771207</v>
      </c>
      <c r="AB280">
        <f t="shared" si="156"/>
        <v>-26.719089876692557</v>
      </c>
      <c r="AC280">
        <f t="shared" si="157"/>
        <v>-1.6660834306856147</v>
      </c>
      <c r="AD280">
        <f t="shared" si="158"/>
        <v>117.98834846139457</v>
      </c>
      <c r="AE280">
        <f t="shared" si="159"/>
        <v>55.877531038600161</v>
      </c>
      <c r="AF280">
        <f t="shared" si="160"/>
        <v>1.8038616487441004</v>
      </c>
      <c r="AG280">
        <f t="shared" si="161"/>
        <v>32.545021188204487</v>
      </c>
      <c r="AH280">
        <v>1816.585106659187</v>
      </c>
      <c r="AI280">
        <v>1795.876484848485</v>
      </c>
      <c r="AJ280">
        <v>1.71764262592523</v>
      </c>
      <c r="AK280">
        <v>63.959090836484933</v>
      </c>
      <c r="AL280">
        <f t="shared" si="162"/>
        <v>1.8081776324211158</v>
      </c>
      <c r="AM280">
        <v>34.576946035180853</v>
      </c>
      <c r="AN280">
        <v>35.301574545454542</v>
      </c>
      <c r="AO280">
        <v>-1.743024755714554E-5</v>
      </c>
      <c r="AP280">
        <v>94.062117317295773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47299.227153118656</v>
      </c>
      <c r="AV280">
        <f t="shared" si="166"/>
        <v>1200.0025000000001</v>
      </c>
      <c r="AW280">
        <f t="shared" si="167"/>
        <v>1025.92632609251</v>
      </c>
      <c r="AX280">
        <f t="shared" si="168"/>
        <v>0.85493682395870829</v>
      </c>
      <c r="AY280">
        <f t="shared" si="169"/>
        <v>0.18842807024030694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1670960022.1875</v>
      </c>
      <c r="BF280">
        <v>1729.48</v>
      </c>
      <c r="BG280">
        <v>1753.9849999999999</v>
      </c>
      <c r="BH280">
        <v>35.300274999999999</v>
      </c>
      <c r="BI280">
        <v>34.577475</v>
      </c>
      <c r="BJ280">
        <v>1735.56</v>
      </c>
      <c r="BK280">
        <v>35.147849999999998</v>
      </c>
      <c r="BL280">
        <v>650.04137500000002</v>
      </c>
      <c r="BM280">
        <v>101.045</v>
      </c>
      <c r="BN280">
        <v>9.9939887499999991E-2</v>
      </c>
      <c r="BO280">
        <v>33.113124999999997</v>
      </c>
      <c r="BP280">
        <v>33.247825000000013</v>
      </c>
      <c r="BQ280">
        <v>999.9</v>
      </c>
      <c r="BR280">
        <v>0</v>
      </c>
      <c r="BS280">
        <v>0</v>
      </c>
      <c r="BT280">
        <v>9006.40625</v>
      </c>
      <c r="BU280">
        <v>0</v>
      </c>
      <c r="BV280">
        <v>89.446124999999995</v>
      </c>
      <c r="BW280">
        <v>-24.5045875</v>
      </c>
      <c r="BX280">
        <v>1792.7637500000001</v>
      </c>
      <c r="BY280">
        <v>1816.8050000000001</v>
      </c>
      <c r="BZ280">
        <v>0.72282650000000004</v>
      </c>
      <c r="CA280">
        <v>1753.9849999999999</v>
      </c>
      <c r="CB280">
        <v>34.577475</v>
      </c>
      <c r="CC280">
        <v>3.56691</v>
      </c>
      <c r="CD280">
        <v>3.4938725000000002</v>
      </c>
      <c r="CE280">
        <v>26.941637499999999</v>
      </c>
      <c r="CF280">
        <v>26.589987499999999</v>
      </c>
      <c r="CG280">
        <v>1200.0025000000001</v>
      </c>
      <c r="CH280">
        <v>0.50002400000000002</v>
      </c>
      <c r="CI280">
        <v>0.49997599999999998</v>
      </c>
      <c r="CJ280">
        <v>0</v>
      </c>
      <c r="CK280">
        <v>808.88750000000005</v>
      </c>
      <c r="CL280">
        <v>4.9990899999999998</v>
      </c>
      <c r="CM280">
        <v>8778.6049999999996</v>
      </c>
      <c r="CN280">
        <v>9557.9675000000007</v>
      </c>
      <c r="CO280">
        <v>43.75</v>
      </c>
      <c r="CP280">
        <v>46</v>
      </c>
      <c r="CQ280">
        <v>44.655999999999999</v>
      </c>
      <c r="CR280">
        <v>44.765500000000003</v>
      </c>
      <c r="CS280">
        <v>45.061999999999998</v>
      </c>
      <c r="CT280">
        <v>597.52874999999995</v>
      </c>
      <c r="CU280">
        <v>597.47375000000011</v>
      </c>
      <c r="CV280">
        <v>0</v>
      </c>
      <c r="CW280">
        <v>1670960056.5999999</v>
      </c>
      <c r="CX280">
        <v>0</v>
      </c>
      <c r="CY280">
        <v>1670954496.5999999</v>
      </c>
      <c r="CZ280" t="s">
        <v>356</v>
      </c>
      <c r="DA280">
        <v>1670954495.5999999</v>
      </c>
      <c r="DB280">
        <v>1670954496.5999999</v>
      </c>
      <c r="DC280">
        <v>16</v>
      </c>
      <c r="DD280">
        <v>-7.6999999999999999E-2</v>
      </c>
      <c r="DE280">
        <v>-1.0999999999999999E-2</v>
      </c>
      <c r="DF280">
        <v>-4.38</v>
      </c>
      <c r="DG280">
        <v>0.152</v>
      </c>
      <c r="DH280">
        <v>415</v>
      </c>
      <c r="DI280">
        <v>32</v>
      </c>
      <c r="DJ280">
        <v>0.4</v>
      </c>
      <c r="DK280">
        <v>0.41</v>
      </c>
      <c r="DL280">
        <v>-24.3217</v>
      </c>
      <c r="DM280">
        <v>-1.194886411149807</v>
      </c>
      <c r="DN280">
        <v>0.14255852371193681</v>
      </c>
      <c r="DO280">
        <v>0</v>
      </c>
      <c r="DP280">
        <v>0.72739880487804875</v>
      </c>
      <c r="DQ280">
        <v>-2.7453344947733369E-2</v>
      </c>
      <c r="DR280">
        <v>4.8242586399717489E-3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365</v>
      </c>
      <c r="EA280">
        <v>3.29684</v>
      </c>
      <c r="EB280">
        <v>2.6252900000000001</v>
      </c>
      <c r="EC280">
        <v>0.26139400000000002</v>
      </c>
      <c r="ED280">
        <v>0.26137199999999999</v>
      </c>
      <c r="EE280">
        <v>0.142901</v>
      </c>
      <c r="EF280">
        <v>0.13939099999999999</v>
      </c>
      <c r="EG280">
        <v>22343.5</v>
      </c>
      <c r="EH280">
        <v>22731.9</v>
      </c>
      <c r="EI280">
        <v>28157.7</v>
      </c>
      <c r="EJ280">
        <v>29635.4</v>
      </c>
      <c r="EK280">
        <v>33218</v>
      </c>
      <c r="EL280">
        <v>35408.5</v>
      </c>
      <c r="EM280">
        <v>39742.6</v>
      </c>
      <c r="EN280">
        <v>42347.199999999997</v>
      </c>
      <c r="EO280">
        <v>2.22872</v>
      </c>
      <c r="EP280">
        <v>2.1930700000000001</v>
      </c>
      <c r="EQ280">
        <v>0.12273000000000001</v>
      </c>
      <c r="ER280">
        <v>0</v>
      </c>
      <c r="ES280">
        <v>31.251200000000001</v>
      </c>
      <c r="ET280">
        <v>999.9</v>
      </c>
      <c r="EU280">
        <v>72.599999999999994</v>
      </c>
      <c r="EV280">
        <v>34.5</v>
      </c>
      <c r="EW280">
        <v>39.470999999999997</v>
      </c>
      <c r="EX280">
        <v>57.6145</v>
      </c>
      <c r="EY280">
        <v>-2.7684299999999999</v>
      </c>
      <c r="EZ280">
        <v>2</v>
      </c>
      <c r="FA280">
        <v>0.44157999999999997</v>
      </c>
      <c r="FB280">
        <v>0.23844199999999999</v>
      </c>
      <c r="FC280">
        <v>20.2714</v>
      </c>
      <c r="FD280">
        <v>5.2187900000000003</v>
      </c>
      <c r="FE280">
        <v>12.004099999999999</v>
      </c>
      <c r="FF280">
        <v>4.9862000000000002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1.8622799999999999</v>
      </c>
      <c r="FN280">
        <v>1.8643099999999999</v>
      </c>
      <c r="FO280">
        <v>1.8603499999999999</v>
      </c>
      <c r="FP280">
        <v>1.8610899999999999</v>
      </c>
      <c r="FQ280">
        <v>1.8602000000000001</v>
      </c>
      <c r="FR280">
        <v>1.86188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-6.09</v>
      </c>
      <c r="GH280">
        <v>0.15240000000000001</v>
      </c>
      <c r="GI280">
        <v>-3.43048097447471</v>
      </c>
      <c r="GJ280">
        <v>-2.7043828418459848E-3</v>
      </c>
      <c r="GK280">
        <v>1.1637646390227569E-6</v>
      </c>
      <c r="GL280">
        <v>-2.7935288173591201E-10</v>
      </c>
      <c r="GM280">
        <v>0.15243500000000409</v>
      </c>
      <c r="GN280">
        <v>0</v>
      </c>
      <c r="GO280">
        <v>0</v>
      </c>
      <c r="GP280">
        <v>0</v>
      </c>
      <c r="GQ280">
        <v>5</v>
      </c>
      <c r="GR280">
        <v>2087</v>
      </c>
      <c r="GS280">
        <v>4</v>
      </c>
      <c r="GT280">
        <v>31</v>
      </c>
      <c r="GU280">
        <v>92.1</v>
      </c>
      <c r="GV280">
        <v>92.1</v>
      </c>
      <c r="GW280">
        <v>4.3334999999999999</v>
      </c>
      <c r="GX280">
        <v>2.4902299999999999</v>
      </c>
      <c r="GY280">
        <v>2.04834</v>
      </c>
      <c r="GZ280">
        <v>2.6171899999999999</v>
      </c>
      <c r="HA280">
        <v>2.1972700000000001</v>
      </c>
      <c r="HB280">
        <v>2.32666</v>
      </c>
      <c r="HC280">
        <v>40.323700000000002</v>
      </c>
      <c r="HD280">
        <v>13.7906</v>
      </c>
      <c r="HE280">
        <v>18</v>
      </c>
      <c r="HF280">
        <v>706.51700000000005</v>
      </c>
      <c r="HG280">
        <v>753.81600000000003</v>
      </c>
      <c r="HH280">
        <v>30.999199999999998</v>
      </c>
      <c r="HI280">
        <v>33.009500000000003</v>
      </c>
      <c r="HJ280">
        <v>30</v>
      </c>
      <c r="HK280">
        <v>32.909799999999997</v>
      </c>
      <c r="HL280">
        <v>32.906399999999998</v>
      </c>
      <c r="HM280">
        <v>86.629900000000006</v>
      </c>
      <c r="HN280">
        <v>16.3889</v>
      </c>
      <c r="HO280">
        <v>100</v>
      </c>
      <c r="HP280">
        <v>31</v>
      </c>
      <c r="HQ280">
        <v>1769.22</v>
      </c>
      <c r="HR280">
        <v>34.521500000000003</v>
      </c>
      <c r="HS280">
        <v>99.215199999999996</v>
      </c>
      <c r="HT280">
        <v>98.211100000000002</v>
      </c>
    </row>
    <row r="281" spans="1:228" x14ac:dyDescent="0.2">
      <c r="A281">
        <v>266</v>
      </c>
      <c r="B281">
        <v>1670960028.5</v>
      </c>
      <c r="C281">
        <v>1057.900000095367</v>
      </c>
      <c r="D281" t="s">
        <v>891</v>
      </c>
      <c r="E281" t="s">
        <v>892</v>
      </c>
      <c r="F281">
        <v>4</v>
      </c>
      <c r="G281">
        <v>1670960026.5</v>
      </c>
      <c r="H281">
        <f t="shared" si="136"/>
        <v>1.8225858605987529E-3</v>
      </c>
      <c r="I281">
        <f t="shared" si="137"/>
        <v>1.8225858605987528</v>
      </c>
      <c r="J281">
        <f t="shared" si="138"/>
        <v>31.86532212182815</v>
      </c>
      <c r="K281">
        <f t="shared" si="139"/>
        <v>1736.704285714286</v>
      </c>
      <c r="L281">
        <f t="shared" si="140"/>
        <v>1251.5447696934871</v>
      </c>
      <c r="M281">
        <f t="shared" si="141"/>
        <v>126.58821792561747</v>
      </c>
      <c r="N281">
        <f t="shared" si="142"/>
        <v>175.65995713137448</v>
      </c>
      <c r="O281">
        <f t="shared" si="143"/>
        <v>0.11577435304510546</v>
      </c>
      <c r="P281">
        <f t="shared" si="144"/>
        <v>3.6790917701095616</v>
      </c>
      <c r="Q281">
        <f t="shared" si="145"/>
        <v>0.11378782096098139</v>
      </c>
      <c r="R281">
        <f t="shared" si="146"/>
        <v>7.1293030885355713E-2</v>
      </c>
      <c r="S281">
        <f t="shared" si="147"/>
        <v>226.11424337641677</v>
      </c>
      <c r="T281">
        <f t="shared" si="148"/>
        <v>33.808758395523718</v>
      </c>
      <c r="U281">
        <f t="shared" si="149"/>
        <v>33.242999999999988</v>
      </c>
      <c r="V281">
        <f t="shared" si="150"/>
        <v>5.1214981273745588</v>
      </c>
      <c r="W281">
        <f t="shared" si="151"/>
        <v>70.220507183966745</v>
      </c>
      <c r="X281">
        <f t="shared" si="152"/>
        <v>3.57102406902289</v>
      </c>
      <c r="Y281">
        <f t="shared" si="153"/>
        <v>5.0854432874820539</v>
      </c>
      <c r="Z281">
        <f t="shared" si="154"/>
        <v>1.5504740583516687</v>
      </c>
      <c r="AA281">
        <f t="shared" si="155"/>
        <v>-80.376036452405003</v>
      </c>
      <c r="AB281">
        <f t="shared" si="156"/>
        <v>-24.971911914724942</v>
      </c>
      <c r="AC281">
        <f t="shared" si="157"/>
        <v>-1.557231099904997</v>
      </c>
      <c r="AD281">
        <f t="shared" si="158"/>
        <v>119.20906390938181</v>
      </c>
      <c r="AE281">
        <f t="shared" si="159"/>
        <v>55.592917593299475</v>
      </c>
      <c r="AF281">
        <f t="shared" si="160"/>
        <v>1.8101154471895609</v>
      </c>
      <c r="AG281">
        <f t="shared" si="161"/>
        <v>31.86532212182815</v>
      </c>
      <c r="AH281">
        <v>1823.4080043401329</v>
      </c>
      <c r="AI281">
        <v>1802.8795151515139</v>
      </c>
      <c r="AJ281">
        <v>1.7460036464157409</v>
      </c>
      <c r="AK281">
        <v>63.959090836484933</v>
      </c>
      <c r="AL281">
        <f t="shared" si="162"/>
        <v>1.8225858605987528</v>
      </c>
      <c r="AM281">
        <v>34.579319155838618</v>
      </c>
      <c r="AN281">
        <v>35.309498787878773</v>
      </c>
      <c r="AO281">
        <v>2.9933235113992849E-5</v>
      </c>
      <c r="AP281">
        <v>94.062117317295773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47294.37874813885</v>
      </c>
      <c r="AV281">
        <f t="shared" si="166"/>
        <v>1200.002857142857</v>
      </c>
      <c r="AW281">
        <f t="shared" si="167"/>
        <v>1025.9266421639466</v>
      </c>
      <c r="AX281">
        <f t="shared" si="168"/>
        <v>0.85493683290606759</v>
      </c>
      <c r="AY281">
        <f t="shared" si="169"/>
        <v>0.1884280875087104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1670960026.5</v>
      </c>
      <c r="BF281">
        <v>1736.704285714286</v>
      </c>
      <c r="BG281">
        <v>1761.1028571428569</v>
      </c>
      <c r="BH281">
        <v>35.305785714285712</v>
      </c>
      <c r="BI281">
        <v>34.58042857142857</v>
      </c>
      <c r="BJ281">
        <v>1742.792857142857</v>
      </c>
      <c r="BK281">
        <v>35.153328571428567</v>
      </c>
      <c r="BL281">
        <v>649.99171428571424</v>
      </c>
      <c r="BM281">
        <v>101.04557142857141</v>
      </c>
      <c r="BN281">
        <v>0.10000561428571431</v>
      </c>
      <c r="BO281">
        <v>33.117100000000001</v>
      </c>
      <c r="BP281">
        <v>33.242999999999988</v>
      </c>
      <c r="BQ281">
        <v>999.89999999999986</v>
      </c>
      <c r="BR281">
        <v>0</v>
      </c>
      <c r="BS281">
        <v>0</v>
      </c>
      <c r="BT281">
        <v>9005.5357142857138</v>
      </c>
      <c r="BU281">
        <v>0</v>
      </c>
      <c r="BV281">
        <v>87.004514285714293</v>
      </c>
      <c r="BW281">
        <v>-24.39911428571429</v>
      </c>
      <c r="BX281">
        <v>1800.262857142857</v>
      </c>
      <c r="BY281">
        <v>1824.1857142857141</v>
      </c>
      <c r="BZ281">
        <v>0.72533385714285714</v>
      </c>
      <c r="CA281">
        <v>1761.1028571428569</v>
      </c>
      <c r="CB281">
        <v>34.58042857142857</v>
      </c>
      <c r="CC281">
        <v>3.567491428571429</v>
      </c>
      <c r="CD281">
        <v>3.4941971428571428</v>
      </c>
      <c r="CE281">
        <v>26.944385714285719</v>
      </c>
      <c r="CF281">
        <v>26.591557142857141</v>
      </c>
      <c r="CG281">
        <v>1200.002857142857</v>
      </c>
      <c r="CH281">
        <v>0.50002399999999991</v>
      </c>
      <c r="CI281">
        <v>0.49997600000000009</v>
      </c>
      <c r="CJ281">
        <v>0</v>
      </c>
      <c r="CK281">
        <v>808.65885714285719</v>
      </c>
      <c r="CL281">
        <v>4.9990899999999998</v>
      </c>
      <c r="CM281">
        <v>8777.368571428573</v>
      </c>
      <c r="CN281">
        <v>9557.9600000000009</v>
      </c>
      <c r="CO281">
        <v>43.75</v>
      </c>
      <c r="CP281">
        <v>46</v>
      </c>
      <c r="CQ281">
        <v>44.633857142857153</v>
      </c>
      <c r="CR281">
        <v>44.767714285714291</v>
      </c>
      <c r="CS281">
        <v>45.061999999999998</v>
      </c>
      <c r="CT281">
        <v>597.52857142857124</v>
      </c>
      <c r="CU281">
        <v>597.47428571428577</v>
      </c>
      <c r="CV281">
        <v>0</v>
      </c>
      <c r="CW281">
        <v>1670960060.8</v>
      </c>
      <c r="CX281">
        <v>0</v>
      </c>
      <c r="CY281">
        <v>1670954496.5999999</v>
      </c>
      <c r="CZ281" t="s">
        <v>356</v>
      </c>
      <c r="DA281">
        <v>1670954495.5999999</v>
      </c>
      <c r="DB281">
        <v>1670954496.5999999</v>
      </c>
      <c r="DC281">
        <v>16</v>
      </c>
      <c r="DD281">
        <v>-7.6999999999999999E-2</v>
      </c>
      <c r="DE281">
        <v>-1.0999999999999999E-2</v>
      </c>
      <c r="DF281">
        <v>-4.38</v>
      </c>
      <c r="DG281">
        <v>0.152</v>
      </c>
      <c r="DH281">
        <v>415</v>
      </c>
      <c r="DI281">
        <v>32</v>
      </c>
      <c r="DJ281">
        <v>0.4</v>
      </c>
      <c r="DK281">
        <v>0.41</v>
      </c>
      <c r="DL281">
        <v>-24.360651219512199</v>
      </c>
      <c r="DM281">
        <v>-1.059150522648044</v>
      </c>
      <c r="DN281">
        <v>0.13123920466071201</v>
      </c>
      <c r="DO281">
        <v>0</v>
      </c>
      <c r="DP281">
        <v>0.72631585365853668</v>
      </c>
      <c r="DQ281">
        <v>-2.754089895470337E-2</v>
      </c>
      <c r="DR281">
        <v>3.5789419035960729E-3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365</v>
      </c>
      <c r="EA281">
        <v>3.2968199999999999</v>
      </c>
      <c r="EB281">
        <v>2.6253700000000002</v>
      </c>
      <c r="EC281">
        <v>0.26197399999999998</v>
      </c>
      <c r="ED281">
        <v>0.26194800000000001</v>
      </c>
      <c r="EE281">
        <v>0.142925</v>
      </c>
      <c r="EF281">
        <v>0.13939599999999999</v>
      </c>
      <c r="EG281">
        <v>22325.8</v>
      </c>
      <c r="EH281">
        <v>22714.6</v>
      </c>
      <c r="EI281">
        <v>28157.599999999999</v>
      </c>
      <c r="EJ281">
        <v>29636</v>
      </c>
      <c r="EK281">
        <v>33217.599999999999</v>
      </c>
      <c r="EL281">
        <v>35408.800000000003</v>
      </c>
      <c r="EM281">
        <v>39743.199999999997</v>
      </c>
      <c r="EN281">
        <v>42347.7</v>
      </c>
      <c r="EO281">
        <v>2.2286999999999999</v>
      </c>
      <c r="EP281">
        <v>2.19313</v>
      </c>
      <c r="EQ281">
        <v>0.123903</v>
      </c>
      <c r="ER281">
        <v>0</v>
      </c>
      <c r="ES281">
        <v>31.2468</v>
      </c>
      <c r="ET281">
        <v>999.9</v>
      </c>
      <c r="EU281">
        <v>72.599999999999994</v>
      </c>
      <c r="EV281">
        <v>34.5</v>
      </c>
      <c r="EW281">
        <v>39.471600000000002</v>
      </c>
      <c r="EX281">
        <v>57.974499999999999</v>
      </c>
      <c r="EY281">
        <v>-2.9046500000000002</v>
      </c>
      <c r="EZ281">
        <v>2</v>
      </c>
      <c r="FA281">
        <v>0.44155699999999998</v>
      </c>
      <c r="FB281">
        <v>0.237426</v>
      </c>
      <c r="FC281">
        <v>20.2714</v>
      </c>
      <c r="FD281">
        <v>5.2189399999999999</v>
      </c>
      <c r="FE281">
        <v>12.0044</v>
      </c>
      <c r="FF281">
        <v>4.9858500000000001</v>
      </c>
      <c r="FG281">
        <v>3.28443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1.86226</v>
      </c>
      <c r="FN281">
        <v>1.86432</v>
      </c>
      <c r="FO281">
        <v>1.8603499999999999</v>
      </c>
      <c r="FP281">
        <v>1.8611</v>
      </c>
      <c r="FQ281">
        <v>1.8602000000000001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-6.09</v>
      </c>
      <c r="GH281">
        <v>0.1525</v>
      </c>
      <c r="GI281">
        <v>-3.43048097447471</v>
      </c>
      <c r="GJ281">
        <v>-2.7043828418459848E-3</v>
      </c>
      <c r="GK281">
        <v>1.1637646390227569E-6</v>
      </c>
      <c r="GL281">
        <v>-2.7935288173591201E-10</v>
      </c>
      <c r="GM281">
        <v>0.15243500000000409</v>
      </c>
      <c r="GN281">
        <v>0</v>
      </c>
      <c r="GO281">
        <v>0</v>
      </c>
      <c r="GP281">
        <v>0</v>
      </c>
      <c r="GQ281">
        <v>5</v>
      </c>
      <c r="GR281">
        <v>2087</v>
      </c>
      <c r="GS281">
        <v>4</v>
      </c>
      <c r="GT281">
        <v>31</v>
      </c>
      <c r="GU281">
        <v>92.2</v>
      </c>
      <c r="GV281">
        <v>92.2</v>
      </c>
      <c r="GW281">
        <v>4.3456999999999999</v>
      </c>
      <c r="GX281">
        <v>2.4841299999999999</v>
      </c>
      <c r="GY281">
        <v>2.04834</v>
      </c>
      <c r="GZ281">
        <v>2.6171899999999999</v>
      </c>
      <c r="HA281">
        <v>2.1972700000000001</v>
      </c>
      <c r="HB281">
        <v>2.36084</v>
      </c>
      <c r="HC281">
        <v>40.323700000000002</v>
      </c>
      <c r="HD281">
        <v>13.7906</v>
      </c>
      <c r="HE281">
        <v>18</v>
      </c>
      <c r="HF281">
        <v>706.49599999999998</v>
      </c>
      <c r="HG281">
        <v>753.86500000000001</v>
      </c>
      <c r="HH281">
        <v>30.999500000000001</v>
      </c>
      <c r="HI281">
        <v>33.009500000000003</v>
      </c>
      <c r="HJ281">
        <v>30</v>
      </c>
      <c r="HK281">
        <v>32.909799999999997</v>
      </c>
      <c r="HL281">
        <v>32.906399999999998</v>
      </c>
      <c r="HM281">
        <v>86.882900000000006</v>
      </c>
      <c r="HN281">
        <v>16.3889</v>
      </c>
      <c r="HO281">
        <v>100</v>
      </c>
      <c r="HP281">
        <v>31</v>
      </c>
      <c r="HQ281">
        <v>1775.9</v>
      </c>
      <c r="HR281">
        <v>34.521500000000003</v>
      </c>
      <c r="HS281">
        <v>99.215999999999994</v>
      </c>
      <c r="HT281">
        <v>98.212500000000006</v>
      </c>
    </row>
    <row r="282" spans="1:228" x14ac:dyDescent="0.2">
      <c r="A282">
        <v>267</v>
      </c>
      <c r="B282">
        <v>1670960032.5</v>
      </c>
      <c r="C282">
        <v>1061.900000095367</v>
      </c>
      <c r="D282" t="s">
        <v>893</v>
      </c>
      <c r="E282" t="s">
        <v>894</v>
      </c>
      <c r="F282">
        <v>4</v>
      </c>
      <c r="G282">
        <v>1670960030.1875</v>
      </c>
      <c r="H282">
        <f t="shared" si="136"/>
        <v>1.816789061652296E-3</v>
      </c>
      <c r="I282">
        <f t="shared" si="137"/>
        <v>1.8167890616522959</v>
      </c>
      <c r="J282">
        <f t="shared" si="138"/>
        <v>32.005629144844626</v>
      </c>
      <c r="K282">
        <f t="shared" si="139"/>
        <v>1742.8625</v>
      </c>
      <c r="L282">
        <f t="shared" si="140"/>
        <v>1253.0519569724795</v>
      </c>
      <c r="M282">
        <f t="shared" si="141"/>
        <v>126.74149264104038</v>
      </c>
      <c r="N282">
        <f t="shared" si="142"/>
        <v>176.28398686020859</v>
      </c>
      <c r="O282">
        <f t="shared" si="143"/>
        <v>0.11512539237520342</v>
      </c>
      <c r="P282">
        <f t="shared" si="144"/>
        <v>3.6783662703552151</v>
      </c>
      <c r="Q282">
        <f t="shared" si="145"/>
        <v>0.11316048442016857</v>
      </c>
      <c r="R282">
        <f t="shared" si="146"/>
        <v>7.0899048513192689E-2</v>
      </c>
      <c r="S282">
        <f t="shared" si="147"/>
        <v>226.11462673354418</v>
      </c>
      <c r="T282">
        <f t="shared" si="148"/>
        <v>33.809327398928112</v>
      </c>
      <c r="U282">
        <f t="shared" si="149"/>
        <v>33.257062500000004</v>
      </c>
      <c r="V282">
        <f t="shared" si="150"/>
        <v>5.1255390742001037</v>
      </c>
      <c r="W282">
        <f t="shared" si="151"/>
        <v>70.2320065039018</v>
      </c>
      <c r="X282">
        <f t="shared" si="152"/>
        <v>3.571453467635338</v>
      </c>
      <c r="Y282">
        <f t="shared" si="153"/>
        <v>5.0852220311218401</v>
      </c>
      <c r="Z282">
        <f t="shared" si="154"/>
        <v>1.5540856065647657</v>
      </c>
      <c r="AA282">
        <f t="shared" si="155"/>
        <v>-80.120397618866249</v>
      </c>
      <c r="AB282">
        <f t="shared" si="156"/>
        <v>-27.909383742180637</v>
      </c>
      <c r="AC282">
        <f t="shared" si="157"/>
        <v>-1.7408664110117398</v>
      </c>
      <c r="AD282">
        <f t="shared" si="158"/>
        <v>116.34397896148556</v>
      </c>
      <c r="AE282">
        <f t="shared" si="159"/>
        <v>55.727655951027074</v>
      </c>
      <c r="AF282">
        <f t="shared" si="160"/>
        <v>1.8151837589405169</v>
      </c>
      <c r="AG282">
        <f t="shared" si="161"/>
        <v>32.005629144844626</v>
      </c>
      <c r="AH282">
        <v>1830.406127171753</v>
      </c>
      <c r="AI282">
        <v>1809.817515151514</v>
      </c>
      <c r="AJ282">
        <v>1.745990276223196</v>
      </c>
      <c r="AK282">
        <v>63.959090836484933</v>
      </c>
      <c r="AL282">
        <f t="shared" si="162"/>
        <v>1.8167890616522959</v>
      </c>
      <c r="AM282">
        <v>34.582109977498448</v>
      </c>
      <c r="AN282">
        <v>35.31012484848484</v>
      </c>
      <c r="AO282">
        <v>5.4956523783187593E-7</v>
      </c>
      <c r="AP282">
        <v>94.062117317295773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47281.541058788906</v>
      </c>
      <c r="AV282">
        <f t="shared" si="166"/>
        <v>1200.0050000000001</v>
      </c>
      <c r="AW282">
        <f t="shared" si="167"/>
        <v>1025.9284635925101</v>
      </c>
      <c r="AX282">
        <f t="shared" si="168"/>
        <v>0.85493682409032457</v>
      </c>
      <c r="AY282">
        <f t="shared" si="169"/>
        <v>0.18842807049432642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1670960030.1875</v>
      </c>
      <c r="BF282">
        <v>1742.8625</v>
      </c>
      <c r="BG282">
        <v>1767.325</v>
      </c>
      <c r="BH282">
        <v>35.309800000000003</v>
      </c>
      <c r="BI282">
        <v>34.582425000000001</v>
      </c>
      <c r="BJ282">
        <v>1748.95875</v>
      </c>
      <c r="BK282">
        <v>35.157362499999998</v>
      </c>
      <c r="BL282">
        <v>650.00074999999993</v>
      </c>
      <c r="BM282">
        <v>101.04625</v>
      </c>
      <c r="BN282">
        <v>9.9988937499999986E-2</v>
      </c>
      <c r="BO282">
        <v>33.116325000000003</v>
      </c>
      <c r="BP282">
        <v>33.257062500000004</v>
      </c>
      <c r="BQ282">
        <v>999.9</v>
      </c>
      <c r="BR282">
        <v>0</v>
      </c>
      <c r="BS282">
        <v>0</v>
      </c>
      <c r="BT282">
        <v>9002.96875</v>
      </c>
      <c r="BU282">
        <v>0</v>
      </c>
      <c r="BV282">
        <v>85.359687500000007</v>
      </c>
      <c r="BW282">
        <v>-24.46255</v>
      </c>
      <c r="BX282">
        <v>1806.655</v>
      </c>
      <c r="BY282">
        <v>1830.63375</v>
      </c>
      <c r="BZ282">
        <v>0.72739225000000007</v>
      </c>
      <c r="CA282">
        <v>1767.325</v>
      </c>
      <c r="CB282">
        <v>34.582425000000001</v>
      </c>
      <c r="CC282">
        <v>3.5679262500000002</v>
      </c>
      <c r="CD282">
        <v>3.4944237500000002</v>
      </c>
      <c r="CE282">
        <v>26.9464875</v>
      </c>
      <c r="CF282">
        <v>26.5926875</v>
      </c>
      <c r="CG282">
        <v>1200.0050000000001</v>
      </c>
      <c r="CH282">
        <v>0.50002400000000002</v>
      </c>
      <c r="CI282">
        <v>0.49997599999999998</v>
      </c>
      <c r="CJ282">
        <v>0</v>
      </c>
      <c r="CK282">
        <v>808.43125000000009</v>
      </c>
      <c r="CL282">
        <v>4.9990899999999998</v>
      </c>
      <c r="CM282">
        <v>8776.32</v>
      </c>
      <c r="CN282">
        <v>9557.9862500000017</v>
      </c>
      <c r="CO282">
        <v>43.75</v>
      </c>
      <c r="CP282">
        <v>45.952749999999988</v>
      </c>
      <c r="CQ282">
        <v>44.640500000000003</v>
      </c>
      <c r="CR282">
        <v>44.75</v>
      </c>
      <c r="CS282">
        <v>45.061999999999998</v>
      </c>
      <c r="CT282">
        <v>597.53</v>
      </c>
      <c r="CU282">
        <v>597.47500000000002</v>
      </c>
      <c r="CV282">
        <v>0</v>
      </c>
      <c r="CW282">
        <v>1670960065</v>
      </c>
      <c r="CX282">
        <v>0</v>
      </c>
      <c r="CY282">
        <v>1670954496.5999999</v>
      </c>
      <c r="CZ282" t="s">
        <v>356</v>
      </c>
      <c r="DA282">
        <v>1670954495.5999999</v>
      </c>
      <c r="DB282">
        <v>1670954496.5999999</v>
      </c>
      <c r="DC282">
        <v>16</v>
      </c>
      <c r="DD282">
        <v>-7.6999999999999999E-2</v>
      </c>
      <c r="DE282">
        <v>-1.0999999999999999E-2</v>
      </c>
      <c r="DF282">
        <v>-4.38</v>
      </c>
      <c r="DG282">
        <v>0.152</v>
      </c>
      <c r="DH282">
        <v>415</v>
      </c>
      <c r="DI282">
        <v>32</v>
      </c>
      <c r="DJ282">
        <v>0.4</v>
      </c>
      <c r="DK282">
        <v>0.41</v>
      </c>
      <c r="DL282">
        <v>-24.416341463414629</v>
      </c>
      <c r="DM282">
        <v>-0.52717212543556402</v>
      </c>
      <c r="DN282">
        <v>8.6294577665365538E-2</v>
      </c>
      <c r="DO282">
        <v>0</v>
      </c>
      <c r="DP282">
        <v>0.72531824390243904</v>
      </c>
      <c r="DQ282">
        <v>1.7845296167261549E-3</v>
      </c>
      <c r="DR282">
        <v>2.0293706194885381E-3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365</v>
      </c>
      <c r="EA282">
        <v>3.2968299999999999</v>
      </c>
      <c r="EB282">
        <v>2.6251699999999998</v>
      </c>
      <c r="EC282">
        <v>0.26256000000000002</v>
      </c>
      <c r="ED282">
        <v>0.26252700000000001</v>
      </c>
      <c r="EE282">
        <v>0.142928</v>
      </c>
      <c r="EF282">
        <v>0.139401</v>
      </c>
      <c r="EG282">
        <v>22308</v>
      </c>
      <c r="EH282">
        <v>22696.2</v>
      </c>
      <c r="EI282">
        <v>28157.599999999999</v>
      </c>
      <c r="EJ282">
        <v>29635.4</v>
      </c>
      <c r="EK282">
        <v>33217.1</v>
      </c>
      <c r="EL282">
        <v>35408.1</v>
      </c>
      <c r="EM282">
        <v>39742.699999999997</v>
      </c>
      <c r="EN282">
        <v>42347</v>
      </c>
      <c r="EO282">
        <v>2.2285200000000001</v>
      </c>
      <c r="EP282">
        <v>2.1932</v>
      </c>
      <c r="EQ282">
        <v>0.12432799999999999</v>
      </c>
      <c r="ER282">
        <v>0</v>
      </c>
      <c r="ES282">
        <v>31.2454</v>
      </c>
      <c r="ET282">
        <v>999.9</v>
      </c>
      <c r="EU282">
        <v>72.599999999999994</v>
      </c>
      <c r="EV282">
        <v>34.5</v>
      </c>
      <c r="EW282">
        <v>39.4771</v>
      </c>
      <c r="EX282">
        <v>57.6145</v>
      </c>
      <c r="EY282">
        <v>-2.89263</v>
      </c>
      <c r="EZ282">
        <v>2</v>
      </c>
      <c r="FA282">
        <v>0.441529</v>
      </c>
      <c r="FB282">
        <v>0.236732</v>
      </c>
      <c r="FC282">
        <v>20.2713</v>
      </c>
      <c r="FD282">
        <v>5.2186399999999997</v>
      </c>
      <c r="FE282">
        <v>12.0046</v>
      </c>
      <c r="FF282">
        <v>4.9859</v>
      </c>
      <c r="FG282">
        <v>3.2844500000000001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1.86229</v>
      </c>
      <c r="FN282">
        <v>1.8643000000000001</v>
      </c>
      <c r="FO282">
        <v>1.8603499999999999</v>
      </c>
      <c r="FP282">
        <v>1.8610899999999999</v>
      </c>
      <c r="FQ282">
        <v>1.8602000000000001</v>
      </c>
      <c r="FR282">
        <v>1.86188</v>
      </c>
      <c r="FS282">
        <v>1.8584700000000001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-6.1</v>
      </c>
      <c r="GH282">
        <v>0.1525</v>
      </c>
      <c r="GI282">
        <v>-3.43048097447471</v>
      </c>
      <c r="GJ282">
        <v>-2.7043828418459848E-3</v>
      </c>
      <c r="GK282">
        <v>1.1637646390227569E-6</v>
      </c>
      <c r="GL282">
        <v>-2.7935288173591201E-10</v>
      </c>
      <c r="GM282">
        <v>0.15243500000000409</v>
      </c>
      <c r="GN282">
        <v>0</v>
      </c>
      <c r="GO282">
        <v>0</v>
      </c>
      <c r="GP282">
        <v>0</v>
      </c>
      <c r="GQ282">
        <v>5</v>
      </c>
      <c r="GR282">
        <v>2087</v>
      </c>
      <c r="GS282">
        <v>4</v>
      </c>
      <c r="GT282">
        <v>31</v>
      </c>
      <c r="GU282">
        <v>92.3</v>
      </c>
      <c r="GV282">
        <v>92.3</v>
      </c>
      <c r="GW282">
        <v>4.3579100000000004</v>
      </c>
      <c r="GX282">
        <v>2.4890099999999999</v>
      </c>
      <c r="GY282">
        <v>2.04834</v>
      </c>
      <c r="GZ282">
        <v>2.6184099999999999</v>
      </c>
      <c r="HA282">
        <v>2.1972700000000001</v>
      </c>
      <c r="HB282">
        <v>2.32666</v>
      </c>
      <c r="HC282">
        <v>40.3491</v>
      </c>
      <c r="HD282">
        <v>13.773</v>
      </c>
      <c r="HE282">
        <v>18</v>
      </c>
      <c r="HF282">
        <v>706.35</v>
      </c>
      <c r="HG282">
        <v>753.93700000000001</v>
      </c>
      <c r="HH282">
        <v>30.999700000000001</v>
      </c>
      <c r="HI282">
        <v>33.008200000000002</v>
      </c>
      <c r="HJ282">
        <v>30</v>
      </c>
      <c r="HK282">
        <v>32.909799999999997</v>
      </c>
      <c r="HL282">
        <v>32.906399999999998</v>
      </c>
      <c r="HM282">
        <v>87.132099999999994</v>
      </c>
      <c r="HN282">
        <v>16.3889</v>
      </c>
      <c r="HO282">
        <v>100</v>
      </c>
      <c r="HP282">
        <v>31</v>
      </c>
      <c r="HQ282">
        <v>1782.58</v>
      </c>
      <c r="HR282">
        <v>34.521500000000003</v>
      </c>
      <c r="HS282">
        <v>99.215299999999999</v>
      </c>
      <c r="HT282">
        <v>98.210700000000003</v>
      </c>
    </row>
    <row r="283" spans="1:228" x14ac:dyDescent="0.2">
      <c r="A283">
        <v>268</v>
      </c>
      <c r="B283">
        <v>1670960036.5</v>
      </c>
      <c r="C283">
        <v>1065.900000095367</v>
      </c>
      <c r="D283" t="s">
        <v>895</v>
      </c>
      <c r="E283" t="s">
        <v>896</v>
      </c>
      <c r="F283">
        <v>4</v>
      </c>
      <c r="G283">
        <v>1670960034.5</v>
      </c>
      <c r="H283">
        <f t="shared" si="136"/>
        <v>1.8218685558823895E-3</v>
      </c>
      <c r="I283">
        <f t="shared" si="137"/>
        <v>1.8218685558823895</v>
      </c>
      <c r="J283">
        <f t="shared" si="138"/>
        <v>32.149278919716437</v>
      </c>
      <c r="K283">
        <f t="shared" si="139"/>
        <v>1750.0985714285721</v>
      </c>
      <c r="L283">
        <f t="shared" si="140"/>
        <v>1259.0583999786093</v>
      </c>
      <c r="M283">
        <f t="shared" si="141"/>
        <v>127.34688863453346</v>
      </c>
      <c r="N283">
        <f t="shared" si="142"/>
        <v>177.01292321226472</v>
      </c>
      <c r="O283">
        <f t="shared" si="143"/>
        <v>0.11538621551615436</v>
      </c>
      <c r="P283">
        <f t="shared" si="144"/>
        <v>3.6670840073821389</v>
      </c>
      <c r="Q283">
        <f t="shared" si="145"/>
        <v>0.11340651637832355</v>
      </c>
      <c r="R283">
        <f t="shared" si="146"/>
        <v>7.1054111621155436E-2</v>
      </c>
      <c r="S283">
        <f t="shared" si="147"/>
        <v>226.11509280501997</v>
      </c>
      <c r="T283">
        <f t="shared" si="148"/>
        <v>33.810673290949516</v>
      </c>
      <c r="U283">
        <f t="shared" si="149"/>
        <v>33.260985714285717</v>
      </c>
      <c r="V283">
        <f t="shared" si="150"/>
        <v>5.1266669289619564</v>
      </c>
      <c r="W283">
        <f t="shared" si="151"/>
        <v>70.234381766699428</v>
      </c>
      <c r="X283">
        <f t="shared" si="152"/>
        <v>3.5716551758466752</v>
      </c>
      <c r="Y283">
        <f t="shared" si="153"/>
        <v>5.0853372465223599</v>
      </c>
      <c r="Z283">
        <f t="shared" si="154"/>
        <v>1.5550117531152812</v>
      </c>
      <c r="AA283">
        <f t="shared" si="155"/>
        <v>-80.344403314413384</v>
      </c>
      <c r="AB283">
        <f t="shared" si="156"/>
        <v>-28.519613052779153</v>
      </c>
      <c r="AC283">
        <f t="shared" si="157"/>
        <v>-1.7844408097464592</v>
      </c>
      <c r="AD283">
        <f t="shared" si="158"/>
        <v>115.46663562808097</v>
      </c>
      <c r="AE283">
        <f t="shared" si="159"/>
        <v>55.690612464346778</v>
      </c>
      <c r="AF283">
        <f t="shared" si="160"/>
        <v>1.814138405734651</v>
      </c>
      <c r="AG283">
        <f t="shared" si="161"/>
        <v>32.149278919716437</v>
      </c>
      <c r="AH283">
        <v>1837.351078766686</v>
      </c>
      <c r="AI283">
        <v>1816.756909090908</v>
      </c>
      <c r="AJ283">
        <v>1.731691922879552</v>
      </c>
      <c r="AK283">
        <v>63.959090836484933</v>
      </c>
      <c r="AL283">
        <f t="shared" si="162"/>
        <v>1.8218685558823895</v>
      </c>
      <c r="AM283">
        <v>34.58357391295862</v>
      </c>
      <c r="AN283">
        <v>35.313430909090918</v>
      </c>
      <c r="AO283">
        <v>3.1801179810944409E-5</v>
      </c>
      <c r="AP283">
        <v>94.062117317295773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47079.941324349682</v>
      </c>
      <c r="AV283">
        <f t="shared" si="166"/>
        <v>1200.007142857143</v>
      </c>
      <c r="AW283">
        <f t="shared" si="167"/>
        <v>1025.9303278782488</v>
      </c>
      <c r="AX283">
        <f t="shared" si="168"/>
        <v>0.85493685098871319</v>
      </c>
      <c r="AY283">
        <f t="shared" si="169"/>
        <v>0.18842812240821658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1670960034.5</v>
      </c>
      <c r="BF283">
        <v>1750.0985714285721</v>
      </c>
      <c r="BG283">
        <v>1774.55</v>
      </c>
      <c r="BH283">
        <v>35.312385714285718</v>
      </c>
      <c r="BI283">
        <v>34.585442857142858</v>
      </c>
      <c r="BJ283">
        <v>1756.201428571429</v>
      </c>
      <c r="BK283">
        <v>35.159942857142859</v>
      </c>
      <c r="BL283">
        <v>650.01085714285716</v>
      </c>
      <c r="BM283">
        <v>101.04428571428571</v>
      </c>
      <c r="BN283">
        <v>0.100259</v>
      </c>
      <c r="BO283">
        <v>33.116728571428567</v>
      </c>
      <c r="BP283">
        <v>33.260985714285717</v>
      </c>
      <c r="BQ283">
        <v>999.89999999999986</v>
      </c>
      <c r="BR283">
        <v>0</v>
      </c>
      <c r="BS283">
        <v>0</v>
      </c>
      <c r="BT283">
        <v>8964.1985714285711</v>
      </c>
      <c r="BU283">
        <v>0</v>
      </c>
      <c r="BV283">
        <v>84.072371428571415</v>
      </c>
      <c r="BW283">
        <v>-24.450942857142859</v>
      </c>
      <c r="BX283">
        <v>1814.1614285714279</v>
      </c>
      <c r="BY283">
        <v>1838.1228571428569</v>
      </c>
      <c r="BZ283">
        <v>0.72693199999999991</v>
      </c>
      <c r="CA283">
        <v>1774.55</v>
      </c>
      <c r="CB283">
        <v>34.585442857142858</v>
      </c>
      <c r="CC283">
        <v>3.5681085714285712</v>
      </c>
      <c r="CD283">
        <v>3.4946571428571431</v>
      </c>
      <c r="CE283">
        <v>26.94735714285714</v>
      </c>
      <c r="CF283">
        <v>26.593800000000002</v>
      </c>
      <c r="CG283">
        <v>1200.007142857143</v>
      </c>
      <c r="CH283">
        <v>0.50002399999999991</v>
      </c>
      <c r="CI283">
        <v>0.49997600000000009</v>
      </c>
      <c r="CJ283">
        <v>0</v>
      </c>
      <c r="CK283">
        <v>808.4747142857143</v>
      </c>
      <c r="CL283">
        <v>4.9990899999999998</v>
      </c>
      <c r="CM283">
        <v>8775.0314285714285</v>
      </c>
      <c r="CN283">
        <v>9557.9957142857129</v>
      </c>
      <c r="CO283">
        <v>43.75</v>
      </c>
      <c r="CP283">
        <v>45.936999999999998</v>
      </c>
      <c r="CQ283">
        <v>44.625</v>
      </c>
      <c r="CR283">
        <v>44.75</v>
      </c>
      <c r="CS283">
        <v>45.061999999999998</v>
      </c>
      <c r="CT283">
        <v>597.52999999999986</v>
      </c>
      <c r="CU283">
        <v>597.47714285714289</v>
      </c>
      <c r="CV283">
        <v>0</v>
      </c>
      <c r="CW283">
        <v>1670960068.5999999</v>
      </c>
      <c r="CX283">
        <v>0</v>
      </c>
      <c r="CY283">
        <v>1670954496.5999999</v>
      </c>
      <c r="CZ283" t="s">
        <v>356</v>
      </c>
      <c r="DA283">
        <v>1670954495.5999999</v>
      </c>
      <c r="DB283">
        <v>1670954496.5999999</v>
      </c>
      <c r="DC283">
        <v>16</v>
      </c>
      <c r="DD283">
        <v>-7.6999999999999999E-2</v>
      </c>
      <c r="DE283">
        <v>-1.0999999999999999E-2</v>
      </c>
      <c r="DF283">
        <v>-4.38</v>
      </c>
      <c r="DG283">
        <v>0.152</v>
      </c>
      <c r="DH283">
        <v>415</v>
      </c>
      <c r="DI283">
        <v>32</v>
      </c>
      <c r="DJ283">
        <v>0.4</v>
      </c>
      <c r="DK283">
        <v>0.41</v>
      </c>
      <c r="DL283">
        <v>-24.452999999999999</v>
      </c>
      <c r="DM283">
        <v>-3.9221602787497929E-2</v>
      </c>
      <c r="DN283">
        <v>4.5916302434628353E-2</v>
      </c>
      <c r="DO283">
        <v>1</v>
      </c>
      <c r="DP283">
        <v>0.72558348780487802</v>
      </c>
      <c r="DQ283">
        <v>9.7072264808358826E-3</v>
      </c>
      <c r="DR283">
        <v>1.9848135271748218E-3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480</v>
      </c>
      <c r="EA283">
        <v>3.2968600000000001</v>
      </c>
      <c r="EB283">
        <v>2.6253500000000001</v>
      </c>
      <c r="EC283">
        <v>0.26313700000000001</v>
      </c>
      <c r="ED283">
        <v>0.26310099999999997</v>
      </c>
      <c r="EE283">
        <v>0.14293</v>
      </c>
      <c r="EF283">
        <v>0.13941200000000001</v>
      </c>
      <c r="EG283">
        <v>22290.2</v>
      </c>
      <c r="EH283">
        <v>22678.5</v>
      </c>
      <c r="EI283">
        <v>28157.3</v>
      </c>
      <c r="EJ283">
        <v>29635.4</v>
      </c>
      <c r="EK283">
        <v>33216.6</v>
      </c>
      <c r="EL283">
        <v>35407.5</v>
      </c>
      <c r="EM283">
        <v>39742.199999999997</v>
      </c>
      <c r="EN283">
        <v>42346.8</v>
      </c>
      <c r="EO283">
        <v>2.2288000000000001</v>
      </c>
      <c r="EP283">
        <v>2.19313</v>
      </c>
      <c r="EQ283">
        <v>0.124268</v>
      </c>
      <c r="ER283">
        <v>0</v>
      </c>
      <c r="ES283">
        <v>31.242999999999999</v>
      </c>
      <c r="ET283">
        <v>999.9</v>
      </c>
      <c r="EU283">
        <v>72.599999999999994</v>
      </c>
      <c r="EV283">
        <v>34.5</v>
      </c>
      <c r="EW283">
        <v>39.470599999999997</v>
      </c>
      <c r="EX283">
        <v>58.1845</v>
      </c>
      <c r="EY283">
        <v>-2.77244</v>
      </c>
      <c r="EZ283">
        <v>2</v>
      </c>
      <c r="FA283">
        <v>0.44150699999999998</v>
      </c>
      <c r="FB283">
        <v>0.23591999999999999</v>
      </c>
      <c r="FC283">
        <v>20.2713</v>
      </c>
      <c r="FD283">
        <v>5.2187900000000003</v>
      </c>
      <c r="FE283">
        <v>12.004099999999999</v>
      </c>
      <c r="FF283">
        <v>4.9861000000000004</v>
      </c>
      <c r="FG283">
        <v>3.2844799999999998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1.8623099999999999</v>
      </c>
      <c r="FN283">
        <v>1.8643099999999999</v>
      </c>
      <c r="FO283">
        <v>1.8603499999999999</v>
      </c>
      <c r="FP283">
        <v>1.8610800000000001</v>
      </c>
      <c r="FQ283">
        <v>1.8602000000000001</v>
      </c>
      <c r="FR283">
        <v>1.86188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-6.11</v>
      </c>
      <c r="GH283">
        <v>0.15240000000000001</v>
      </c>
      <c r="GI283">
        <v>-3.43048097447471</v>
      </c>
      <c r="GJ283">
        <v>-2.7043828418459848E-3</v>
      </c>
      <c r="GK283">
        <v>1.1637646390227569E-6</v>
      </c>
      <c r="GL283">
        <v>-2.7935288173591201E-10</v>
      </c>
      <c r="GM283">
        <v>0.15243500000000409</v>
      </c>
      <c r="GN283">
        <v>0</v>
      </c>
      <c r="GO283">
        <v>0</v>
      </c>
      <c r="GP283">
        <v>0</v>
      </c>
      <c r="GQ283">
        <v>5</v>
      </c>
      <c r="GR283">
        <v>2087</v>
      </c>
      <c r="GS283">
        <v>4</v>
      </c>
      <c r="GT283">
        <v>31</v>
      </c>
      <c r="GU283">
        <v>92.3</v>
      </c>
      <c r="GV283">
        <v>92.3</v>
      </c>
      <c r="GW283">
        <v>4.37134</v>
      </c>
      <c r="GX283">
        <v>2.49268</v>
      </c>
      <c r="GY283">
        <v>2.04834</v>
      </c>
      <c r="GZ283">
        <v>2.6171899999999999</v>
      </c>
      <c r="HA283">
        <v>2.1972700000000001</v>
      </c>
      <c r="HB283">
        <v>2.2790499999999998</v>
      </c>
      <c r="HC283">
        <v>40.3491</v>
      </c>
      <c r="HD283">
        <v>13.7818</v>
      </c>
      <c r="HE283">
        <v>18</v>
      </c>
      <c r="HF283">
        <v>706.56700000000001</v>
      </c>
      <c r="HG283">
        <v>753.85199999999998</v>
      </c>
      <c r="HH283">
        <v>30.999700000000001</v>
      </c>
      <c r="HI283">
        <v>33.006500000000003</v>
      </c>
      <c r="HJ283">
        <v>30</v>
      </c>
      <c r="HK283">
        <v>32.9086</v>
      </c>
      <c r="HL283">
        <v>32.905299999999997</v>
      </c>
      <c r="HM283">
        <v>87.382999999999996</v>
      </c>
      <c r="HN283">
        <v>16.3889</v>
      </c>
      <c r="HO283">
        <v>100</v>
      </c>
      <c r="HP283">
        <v>31</v>
      </c>
      <c r="HQ283">
        <v>1789.26</v>
      </c>
      <c r="HR283">
        <v>34.521500000000003</v>
      </c>
      <c r="HS283">
        <v>99.213999999999999</v>
      </c>
      <c r="HT283">
        <v>98.210599999999999</v>
      </c>
    </row>
    <row r="284" spans="1:228" x14ac:dyDescent="0.2">
      <c r="A284">
        <v>269</v>
      </c>
      <c r="B284">
        <v>1670960040.5</v>
      </c>
      <c r="C284">
        <v>1069.900000095367</v>
      </c>
      <c r="D284" t="s">
        <v>897</v>
      </c>
      <c r="E284" t="s">
        <v>898</v>
      </c>
      <c r="F284">
        <v>4</v>
      </c>
      <c r="G284">
        <v>1670960038.1875</v>
      </c>
      <c r="H284">
        <f t="shared" si="136"/>
        <v>1.8012502039929184E-3</v>
      </c>
      <c r="I284">
        <f t="shared" si="137"/>
        <v>1.8012502039929184</v>
      </c>
      <c r="J284">
        <f t="shared" si="138"/>
        <v>31.982732676336123</v>
      </c>
      <c r="K284">
        <f t="shared" si="139"/>
        <v>1756.28</v>
      </c>
      <c r="L284">
        <f t="shared" si="140"/>
        <v>1262.4236855887561</v>
      </c>
      <c r="M284">
        <f t="shared" si="141"/>
        <v>127.68669943382642</v>
      </c>
      <c r="N284">
        <f t="shared" si="142"/>
        <v>177.6373487297615</v>
      </c>
      <c r="O284">
        <f t="shared" si="143"/>
        <v>0.11408312104940993</v>
      </c>
      <c r="P284">
        <f t="shared" si="144"/>
        <v>3.6776782418441361</v>
      </c>
      <c r="Q284">
        <f t="shared" si="145"/>
        <v>0.11215295415983913</v>
      </c>
      <c r="R284">
        <f t="shared" si="146"/>
        <v>7.0266294018000525E-2</v>
      </c>
      <c r="S284">
        <f t="shared" si="147"/>
        <v>226.11305053889592</v>
      </c>
      <c r="T284">
        <f t="shared" si="148"/>
        <v>33.811558279391555</v>
      </c>
      <c r="U284">
        <f t="shared" si="149"/>
        <v>33.259075000000003</v>
      </c>
      <c r="V284">
        <f t="shared" si="150"/>
        <v>5.12611760541082</v>
      </c>
      <c r="W284">
        <f t="shared" si="151"/>
        <v>70.237836418813387</v>
      </c>
      <c r="X284">
        <f t="shared" si="152"/>
        <v>3.5715218469720504</v>
      </c>
      <c r="Y284">
        <f t="shared" si="153"/>
        <v>5.0848972990509278</v>
      </c>
      <c r="Z284">
        <f t="shared" si="154"/>
        <v>1.5545957584387695</v>
      </c>
      <c r="AA284">
        <f t="shared" si="155"/>
        <v>-79.4351339960877</v>
      </c>
      <c r="AB284">
        <f t="shared" si="156"/>
        <v>-28.528716983595793</v>
      </c>
      <c r="AC284">
        <f t="shared" si="157"/>
        <v>-1.7798382809185063</v>
      </c>
      <c r="AD284">
        <f t="shared" si="158"/>
        <v>116.36936127829392</v>
      </c>
      <c r="AE284">
        <f t="shared" si="159"/>
        <v>55.674260326151213</v>
      </c>
      <c r="AF284">
        <f t="shared" si="160"/>
        <v>1.8021205952548389</v>
      </c>
      <c r="AG284">
        <f t="shared" si="161"/>
        <v>31.982732676336123</v>
      </c>
      <c r="AH284">
        <v>1844.293758994266</v>
      </c>
      <c r="AI284">
        <v>1823.725999999999</v>
      </c>
      <c r="AJ284">
        <v>1.743374121983041</v>
      </c>
      <c r="AK284">
        <v>63.959090836484933</v>
      </c>
      <c r="AL284">
        <f t="shared" si="162"/>
        <v>1.8012502039929184</v>
      </c>
      <c r="AM284">
        <v>34.587927130093568</v>
      </c>
      <c r="AN284">
        <v>35.30981878787879</v>
      </c>
      <c r="AO284">
        <v>-2.2094304865991649E-5</v>
      </c>
      <c r="AP284">
        <v>94.062117317295773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47269.409183703821</v>
      </c>
      <c r="AV284">
        <f t="shared" si="166"/>
        <v>1199.99875</v>
      </c>
      <c r="AW284">
        <f t="shared" si="167"/>
        <v>1025.9229137507232</v>
      </c>
      <c r="AX284">
        <f t="shared" si="168"/>
        <v>0.85493665201794844</v>
      </c>
      <c r="AY284">
        <f t="shared" si="169"/>
        <v>0.18842773839464078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1670960038.1875</v>
      </c>
      <c r="BF284">
        <v>1756.28</v>
      </c>
      <c r="BG284">
        <v>1780.72</v>
      </c>
      <c r="BH284">
        <v>35.311225</v>
      </c>
      <c r="BI284">
        <v>34.589112499999999</v>
      </c>
      <c r="BJ284">
        <v>1762.39</v>
      </c>
      <c r="BK284">
        <v>35.158812500000003</v>
      </c>
      <c r="BL284">
        <v>650.02487500000007</v>
      </c>
      <c r="BM284">
        <v>101.04412499999999</v>
      </c>
      <c r="BN284">
        <v>9.9968612499999998E-2</v>
      </c>
      <c r="BO284">
        <v>33.115187499999998</v>
      </c>
      <c r="BP284">
        <v>33.259075000000003</v>
      </c>
      <c r="BQ284">
        <v>999.9</v>
      </c>
      <c r="BR284">
        <v>0</v>
      </c>
      <c r="BS284">
        <v>0</v>
      </c>
      <c r="BT284">
        <v>9000.78125</v>
      </c>
      <c r="BU284">
        <v>0</v>
      </c>
      <c r="BV284">
        <v>83.307725000000005</v>
      </c>
      <c r="BW284">
        <v>-24.439299999999999</v>
      </c>
      <c r="BX284">
        <v>1820.5675000000001</v>
      </c>
      <c r="BY284">
        <v>1844.52</v>
      </c>
      <c r="BZ284">
        <v>0.72212362499999994</v>
      </c>
      <c r="CA284">
        <v>1780.72</v>
      </c>
      <c r="CB284">
        <v>34.589112499999999</v>
      </c>
      <c r="CC284">
        <v>3.5679975000000002</v>
      </c>
      <c r="CD284">
        <v>3.4950312499999998</v>
      </c>
      <c r="CE284">
        <v>26.946825</v>
      </c>
      <c r="CF284">
        <v>26.595612500000001</v>
      </c>
      <c r="CG284">
        <v>1199.99875</v>
      </c>
      <c r="CH284">
        <v>0.50002912500000007</v>
      </c>
      <c r="CI284">
        <v>0.49997087499999998</v>
      </c>
      <c r="CJ284">
        <v>0</v>
      </c>
      <c r="CK284">
        <v>808.43025</v>
      </c>
      <c r="CL284">
        <v>4.9990899999999998</v>
      </c>
      <c r="CM284">
        <v>8774.182499999999</v>
      </c>
      <c r="CN284">
        <v>9557.9474999999984</v>
      </c>
      <c r="CO284">
        <v>43.75</v>
      </c>
      <c r="CP284">
        <v>45.936999999999998</v>
      </c>
      <c r="CQ284">
        <v>44.625</v>
      </c>
      <c r="CR284">
        <v>44.75</v>
      </c>
      <c r="CS284">
        <v>45.061999999999998</v>
      </c>
      <c r="CT284">
        <v>597.53499999999997</v>
      </c>
      <c r="CU284">
        <v>597.46624999999995</v>
      </c>
      <c r="CV284">
        <v>0</v>
      </c>
      <c r="CW284">
        <v>1670960072.8</v>
      </c>
      <c r="CX284">
        <v>0</v>
      </c>
      <c r="CY284">
        <v>1670954496.5999999</v>
      </c>
      <c r="CZ284" t="s">
        <v>356</v>
      </c>
      <c r="DA284">
        <v>1670954495.5999999</v>
      </c>
      <c r="DB284">
        <v>1670954496.5999999</v>
      </c>
      <c r="DC284">
        <v>16</v>
      </c>
      <c r="DD284">
        <v>-7.6999999999999999E-2</v>
      </c>
      <c r="DE284">
        <v>-1.0999999999999999E-2</v>
      </c>
      <c r="DF284">
        <v>-4.38</v>
      </c>
      <c r="DG284">
        <v>0.152</v>
      </c>
      <c r="DH284">
        <v>415</v>
      </c>
      <c r="DI284">
        <v>32</v>
      </c>
      <c r="DJ284">
        <v>0.4</v>
      </c>
      <c r="DK284">
        <v>0.41</v>
      </c>
      <c r="DL284">
        <v>-24.457753658536589</v>
      </c>
      <c r="DM284">
        <v>0.1142278745644679</v>
      </c>
      <c r="DN284">
        <v>3.9793332555635212E-2</v>
      </c>
      <c r="DO284">
        <v>0</v>
      </c>
      <c r="DP284">
        <v>0.7249768536585367</v>
      </c>
      <c r="DQ284">
        <v>2.4084041811833689E-3</v>
      </c>
      <c r="DR284">
        <v>2.4042283845187528E-3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365</v>
      </c>
      <c r="EA284">
        <v>3.2968700000000002</v>
      </c>
      <c r="EB284">
        <v>2.6251500000000001</v>
      </c>
      <c r="EC284">
        <v>0.26371699999999998</v>
      </c>
      <c r="ED284">
        <v>0.26366699999999998</v>
      </c>
      <c r="EE284">
        <v>0.142926</v>
      </c>
      <c r="EF284">
        <v>0.13942099999999999</v>
      </c>
      <c r="EG284">
        <v>22272.799999999999</v>
      </c>
      <c r="EH284">
        <v>22660.9</v>
      </c>
      <c r="EI284">
        <v>28157.5</v>
      </c>
      <c r="EJ284">
        <v>29635.3</v>
      </c>
      <c r="EK284">
        <v>33217</v>
      </c>
      <c r="EL284">
        <v>35406.9</v>
      </c>
      <c r="EM284">
        <v>39742.400000000001</v>
      </c>
      <c r="EN284">
        <v>42346.5</v>
      </c>
      <c r="EO284">
        <v>2.2287499999999998</v>
      </c>
      <c r="EP284">
        <v>2.1930700000000001</v>
      </c>
      <c r="EQ284">
        <v>0.124309</v>
      </c>
      <c r="ER284">
        <v>0</v>
      </c>
      <c r="ES284">
        <v>31.241299999999999</v>
      </c>
      <c r="ET284">
        <v>999.9</v>
      </c>
      <c r="EU284">
        <v>72.599999999999994</v>
      </c>
      <c r="EV284">
        <v>34.5</v>
      </c>
      <c r="EW284">
        <v>39.471499999999999</v>
      </c>
      <c r="EX284">
        <v>57.764499999999998</v>
      </c>
      <c r="EY284">
        <v>-2.8605800000000001</v>
      </c>
      <c r="EZ284">
        <v>2</v>
      </c>
      <c r="FA284">
        <v>0.44117099999999998</v>
      </c>
      <c r="FB284">
        <v>0.23311000000000001</v>
      </c>
      <c r="FC284">
        <v>20.2713</v>
      </c>
      <c r="FD284">
        <v>5.2190899999999996</v>
      </c>
      <c r="FE284">
        <v>12.004099999999999</v>
      </c>
      <c r="FF284">
        <v>4.9860499999999996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1.8622700000000001</v>
      </c>
      <c r="FN284">
        <v>1.8643000000000001</v>
      </c>
      <c r="FO284">
        <v>1.8603499999999999</v>
      </c>
      <c r="FP284">
        <v>1.8611</v>
      </c>
      <c r="FQ284">
        <v>1.8602000000000001</v>
      </c>
      <c r="FR284">
        <v>1.86188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-6.12</v>
      </c>
      <c r="GH284">
        <v>0.1525</v>
      </c>
      <c r="GI284">
        <v>-3.43048097447471</v>
      </c>
      <c r="GJ284">
        <v>-2.7043828418459848E-3</v>
      </c>
      <c r="GK284">
        <v>1.1637646390227569E-6</v>
      </c>
      <c r="GL284">
        <v>-2.7935288173591201E-10</v>
      </c>
      <c r="GM284">
        <v>0.15243500000000409</v>
      </c>
      <c r="GN284">
        <v>0</v>
      </c>
      <c r="GO284">
        <v>0</v>
      </c>
      <c r="GP284">
        <v>0</v>
      </c>
      <c r="GQ284">
        <v>5</v>
      </c>
      <c r="GR284">
        <v>2087</v>
      </c>
      <c r="GS284">
        <v>4</v>
      </c>
      <c r="GT284">
        <v>31</v>
      </c>
      <c r="GU284">
        <v>92.4</v>
      </c>
      <c r="GV284">
        <v>92.4</v>
      </c>
      <c r="GW284">
        <v>4.38354</v>
      </c>
      <c r="GX284">
        <v>2.4939</v>
      </c>
      <c r="GY284">
        <v>2.04834</v>
      </c>
      <c r="GZ284">
        <v>2.6171899999999999</v>
      </c>
      <c r="HA284">
        <v>2.1972700000000001</v>
      </c>
      <c r="HB284">
        <v>2.34253</v>
      </c>
      <c r="HC284">
        <v>40.3491</v>
      </c>
      <c r="HD284">
        <v>13.7906</v>
      </c>
      <c r="HE284">
        <v>18</v>
      </c>
      <c r="HF284">
        <v>706.505</v>
      </c>
      <c r="HG284">
        <v>753.779</v>
      </c>
      <c r="HH284">
        <v>30.999500000000001</v>
      </c>
      <c r="HI284">
        <v>33.006500000000003</v>
      </c>
      <c r="HJ284">
        <v>30</v>
      </c>
      <c r="HK284">
        <v>32.9069</v>
      </c>
      <c r="HL284">
        <v>32.903500000000001</v>
      </c>
      <c r="HM284">
        <v>87.637</v>
      </c>
      <c r="HN284">
        <v>16.3889</v>
      </c>
      <c r="HO284">
        <v>100</v>
      </c>
      <c r="HP284">
        <v>31</v>
      </c>
      <c r="HQ284">
        <v>1795.93</v>
      </c>
      <c r="HR284">
        <v>34.521500000000003</v>
      </c>
      <c r="HS284">
        <v>99.214600000000004</v>
      </c>
      <c r="HT284">
        <v>98.209900000000005</v>
      </c>
    </row>
    <row r="285" spans="1:228" x14ac:dyDescent="0.2">
      <c r="A285">
        <v>270</v>
      </c>
      <c r="B285">
        <v>1670960044.5</v>
      </c>
      <c r="C285">
        <v>1073.900000095367</v>
      </c>
      <c r="D285" t="s">
        <v>899</v>
      </c>
      <c r="E285" t="s">
        <v>900</v>
      </c>
      <c r="F285">
        <v>4</v>
      </c>
      <c r="G285">
        <v>1670960042.5</v>
      </c>
      <c r="H285">
        <f t="shared" si="136"/>
        <v>1.8057341608067731E-3</v>
      </c>
      <c r="I285">
        <f t="shared" si="137"/>
        <v>1.8057341608067732</v>
      </c>
      <c r="J285">
        <f t="shared" si="138"/>
        <v>32.169502511046112</v>
      </c>
      <c r="K285">
        <f t="shared" si="139"/>
        <v>1763.485714285714</v>
      </c>
      <c r="L285">
        <f t="shared" si="140"/>
        <v>1267.8788310175237</v>
      </c>
      <c r="M285">
        <f t="shared" si="141"/>
        <v>128.23678126803725</v>
      </c>
      <c r="N285">
        <f t="shared" si="142"/>
        <v>178.36383594375189</v>
      </c>
      <c r="O285">
        <f t="shared" si="143"/>
        <v>0.11435072964921703</v>
      </c>
      <c r="P285">
        <f t="shared" si="144"/>
        <v>3.6882998268852072</v>
      </c>
      <c r="Q285">
        <f t="shared" si="145"/>
        <v>0.11241706236295586</v>
      </c>
      <c r="R285">
        <f t="shared" si="146"/>
        <v>7.0431672654581085E-2</v>
      </c>
      <c r="S285">
        <f t="shared" si="147"/>
        <v>226.11225519359593</v>
      </c>
      <c r="T285">
        <f t="shared" si="148"/>
        <v>33.804758575614542</v>
      </c>
      <c r="U285">
        <f t="shared" si="149"/>
        <v>33.260042857142857</v>
      </c>
      <c r="V285">
        <f t="shared" si="150"/>
        <v>5.1263958544919062</v>
      </c>
      <c r="W285">
        <f t="shared" si="151"/>
        <v>70.255352634233546</v>
      </c>
      <c r="X285">
        <f t="shared" si="152"/>
        <v>3.5716157438526723</v>
      </c>
      <c r="Y285">
        <f t="shared" si="153"/>
        <v>5.0837631723911096</v>
      </c>
      <c r="Z285">
        <f t="shared" si="154"/>
        <v>1.5547801106392338</v>
      </c>
      <c r="AA285">
        <f t="shared" si="155"/>
        <v>-79.632876491578699</v>
      </c>
      <c r="AB285">
        <f t="shared" si="156"/>
        <v>-29.593611942027248</v>
      </c>
      <c r="AC285">
        <f t="shared" si="157"/>
        <v>-1.8409305168267662</v>
      </c>
      <c r="AD285">
        <f t="shared" si="158"/>
        <v>115.04483624316319</v>
      </c>
      <c r="AE285">
        <f t="shared" si="159"/>
        <v>55.671936085276045</v>
      </c>
      <c r="AF285">
        <f t="shared" si="160"/>
        <v>1.7944462082756565</v>
      </c>
      <c r="AG285">
        <f t="shared" si="161"/>
        <v>32.169502511046112</v>
      </c>
      <c r="AH285">
        <v>1851.2288934046569</v>
      </c>
      <c r="AI285">
        <v>1830.632060606061</v>
      </c>
      <c r="AJ285">
        <v>1.7299604268215649</v>
      </c>
      <c r="AK285">
        <v>63.959090836484933</v>
      </c>
      <c r="AL285">
        <f t="shared" si="162"/>
        <v>1.8057341608067732</v>
      </c>
      <c r="AM285">
        <v>34.59171265294853</v>
      </c>
      <c r="AN285">
        <v>35.315245454545469</v>
      </c>
      <c r="AO285">
        <v>1.0442543400047499E-5</v>
      </c>
      <c r="AP285">
        <v>94.062117317295773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47459.825146888237</v>
      </c>
      <c r="AV285">
        <f t="shared" si="166"/>
        <v>1199.994285714286</v>
      </c>
      <c r="AW285">
        <f t="shared" si="167"/>
        <v>1025.9191208256977</v>
      </c>
      <c r="AX285">
        <f t="shared" si="168"/>
        <v>0.85493667181508992</v>
      </c>
      <c r="AY285">
        <f t="shared" si="169"/>
        <v>0.18842777660312324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1670960042.5</v>
      </c>
      <c r="BF285">
        <v>1763.485714285714</v>
      </c>
      <c r="BG285">
        <v>1787.9257142857141</v>
      </c>
      <c r="BH285">
        <v>35.312614285714282</v>
      </c>
      <c r="BI285">
        <v>34.593542857142857</v>
      </c>
      <c r="BJ285">
        <v>1769.6057142857151</v>
      </c>
      <c r="BK285">
        <v>35.160157142857138</v>
      </c>
      <c r="BL285">
        <v>649.99314285714286</v>
      </c>
      <c r="BM285">
        <v>101.0431428571429</v>
      </c>
      <c r="BN285">
        <v>9.9630514285714275E-2</v>
      </c>
      <c r="BO285">
        <v>33.11121428571429</v>
      </c>
      <c r="BP285">
        <v>33.260042857142857</v>
      </c>
      <c r="BQ285">
        <v>999.89999999999986</v>
      </c>
      <c r="BR285">
        <v>0</v>
      </c>
      <c r="BS285">
        <v>0</v>
      </c>
      <c r="BT285">
        <v>9037.5885714285723</v>
      </c>
      <c r="BU285">
        <v>0</v>
      </c>
      <c r="BV285">
        <v>82.225542857142855</v>
      </c>
      <c r="BW285">
        <v>-24.440571428571431</v>
      </c>
      <c r="BX285">
        <v>1828.038571428571</v>
      </c>
      <c r="BY285">
        <v>1851.994285714286</v>
      </c>
      <c r="BZ285">
        <v>0.71905300000000005</v>
      </c>
      <c r="CA285">
        <v>1787.9257142857141</v>
      </c>
      <c r="CB285">
        <v>34.593542857142857</v>
      </c>
      <c r="CC285">
        <v>3.568101428571429</v>
      </c>
      <c r="CD285">
        <v>3.4954457142857138</v>
      </c>
      <c r="CE285">
        <v>26.947314285714292</v>
      </c>
      <c r="CF285">
        <v>26.597628571428569</v>
      </c>
      <c r="CG285">
        <v>1199.994285714286</v>
      </c>
      <c r="CH285">
        <v>0.50002985714285708</v>
      </c>
      <c r="CI285">
        <v>0.49997014285714292</v>
      </c>
      <c r="CJ285">
        <v>0</v>
      </c>
      <c r="CK285">
        <v>808.54442857142851</v>
      </c>
      <c r="CL285">
        <v>4.9990899999999998</v>
      </c>
      <c r="CM285">
        <v>8773.4</v>
      </c>
      <c r="CN285">
        <v>9557.91</v>
      </c>
      <c r="CO285">
        <v>43.75</v>
      </c>
      <c r="CP285">
        <v>45.936999999999998</v>
      </c>
      <c r="CQ285">
        <v>44.625</v>
      </c>
      <c r="CR285">
        <v>44.75</v>
      </c>
      <c r="CS285">
        <v>45.061999999999998</v>
      </c>
      <c r="CT285">
        <v>597.53142857142848</v>
      </c>
      <c r="CU285">
        <v>597.46428571428567</v>
      </c>
      <c r="CV285">
        <v>0</v>
      </c>
      <c r="CW285">
        <v>1670960077</v>
      </c>
      <c r="CX285">
        <v>0</v>
      </c>
      <c r="CY285">
        <v>1670954496.5999999</v>
      </c>
      <c r="CZ285" t="s">
        <v>356</v>
      </c>
      <c r="DA285">
        <v>1670954495.5999999</v>
      </c>
      <c r="DB285">
        <v>1670954496.5999999</v>
      </c>
      <c r="DC285">
        <v>16</v>
      </c>
      <c r="DD285">
        <v>-7.6999999999999999E-2</v>
      </c>
      <c r="DE285">
        <v>-1.0999999999999999E-2</v>
      </c>
      <c r="DF285">
        <v>-4.38</v>
      </c>
      <c r="DG285">
        <v>0.152</v>
      </c>
      <c r="DH285">
        <v>415</v>
      </c>
      <c r="DI285">
        <v>32</v>
      </c>
      <c r="DJ285">
        <v>0.4</v>
      </c>
      <c r="DK285">
        <v>0.41</v>
      </c>
      <c r="DL285">
        <v>-24.444673170731711</v>
      </c>
      <c r="DM285">
        <v>1.386898954704964E-2</v>
      </c>
      <c r="DN285">
        <v>3.3420703561292751E-2</v>
      </c>
      <c r="DO285">
        <v>1</v>
      </c>
      <c r="DP285">
        <v>0.72410431707317069</v>
      </c>
      <c r="DQ285">
        <v>-2.0075226480836018E-2</v>
      </c>
      <c r="DR285">
        <v>3.3680612461772759E-3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480</v>
      </c>
      <c r="EA285">
        <v>3.29678</v>
      </c>
      <c r="EB285">
        <v>2.6253099999999998</v>
      </c>
      <c r="EC285">
        <v>0.26429399999999997</v>
      </c>
      <c r="ED285">
        <v>0.264241</v>
      </c>
      <c r="EE285">
        <v>0.14293800000000001</v>
      </c>
      <c r="EF285">
        <v>0.139432</v>
      </c>
      <c r="EG285">
        <v>22255.200000000001</v>
      </c>
      <c r="EH285">
        <v>22643.4</v>
      </c>
      <c r="EI285">
        <v>28157.4</v>
      </c>
      <c r="EJ285">
        <v>29635.7</v>
      </c>
      <c r="EK285">
        <v>33216.699999999997</v>
      </c>
      <c r="EL285">
        <v>35407.1</v>
      </c>
      <c r="EM285">
        <v>39742.6</v>
      </c>
      <c r="EN285">
        <v>42347.199999999997</v>
      </c>
      <c r="EO285">
        <v>2.2286999999999999</v>
      </c>
      <c r="EP285">
        <v>2.1933799999999999</v>
      </c>
      <c r="EQ285">
        <v>0.12470000000000001</v>
      </c>
      <c r="ER285">
        <v>0</v>
      </c>
      <c r="ES285">
        <v>31.2376</v>
      </c>
      <c r="ET285">
        <v>999.9</v>
      </c>
      <c r="EU285">
        <v>72.599999999999994</v>
      </c>
      <c r="EV285">
        <v>34.5</v>
      </c>
      <c r="EW285">
        <v>39.471200000000003</v>
      </c>
      <c r="EX285">
        <v>57.764499999999998</v>
      </c>
      <c r="EY285">
        <v>-2.9046500000000002</v>
      </c>
      <c r="EZ285">
        <v>2</v>
      </c>
      <c r="FA285">
        <v>0.44126500000000002</v>
      </c>
      <c r="FB285">
        <v>0.231152</v>
      </c>
      <c r="FC285">
        <v>20.2715</v>
      </c>
      <c r="FD285">
        <v>5.2189399999999999</v>
      </c>
      <c r="FE285">
        <v>12.004099999999999</v>
      </c>
      <c r="FF285">
        <v>4.9866999999999999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1.8623000000000001</v>
      </c>
      <c r="FN285">
        <v>1.86429</v>
      </c>
      <c r="FO285">
        <v>1.8603499999999999</v>
      </c>
      <c r="FP285">
        <v>1.8611</v>
      </c>
      <c r="FQ285">
        <v>1.8602000000000001</v>
      </c>
      <c r="FR285">
        <v>1.86188</v>
      </c>
      <c r="FS285">
        <v>1.8584700000000001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-6.12</v>
      </c>
      <c r="GH285">
        <v>0.1525</v>
      </c>
      <c r="GI285">
        <v>-3.43048097447471</v>
      </c>
      <c r="GJ285">
        <v>-2.7043828418459848E-3</v>
      </c>
      <c r="GK285">
        <v>1.1637646390227569E-6</v>
      </c>
      <c r="GL285">
        <v>-2.7935288173591201E-10</v>
      </c>
      <c r="GM285">
        <v>0.15243500000000409</v>
      </c>
      <c r="GN285">
        <v>0</v>
      </c>
      <c r="GO285">
        <v>0</v>
      </c>
      <c r="GP285">
        <v>0</v>
      </c>
      <c r="GQ285">
        <v>5</v>
      </c>
      <c r="GR285">
        <v>2087</v>
      </c>
      <c r="GS285">
        <v>4</v>
      </c>
      <c r="GT285">
        <v>31</v>
      </c>
      <c r="GU285">
        <v>92.5</v>
      </c>
      <c r="GV285">
        <v>92.5</v>
      </c>
      <c r="GW285">
        <v>4.3957499999999996</v>
      </c>
      <c r="GX285">
        <v>2.48047</v>
      </c>
      <c r="GY285">
        <v>2.04834</v>
      </c>
      <c r="GZ285">
        <v>2.6171899999999999</v>
      </c>
      <c r="HA285">
        <v>2.1972700000000001</v>
      </c>
      <c r="HB285">
        <v>2.3718300000000001</v>
      </c>
      <c r="HC285">
        <v>40.3491</v>
      </c>
      <c r="HD285">
        <v>13.7818</v>
      </c>
      <c r="HE285">
        <v>18</v>
      </c>
      <c r="HF285">
        <v>706.46400000000006</v>
      </c>
      <c r="HG285">
        <v>754.07</v>
      </c>
      <c r="HH285">
        <v>30.999500000000001</v>
      </c>
      <c r="HI285">
        <v>33.006500000000003</v>
      </c>
      <c r="HJ285">
        <v>30.0001</v>
      </c>
      <c r="HK285">
        <v>32.9069</v>
      </c>
      <c r="HL285">
        <v>32.903500000000001</v>
      </c>
      <c r="HM285">
        <v>87.884</v>
      </c>
      <c r="HN285">
        <v>16.3889</v>
      </c>
      <c r="HO285">
        <v>100</v>
      </c>
      <c r="HP285">
        <v>31</v>
      </c>
      <c r="HQ285">
        <v>1802.61</v>
      </c>
      <c r="HR285">
        <v>34.521500000000003</v>
      </c>
      <c r="HS285">
        <v>99.214799999999997</v>
      </c>
      <c r="HT285">
        <v>98.211399999999998</v>
      </c>
    </row>
    <row r="286" spans="1:228" x14ac:dyDescent="0.2">
      <c r="A286">
        <v>271</v>
      </c>
      <c r="B286">
        <v>1670960048.5</v>
      </c>
      <c r="C286">
        <v>1077.900000095367</v>
      </c>
      <c r="D286" t="s">
        <v>901</v>
      </c>
      <c r="E286" t="s">
        <v>902</v>
      </c>
      <c r="F286">
        <v>4</v>
      </c>
      <c r="G286">
        <v>1670960046.1875</v>
      </c>
      <c r="H286">
        <f t="shared" si="136"/>
        <v>1.8060948714019836E-3</v>
      </c>
      <c r="I286">
        <f t="shared" si="137"/>
        <v>1.8060948714019835</v>
      </c>
      <c r="J286">
        <f t="shared" si="138"/>
        <v>32.236677519042352</v>
      </c>
      <c r="K286">
        <f t="shared" si="139"/>
        <v>1769.6624999999999</v>
      </c>
      <c r="L286">
        <f t="shared" si="140"/>
        <v>1273.8108614077037</v>
      </c>
      <c r="M286">
        <f t="shared" si="141"/>
        <v>128.83773124684649</v>
      </c>
      <c r="N286">
        <f t="shared" si="142"/>
        <v>178.98991795426969</v>
      </c>
      <c r="O286">
        <f t="shared" si="143"/>
        <v>0.11455964830366365</v>
      </c>
      <c r="P286">
        <f t="shared" si="144"/>
        <v>3.6777301538783518</v>
      </c>
      <c r="Q286">
        <f t="shared" si="145"/>
        <v>0.11261349829362234</v>
      </c>
      <c r="R286">
        <f t="shared" si="146"/>
        <v>7.0555536395941254E-2</v>
      </c>
      <c r="S286">
        <f t="shared" si="147"/>
        <v>226.11292310832388</v>
      </c>
      <c r="T286">
        <f t="shared" si="148"/>
        <v>33.808185047171946</v>
      </c>
      <c r="U286">
        <f t="shared" si="149"/>
        <v>33.253812500000002</v>
      </c>
      <c r="V286">
        <f t="shared" si="150"/>
        <v>5.1246049201272346</v>
      </c>
      <c r="W286">
        <f t="shared" si="151"/>
        <v>70.260540547823894</v>
      </c>
      <c r="X286">
        <f t="shared" si="152"/>
        <v>3.5722050083247727</v>
      </c>
      <c r="Y286">
        <f t="shared" si="153"/>
        <v>5.0842264811402895</v>
      </c>
      <c r="Z286">
        <f t="shared" si="154"/>
        <v>1.5523999118024618</v>
      </c>
      <c r="AA286">
        <f t="shared" si="155"/>
        <v>-79.648783828827476</v>
      </c>
      <c r="AB286">
        <f t="shared" si="156"/>
        <v>-27.951647271179944</v>
      </c>
      <c r="AC286">
        <f t="shared" si="157"/>
        <v>-1.7437466342365731</v>
      </c>
      <c r="AD286">
        <f t="shared" si="158"/>
        <v>116.76874537407988</v>
      </c>
      <c r="AE286">
        <f t="shared" si="159"/>
        <v>55.682889479430912</v>
      </c>
      <c r="AF286">
        <f t="shared" si="160"/>
        <v>1.7992848603504781</v>
      </c>
      <c r="AG286">
        <f t="shared" si="161"/>
        <v>32.236677519042352</v>
      </c>
      <c r="AH286">
        <v>1858.1797409131971</v>
      </c>
      <c r="AI286">
        <v>1837.578787878788</v>
      </c>
      <c r="AJ286">
        <v>1.723648703285813</v>
      </c>
      <c r="AK286">
        <v>63.959090836484933</v>
      </c>
      <c r="AL286">
        <f t="shared" si="162"/>
        <v>1.8060948714019835</v>
      </c>
      <c r="AM286">
        <v>34.596144734734217</v>
      </c>
      <c r="AN286">
        <v>35.319691515151547</v>
      </c>
      <c r="AO286">
        <v>3.1510943503303638E-5</v>
      </c>
      <c r="AP286">
        <v>94.062117317295773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47270.695085141822</v>
      </c>
      <c r="AV286">
        <f t="shared" si="166"/>
        <v>1199.9974999999999</v>
      </c>
      <c r="AW286">
        <f t="shared" si="167"/>
        <v>1025.9219010923955</v>
      </c>
      <c r="AX286">
        <f t="shared" si="168"/>
        <v>0.85493669869511857</v>
      </c>
      <c r="AY286">
        <f t="shared" si="169"/>
        <v>0.18842782848157924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1670960046.1875</v>
      </c>
      <c r="BF286">
        <v>1769.6624999999999</v>
      </c>
      <c r="BG286">
        <v>1794.115</v>
      </c>
      <c r="BH286">
        <v>35.318174999999997</v>
      </c>
      <c r="BI286">
        <v>34.597175</v>
      </c>
      <c r="BJ286">
        <v>1775.79</v>
      </c>
      <c r="BK286">
        <v>35.165737500000013</v>
      </c>
      <c r="BL286">
        <v>649.99874999999997</v>
      </c>
      <c r="BM286">
        <v>101.04349999999999</v>
      </c>
      <c r="BN286">
        <v>0.100033275</v>
      </c>
      <c r="BO286">
        <v>33.112837499999998</v>
      </c>
      <c r="BP286">
        <v>33.253812500000002</v>
      </c>
      <c r="BQ286">
        <v>999.9</v>
      </c>
      <c r="BR286">
        <v>0</v>
      </c>
      <c r="BS286">
        <v>0</v>
      </c>
      <c r="BT286">
        <v>9001.0162500000006</v>
      </c>
      <c r="BU286">
        <v>0</v>
      </c>
      <c r="BV286">
        <v>81.326662499999998</v>
      </c>
      <c r="BW286">
        <v>-24.452275</v>
      </c>
      <c r="BX286">
        <v>1834.4525000000001</v>
      </c>
      <c r="BY286">
        <v>1858.4124999999999</v>
      </c>
      <c r="BZ286">
        <v>0.72100050000000004</v>
      </c>
      <c r="CA286">
        <v>1794.115</v>
      </c>
      <c r="CB286">
        <v>34.597175</v>
      </c>
      <c r="CC286">
        <v>3.5686650000000002</v>
      </c>
      <c r="CD286">
        <v>3.4958137499999999</v>
      </c>
      <c r="CE286">
        <v>26.9500125</v>
      </c>
      <c r="CF286">
        <v>26.599437500000001</v>
      </c>
      <c r="CG286">
        <v>1199.9974999999999</v>
      </c>
      <c r="CH286">
        <v>0.50002737499999994</v>
      </c>
      <c r="CI286">
        <v>0.49997262499999989</v>
      </c>
      <c r="CJ286">
        <v>0</v>
      </c>
      <c r="CK286">
        <v>808.200875</v>
      </c>
      <c r="CL286">
        <v>4.9990899999999998</v>
      </c>
      <c r="CM286">
        <v>8772.43</v>
      </c>
      <c r="CN286">
        <v>9557.932499999999</v>
      </c>
      <c r="CO286">
        <v>43.75</v>
      </c>
      <c r="CP286">
        <v>45.936999999999998</v>
      </c>
      <c r="CQ286">
        <v>44.625</v>
      </c>
      <c r="CR286">
        <v>44.742125000000001</v>
      </c>
      <c r="CS286">
        <v>45.030999999999999</v>
      </c>
      <c r="CT286">
        <v>597.53125</v>
      </c>
      <c r="CU286">
        <v>597.46625000000006</v>
      </c>
      <c r="CV286">
        <v>0</v>
      </c>
      <c r="CW286">
        <v>1670960080.5999999</v>
      </c>
      <c r="CX286">
        <v>0</v>
      </c>
      <c r="CY286">
        <v>1670954496.5999999</v>
      </c>
      <c r="CZ286" t="s">
        <v>356</v>
      </c>
      <c r="DA286">
        <v>1670954495.5999999</v>
      </c>
      <c r="DB286">
        <v>1670954496.5999999</v>
      </c>
      <c r="DC286">
        <v>16</v>
      </c>
      <c r="DD286">
        <v>-7.6999999999999999E-2</v>
      </c>
      <c r="DE286">
        <v>-1.0999999999999999E-2</v>
      </c>
      <c r="DF286">
        <v>-4.38</v>
      </c>
      <c r="DG286">
        <v>0.152</v>
      </c>
      <c r="DH286">
        <v>415</v>
      </c>
      <c r="DI286">
        <v>32</v>
      </c>
      <c r="DJ286">
        <v>0.4</v>
      </c>
      <c r="DK286">
        <v>0.41</v>
      </c>
      <c r="DL286">
        <v>-24.44720487804878</v>
      </c>
      <c r="DM286">
        <v>3.9993031358884011E-2</v>
      </c>
      <c r="DN286">
        <v>3.0148930743645112E-2</v>
      </c>
      <c r="DO286">
        <v>1</v>
      </c>
      <c r="DP286">
        <v>0.72356356097560981</v>
      </c>
      <c r="DQ286">
        <v>-3.0972648083622271E-2</v>
      </c>
      <c r="DR286">
        <v>3.5528538103194621E-3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480</v>
      </c>
      <c r="EA286">
        <v>3.2968600000000001</v>
      </c>
      <c r="EB286">
        <v>2.6253600000000001</v>
      </c>
      <c r="EC286">
        <v>0.26486700000000002</v>
      </c>
      <c r="ED286">
        <v>0.26481100000000002</v>
      </c>
      <c r="EE286">
        <v>0.142953</v>
      </c>
      <c r="EF286">
        <v>0.13944000000000001</v>
      </c>
      <c r="EG286">
        <v>22237.9</v>
      </c>
      <c r="EH286">
        <v>22625.9</v>
      </c>
      <c r="EI286">
        <v>28157.599999999999</v>
      </c>
      <c r="EJ286">
        <v>29635.8</v>
      </c>
      <c r="EK286">
        <v>33216.199999999997</v>
      </c>
      <c r="EL286">
        <v>35406.699999999997</v>
      </c>
      <c r="EM286">
        <v>39742.699999999997</v>
      </c>
      <c r="EN286">
        <v>42347.1</v>
      </c>
      <c r="EO286">
        <v>2.22892</v>
      </c>
      <c r="EP286">
        <v>2.1931699999999998</v>
      </c>
      <c r="EQ286">
        <v>0.124361</v>
      </c>
      <c r="ER286">
        <v>0</v>
      </c>
      <c r="ES286">
        <v>31.233799999999999</v>
      </c>
      <c r="ET286">
        <v>999.9</v>
      </c>
      <c r="EU286">
        <v>72.599999999999994</v>
      </c>
      <c r="EV286">
        <v>34.5</v>
      </c>
      <c r="EW286">
        <v>39.469900000000003</v>
      </c>
      <c r="EX286">
        <v>57.734499999999997</v>
      </c>
      <c r="EY286">
        <v>-2.8285300000000002</v>
      </c>
      <c r="EZ286">
        <v>2</v>
      </c>
      <c r="FA286">
        <v>0.44130799999999998</v>
      </c>
      <c r="FB286">
        <v>0.22891900000000001</v>
      </c>
      <c r="FC286">
        <v>20.2715</v>
      </c>
      <c r="FD286">
        <v>5.2196899999999999</v>
      </c>
      <c r="FE286">
        <v>12.004099999999999</v>
      </c>
      <c r="FF286">
        <v>4.9862000000000002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1.8622700000000001</v>
      </c>
      <c r="FN286">
        <v>1.8643000000000001</v>
      </c>
      <c r="FO286">
        <v>1.8603499999999999</v>
      </c>
      <c r="FP286">
        <v>1.8610899999999999</v>
      </c>
      <c r="FQ286">
        <v>1.86019</v>
      </c>
      <c r="FR286">
        <v>1.86188</v>
      </c>
      <c r="FS286">
        <v>1.8584700000000001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-6.13</v>
      </c>
      <c r="GH286">
        <v>0.1525</v>
      </c>
      <c r="GI286">
        <v>-3.43048097447471</v>
      </c>
      <c r="GJ286">
        <v>-2.7043828418459848E-3</v>
      </c>
      <c r="GK286">
        <v>1.1637646390227569E-6</v>
      </c>
      <c r="GL286">
        <v>-2.7935288173591201E-10</v>
      </c>
      <c r="GM286">
        <v>0.15243500000000409</v>
      </c>
      <c r="GN286">
        <v>0</v>
      </c>
      <c r="GO286">
        <v>0</v>
      </c>
      <c r="GP286">
        <v>0</v>
      </c>
      <c r="GQ286">
        <v>5</v>
      </c>
      <c r="GR286">
        <v>2087</v>
      </c>
      <c r="GS286">
        <v>4</v>
      </c>
      <c r="GT286">
        <v>31</v>
      </c>
      <c r="GU286">
        <v>92.5</v>
      </c>
      <c r="GV286">
        <v>92.5</v>
      </c>
      <c r="GW286">
        <v>4.4091800000000001</v>
      </c>
      <c r="GX286">
        <v>2.4890099999999999</v>
      </c>
      <c r="GY286">
        <v>2.04834</v>
      </c>
      <c r="GZ286">
        <v>2.6184099999999999</v>
      </c>
      <c r="HA286">
        <v>2.1972700000000001</v>
      </c>
      <c r="HB286">
        <v>2.2924799999999999</v>
      </c>
      <c r="HC286">
        <v>40.3491</v>
      </c>
      <c r="HD286">
        <v>13.7643</v>
      </c>
      <c r="HE286">
        <v>18</v>
      </c>
      <c r="HF286">
        <v>706.65200000000004</v>
      </c>
      <c r="HG286">
        <v>753.87599999999998</v>
      </c>
      <c r="HH286">
        <v>30.999400000000001</v>
      </c>
      <c r="HI286">
        <v>33.003799999999998</v>
      </c>
      <c r="HJ286">
        <v>30.0001</v>
      </c>
      <c r="HK286">
        <v>32.9069</v>
      </c>
      <c r="HL286">
        <v>32.903500000000001</v>
      </c>
      <c r="HM286">
        <v>88.135800000000003</v>
      </c>
      <c r="HN286">
        <v>16.3889</v>
      </c>
      <c r="HO286">
        <v>100</v>
      </c>
      <c r="HP286">
        <v>31</v>
      </c>
      <c r="HQ286">
        <v>1809.29</v>
      </c>
      <c r="HR286">
        <v>34.521500000000003</v>
      </c>
      <c r="HS286">
        <v>99.215100000000007</v>
      </c>
      <c r="HT286">
        <v>98.211399999999998</v>
      </c>
    </row>
    <row r="287" spans="1:228" x14ac:dyDescent="0.2">
      <c r="A287">
        <v>272</v>
      </c>
      <c r="B287">
        <v>1670960052</v>
      </c>
      <c r="C287">
        <v>1081.400000095367</v>
      </c>
      <c r="D287" t="s">
        <v>903</v>
      </c>
      <c r="E287" t="s">
        <v>904</v>
      </c>
      <c r="F287">
        <v>4</v>
      </c>
      <c r="G287">
        <v>1670960049.625</v>
      </c>
      <c r="H287">
        <f t="shared" si="136"/>
        <v>1.8023667963983857E-3</v>
      </c>
      <c r="I287">
        <f t="shared" si="137"/>
        <v>1.8023667963983858</v>
      </c>
      <c r="J287">
        <f t="shared" si="138"/>
        <v>31.466799512122627</v>
      </c>
      <c r="K287">
        <f t="shared" si="139"/>
        <v>1775.4012499999999</v>
      </c>
      <c r="L287">
        <f t="shared" si="140"/>
        <v>1289.6195320122592</v>
      </c>
      <c r="M287">
        <f t="shared" si="141"/>
        <v>130.43790450749756</v>
      </c>
      <c r="N287">
        <f t="shared" si="142"/>
        <v>179.57204660869729</v>
      </c>
      <c r="O287">
        <f t="shared" si="143"/>
        <v>0.1144058736342634</v>
      </c>
      <c r="P287">
        <f t="shared" si="144"/>
        <v>3.6754679434936981</v>
      </c>
      <c r="Q287">
        <f t="shared" si="145"/>
        <v>0.1124637242928138</v>
      </c>
      <c r="R287">
        <f t="shared" si="146"/>
        <v>7.0461575824208797E-2</v>
      </c>
      <c r="S287">
        <f t="shared" si="147"/>
        <v>226.11121948310372</v>
      </c>
      <c r="T287">
        <f t="shared" si="148"/>
        <v>33.8075115349789</v>
      </c>
      <c r="U287">
        <f t="shared" si="149"/>
        <v>33.250950000000003</v>
      </c>
      <c r="V287">
        <f t="shared" si="150"/>
        <v>5.1237822686436472</v>
      </c>
      <c r="W287">
        <f t="shared" si="151"/>
        <v>70.273722856204557</v>
      </c>
      <c r="X287">
        <f t="shared" si="152"/>
        <v>3.5725041558106807</v>
      </c>
      <c r="Y287">
        <f t="shared" si="153"/>
        <v>5.0836984446103806</v>
      </c>
      <c r="Z287">
        <f t="shared" si="154"/>
        <v>1.5512781128329665</v>
      </c>
      <c r="AA287">
        <f t="shared" si="155"/>
        <v>-79.484375721168817</v>
      </c>
      <c r="AB287">
        <f t="shared" si="156"/>
        <v>-27.733825194207729</v>
      </c>
      <c r="AC287">
        <f t="shared" si="157"/>
        <v>-1.7311828596749852</v>
      </c>
      <c r="AD287">
        <f t="shared" si="158"/>
        <v>117.16183570805219</v>
      </c>
      <c r="AE287">
        <f t="shared" si="159"/>
        <v>55.588825543172938</v>
      </c>
      <c r="AF287">
        <f t="shared" si="160"/>
        <v>1.8070323687513352</v>
      </c>
      <c r="AG287">
        <f t="shared" si="161"/>
        <v>31.466799512122627</v>
      </c>
      <c r="AH287">
        <v>1864.180150444153</v>
      </c>
      <c r="AI287">
        <v>1843.7226060606049</v>
      </c>
      <c r="AJ287">
        <v>1.7719312554916899</v>
      </c>
      <c r="AK287">
        <v>63.959090836484933</v>
      </c>
      <c r="AL287">
        <f t="shared" si="162"/>
        <v>1.8023667963983858</v>
      </c>
      <c r="AM287">
        <v>34.599521121084592</v>
      </c>
      <c r="AN287">
        <v>35.321675151515137</v>
      </c>
      <c r="AO287">
        <v>8.85111485580022E-6</v>
      </c>
      <c r="AP287">
        <v>94.062117317295773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47230.57195597353</v>
      </c>
      <c r="AV287">
        <f t="shared" si="166"/>
        <v>1199.99</v>
      </c>
      <c r="AW287">
        <f t="shared" si="167"/>
        <v>1025.9153385922818</v>
      </c>
      <c r="AX287">
        <f t="shared" si="168"/>
        <v>0.8549365732983456</v>
      </c>
      <c r="AY287">
        <f t="shared" si="169"/>
        <v>0.18842758646580698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1670960049.625</v>
      </c>
      <c r="BF287">
        <v>1775.4012499999999</v>
      </c>
      <c r="BG287">
        <v>1799.82375</v>
      </c>
      <c r="BH287">
        <v>35.320800000000013</v>
      </c>
      <c r="BI287">
        <v>34.596724999999999</v>
      </c>
      <c r="BJ287">
        <v>1781.5362500000001</v>
      </c>
      <c r="BK287">
        <v>35.168374999999997</v>
      </c>
      <c r="BL287">
        <v>650.02350000000001</v>
      </c>
      <c r="BM287">
        <v>101.044375</v>
      </c>
      <c r="BN287">
        <v>0.10011085</v>
      </c>
      <c r="BO287">
        <v>33.1109875</v>
      </c>
      <c r="BP287">
        <v>33.250950000000003</v>
      </c>
      <c r="BQ287">
        <v>999.9</v>
      </c>
      <c r="BR287">
        <v>0</v>
      </c>
      <c r="BS287">
        <v>0</v>
      </c>
      <c r="BT287">
        <v>8993.125</v>
      </c>
      <c r="BU287">
        <v>0</v>
      </c>
      <c r="BV287">
        <v>80.603099999999998</v>
      </c>
      <c r="BW287">
        <v>-24.422262499999999</v>
      </c>
      <c r="BX287">
        <v>1840.405</v>
      </c>
      <c r="BY287">
        <v>1864.32375</v>
      </c>
      <c r="BZ287">
        <v>0.72406562499999993</v>
      </c>
      <c r="CA287">
        <v>1799.82375</v>
      </c>
      <c r="CB287">
        <v>34.596724999999999</v>
      </c>
      <c r="CC287">
        <v>3.5689674999999998</v>
      </c>
      <c r="CD287">
        <v>3.4958062499999998</v>
      </c>
      <c r="CE287">
        <v>26.951462500000002</v>
      </c>
      <c r="CF287">
        <v>26.599387499999999</v>
      </c>
      <c r="CG287">
        <v>1199.99</v>
      </c>
      <c r="CH287">
        <v>0.50003249999999988</v>
      </c>
      <c r="CI287">
        <v>0.49996750000000001</v>
      </c>
      <c r="CJ287">
        <v>0</v>
      </c>
      <c r="CK287">
        <v>808.07150000000001</v>
      </c>
      <c r="CL287">
        <v>4.9990899999999998</v>
      </c>
      <c r="CM287">
        <v>8771.24</v>
      </c>
      <c r="CN287">
        <v>9557.8950000000004</v>
      </c>
      <c r="CO287">
        <v>43.75</v>
      </c>
      <c r="CP287">
        <v>45.936999999999998</v>
      </c>
      <c r="CQ287">
        <v>44.625</v>
      </c>
      <c r="CR287">
        <v>44.734250000000003</v>
      </c>
      <c r="CS287">
        <v>45.015500000000003</v>
      </c>
      <c r="CT287">
        <v>597.53250000000003</v>
      </c>
      <c r="CU287">
        <v>597.4575000000001</v>
      </c>
      <c r="CV287">
        <v>0</v>
      </c>
      <c r="CW287">
        <v>1670960084.2</v>
      </c>
      <c r="CX287">
        <v>0</v>
      </c>
      <c r="CY287">
        <v>1670954496.5999999</v>
      </c>
      <c r="CZ287" t="s">
        <v>356</v>
      </c>
      <c r="DA287">
        <v>1670954495.5999999</v>
      </c>
      <c r="DB287">
        <v>1670954496.5999999</v>
      </c>
      <c r="DC287">
        <v>16</v>
      </c>
      <c r="DD287">
        <v>-7.6999999999999999E-2</v>
      </c>
      <c r="DE287">
        <v>-1.0999999999999999E-2</v>
      </c>
      <c r="DF287">
        <v>-4.38</v>
      </c>
      <c r="DG287">
        <v>0.152</v>
      </c>
      <c r="DH287">
        <v>415</v>
      </c>
      <c r="DI287">
        <v>32</v>
      </c>
      <c r="DJ287">
        <v>0.4</v>
      </c>
      <c r="DK287">
        <v>0.41</v>
      </c>
      <c r="DL287">
        <v>-24.440721951219508</v>
      </c>
      <c r="DM287">
        <v>0.12680278745639109</v>
      </c>
      <c r="DN287">
        <v>3.7332765391844311E-2</v>
      </c>
      <c r="DO287">
        <v>0</v>
      </c>
      <c r="DP287">
        <v>0.72291541463414644</v>
      </c>
      <c r="DQ287">
        <v>-1.2482278745643029E-2</v>
      </c>
      <c r="DR287">
        <v>3.4919885520417709E-3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365</v>
      </c>
      <c r="EA287">
        <v>3.29677</v>
      </c>
      <c r="EB287">
        <v>2.6252800000000001</v>
      </c>
      <c r="EC287">
        <v>0.26537500000000003</v>
      </c>
      <c r="ED287">
        <v>0.26530799999999999</v>
      </c>
      <c r="EE287">
        <v>0.142954</v>
      </c>
      <c r="EF287">
        <v>0.139403</v>
      </c>
      <c r="EG287">
        <v>22222.6</v>
      </c>
      <c r="EH287">
        <v>22610.400000000001</v>
      </c>
      <c r="EI287">
        <v>28157.7</v>
      </c>
      <c r="EJ287">
        <v>29635.5</v>
      </c>
      <c r="EK287">
        <v>33216.300000000003</v>
      </c>
      <c r="EL287">
        <v>35408.1</v>
      </c>
      <c r="EM287">
        <v>39742.800000000003</v>
      </c>
      <c r="EN287">
        <v>42346.9</v>
      </c>
      <c r="EO287">
        <v>2.22892</v>
      </c>
      <c r="EP287">
        <v>2.1932299999999998</v>
      </c>
      <c r="EQ287">
        <v>0.12442499999999999</v>
      </c>
      <c r="ER287">
        <v>0</v>
      </c>
      <c r="ES287">
        <v>31.2316</v>
      </c>
      <c r="ET287">
        <v>999.9</v>
      </c>
      <c r="EU287">
        <v>72.599999999999994</v>
      </c>
      <c r="EV287">
        <v>34.5</v>
      </c>
      <c r="EW287">
        <v>39.473500000000001</v>
      </c>
      <c r="EX287">
        <v>57.764499999999998</v>
      </c>
      <c r="EY287">
        <v>-2.8125</v>
      </c>
      <c r="EZ287">
        <v>2</v>
      </c>
      <c r="FA287">
        <v>0.441131</v>
      </c>
      <c r="FB287">
        <v>0.227358</v>
      </c>
      <c r="FC287">
        <v>20.2714</v>
      </c>
      <c r="FD287">
        <v>5.2196899999999999</v>
      </c>
      <c r="FE287">
        <v>12.004099999999999</v>
      </c>
      <c r="FF287">
        <v>4.9864499999999996</v>
      </c>
      <c r="FG287">
        <v>3.2846299999999999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1.86226</v>
      </c>
      <c r="FN287">
        <v>1.8643099999999999</v>
      </c>
      <c r="FO287">
        <v>1.8603499999999999</v>
      </c>
      <c r="FP287">
        <v>1.8610899999999999</v>
      </c>
      <c r="FQ287">
        <v>1.8602000000000001</v>
      </c>
      <c r="FR287">
        <v>1.86188</v>
      </c>
      <c r="FS287">
        <v>1.8584799999999999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-6.14</v>
      </c>
      <c r="GH287">
        <v>0.15240000000000001</v>
      </c>
      <c r="GI287">
        <v>-3.43048097447471</v>
      </c>
      <c r="GJ287">
        <v>-2.7043828418459848E-3</v>
      </c>
      <c r="GK287">
        <v>1.1637646390227569E-6</v>
      </c>
      <c r="GL287">
        <v>-2.7935288173591201E-10</v>
      </c>
      <c r="GM287">
        <v>0.15243500000000409</v>
      </c>
      <c r="GN287">
        <v>0</v>
      </c>
      <c r="GO287">
        <v>0</v>
      </c>
      <c r="GP287">
        <v>0</v>
      </c>
      <c r="GQ287">
        <v>5</v>
      </c>
      <c r="GR287">
        <v>2087</v>
      </c>
      <c r="GS287">
        <v>4</v>
      </c>
      <c r="GT287">
        <v>31</v>
      </c>
      <c r="GU287">
        <v>92.6</v>
      </c>
      <c r="GV287">
        <v>92.6</v>
      </c>
      <c r="GW287">
        <v>4.4189499999999997</v>
      </c>
      <c r="GX287">
        <v>2.49146</v>
      </c>
      <c r="GY287">
        <v>2.04834</v>
      </c>
      <c r="GZ287">
        <v>2.6184099999999999</v>
      </c>
      <c r="HA287">
        <v>2.1972700000000001</v>
      </c>
      <c r="HB287">
        <v>2.34131</v>
      </c>
      <c r="HC287">
        <v>40.3491</v>
      </c>
      <c r="HD287">
        <v>13.7818</v>
      </c>
      <c r="HE287">
        <v>18</v>
      </c>
      <c r="HF287">
        <v>706.65200000000004</v>
      </c>
      <c r="HG287">
        <v>753.92499999999995</v>
      </c>
      <c r="HH287">
        <v>30.999500000000001</v>
      </c>
      <c r="HI287">
        <v>33.003599999999999</v>
      </c>
      <c r="HJ287">
        <v>30</v>
      </c>
      <c r="HK287">
        <v>32.9069</v>
      </c>
      <c r="HL287">
        <v>32.903500000000001</v>
      </c>
      <c r="HM287">
        <v>88.327500000000001</v>
      </c>
      <c r="HN287">
        <v>16.659099999999999</v>
      </c>
      <c r="HO287">
        <v>100</v>
      </c>
      <c r="HP287">
        <v>31</v>
      </c>
      <c r="HQ287">
        <v>1815.97</v>
      </c>
      <c r="HR287">
        <v>34.521500000000003</v>
      </c>
      <c r="HS287">
        <v>99.215500000000006</v>
      </c>
      <c r="HT287">
        <v>98.210800000000006</v>
      </c>
    </row>
    <row r="288" spans="1:228" x14ac:dyDescent="0.2">
      <c r="A288">
        <v>273</v>
      </c>
      <c r="B288">
        <v>1670960056.5</v>
      </c>
      <c r="C288">
        <v>1085.900000095367</v>
      </c>
      <c r="D288" t="s">
        <v>905</v>
      </c>
      <c r="E288" t="s">
        <v>906</v>
      </c>
      <c r="F288">
        <v>4</v>
      </c>
      <c r="G288">
        <v>1670960054.25</v>
      </c>
      <c r="H288">
        <f t="shared" si="136"/>
        <v>1.8237278115425036E-3</v>
      </c>
      <c r="I288">
        <f t="shared" si="137"/>
        <v>1.8237278115425035</v>
      </c>
      <c r="J288">
        <f t="shared" si="138"/>
        <v>32.619709002957414</v>
      </c>
      <c r="K288">
        <f t="shared" si="139"/>
        <v>1783.2037499999999</v>
      </c>
      <c r="L288">
        <f t="shared" si="140"/>
        <v>1286.4115981564551</v>
      </c>
      <c r="M288">
        <f t="shared" si="141"/>
        <v>130.11023115136362</v>
      </c>
      <c r="N288">
        <f t="shared" si="142"/>
        <v>180.35677883732879</v>
      </c>
      <c r="O288">
        <f t="shared" si="143"/>
        <v>0.11577408634368749</v>
      </c>
      <c r="P288">
        <f t="shared" si="144"/>
        <v>3.6864668388533102</v>
      </c>
      <c r="Q288">
        <f t="shared" si="145"/>
        <v>0.11379146415589148</v>
      </c>
      <c r="R288">
        <f t="shared" si="146"/>
        <v>7.1294967748800495E-2</v>
      </c>
      <c r="S288">
        <f t="shared" si="147"/>
        <v>226.11390328932652</v>
      </c>
      <c r="T288">
        <f t="shared" si="148"/>
        <v>33.796219892503977</v>
      </c>
      <c r="U288">
        <f t="shared" si="149"/>
        <v>33.248150000000003</v>
      </c>
      <c r="V288">
        <f t="shared" si="150"/>
        <v>5.1229776901368025</v>
      </c>
      <c r="W288">
        <f t="shared" si="151"/>
        <v>70.276324875238529</v>
      </c>
      <c r="X288">
        <f t="shared" si="152"/>
        <v>3.571656230341882</v>
      </c>
      <c r="Y288">
        <f t="shared" si="153"/>
        <v>5.082303658711008</v>
      </c>
      <c r="Z288">
        <f t="shared" si="154"/>
        <v>1.5513214597949205</v>
      </c>
      <c r="AA288">
        <f t="shared" si="155"/>
        <v>-80.426396489024413</v>
      </c>
      <c r="AB288">
        <f t="shared" si="156"/>
        <v>-28.23169887072061</v>
      </c>
      <c r="AC288">
        <f t="shared" si="157"/>
        <v>-1.7569367809042111</v>
      </c>
      <c r="AD288">
        <f t="shared" si="158"/>
        <v>115.69887114867731</v>
      </c>
      <c r="AE288">
        <f t="shared" si="159"/>
        <v>55.54603447585442</v>
      </c>
      <c r="AF288">
        <f t="shared" si="160"/>
        <v>1.8652530010955601</v>
      </c>
      <c r="AG288">
        <f t="shared" si="161"/>
        <v>32.619709002957414</v>
      </c>
      <c r="AH288">
        <v>1872.081453765381</v>
      </c>
      <c r="AI288">
        <v>1851.4371515151511</v>
      </c>
      <c r="AJ288">
        <v>1.6922952443275301</v>
      </c>
      <c r="AK288">
        <v>63.959090836484933</v>
      </c>
      <c r="AL288">
        <f t="shared" si="162"/>
        <v>1.8237278115425035</v>
      </c>
      <c r="AM288">
        <v>34.574348162571752</v>
      </c>
      <c r="AN288">
        <v>35.305464848484839</v>
      </c>
      <c r="AO288">
        <v>-4.6003413053150243E-5</v>
      </c>
      <c r="AP288">
        <v>94.062117317295773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47427.84878398748</v>
      </c>
      <c r="AV288">
        <f t="shared" si="166"/>
        <v>1200.0050000000001</v>
      </c>
      <c r="AW288">
        <f t="shared" si="167"/>
        <v>1025.9280887509465</v>
      </c>
      <c r="AX288">
        <f t="shared" si="168"/>
        <v>0.85493651172365648</v>
      </c>
      <c r="AY288">
        <f t="shared" si="169"/>
        <v>0.18842746762665696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1670960054.25</v>
      </c>
      <c r="BF288">
        <v>1783.2037499999999</v>
      </c>
      <c r="BG288">
        <v>1807.66</v>
      </c>
      <c r="BH288">
        <v>35.313287500000001</v>
      </c>
      <c r="BI288">
        <v>34.565800000000003</v>
      </c>
      <c r="BJ288">
        <v>1789.3487500000001</v>
      </c>
      <c r="BK288">
        <v>35.1608375</v>
      </c>
      <c r="BL288">
        <v>649.95587499999999</v>
      </c>
      <c r="BM288">
        <v>101.04225</v>
      </c>
      <c r="BN288">
        <v>9.9741675000000002E-2</v>
      </c>
      <c r="BO288">
        <v>33.106099999999998</v>
      </c>
      <c r="BP288">
        <v>33.248150000000003</v>
      </c>
      <c r="BQ288">
        <v>999.9</v>
      </c>
      <c r="BR288">
        <v>0</v>
      </c>
      <c r="BS288">
        <v>0</v>
      </c>
      <c r="BT288">
        <v>9031.3274999999994</v>
      </c>
      <c r="BU288">
        <v>0</v>
      </c>
      <c r="BV288">
        <v>79.768174999999999</v>
      </c>
      <c r="BW288">
        <v>-24.454912499999999</v>
      </c>
      <c r="BX288">
        <v>1848.4825000000001</v>
      </c>
      <c r="BY288">
        <v>1872.38</v>
      </c>
      <c r="BZ288">
        <v>0.74747637499999997</v>
      </c>
      <c r="CA288">
        <v>1807.66</v>
      </c>
      <c r="CB288">
        <v>34.565800000000003</v>
      </c>
      <c r="CC288">
        <v>3.5681362499999998</v>
      </c>
      <c r="CD288">
        <v>3.49261</v>
      </c>
      <c r="CE288">
        <v>26.947487500000001</v>
      </c>
      <c r="CF288">
        <v>26.583862499999999</v>
      </c>
      <c r="CG288">
        <v>1200.0050000000001</v>
      </c>
      <c r="CH288">
        <v>0.5000342499999999</v>
      </c>
      <c r="CI288">
        <v>0.49996574999999999</v>
      </c>
      <c r="CJ288">
        <v>0</v>
      </c>
      <c r="CK288">
        <v>808.09699999999998</v>
      </c>
      <c r="CL288">
        <v>4.9990899999999998</v>
      </c>
      <c r="CM288">
        <v>8769.8349999999991</v>
      </c>
      <c r="CN288">
        <v>9558.0212499999998</v>
      </c>
      <c r="CO288">
        <v>43.75</v>
      </c>
      <c r="CP288">
        <v>45.921499999999988</v>
      </c>
      <c r="CQ288">
        <v>44.625</v>
      </c>
      <c r="CR288">
        <v>44.686999999999998</v>
      </c>
      <c r="CS288">
        <v>45.030999999999999</v>
      </c>
      <c r="CT288">
        <v>597.54374999999993</v>
      </c>
      <c r="CU288">
        <v>597.46375</v>
      </c>
      <c r="CV288">
        <v>0</v>
      </c>
      <c r="CW288">
        <v>1670960089</v>
      </c>
      <c r="CX288">
        <v>0</v>
      </c>
      <c r="CY288">
        <v>1670954496.5999999</v>
      </c>
      <c r="CZ288" t="s">
        <v>356</v>
      </c>
      <c r="DA288">
        <v>1670954495.5999999</v>
      </c>
      <c r="DB288">
        <v>1670954496.5999999</v>
      </c>
      <c r="DC288">
        <v>16</v>
      </c>
      <c r="DD288">
        <v>-7.6999999999999999E-2</v>
      </c>
      <c r="DE288">
        <v>-1.0999999999999999E-2</v>
      </c>
      <c r="DF288">
        <v>-4.38</v>
      </c>
      <c r="DG288">
        <v>0.152</v>
      </c>
      <c r="DH288">
        <v>415</v>
      </c>
      <c r="DI288">
        <v>32</v>
      </c>
      <c r="DJ288">
        <v>0.4</v>
      </c>
      <c r="DK288">
        <v>0.41</v>
      </c>
      <c r="DL288">
        <v>-24.439256097560971</v>
      </c>
      <c r="DM288">
        <v>1.590940766544582E-2</v>
      </c>
      <c r="DN288">
        <v>3.8834395420783777E-2</v>
      </c>
      <c r="DO288">
        <v>1</v>
      </c>
      <c r="DP288">
        <v>0.72658102439024397</v>
      </c>
      <c r="DQ288">
        <v>7.1783644599302754E-2</v>
      </c>
      <c r="DR288">
        <v>1.030609443304397E-2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480</v>
      </c>
      <c r="EA288">
        <v>3.2968199999999999</v>
      </c>
      <c r="EB288">
        <v>2.6253299999999999</v>
      </c>
      <c r="EC288">
        <v>0.26601000000000002</v>
      </c>
      <c r="ED288">
        <v>0.26593800000000001</v>
      </c>
      <c r="EE288">
        <v>0.14290600000000001</v>
      </c>
      <c r="EF288">
        <v>0.13932800000000001</v>
      </c>
      <c r="EG288">
        <v>22203</v>
      </c>
      <c r="EH288">
        <v>22590.400000000001</v>
      </c>
      <c r="EI288">
        <v>28157.3</v>
      </c>
      <c r="EJ288">
        <v>29634.9</v>
      </c>
      <c r="EK288">
        <v>33217.800000000003</v>
      </c>
      <c r="EL288">
        <v>35410.400000000001</v>
      </c>
      <c r="EM288">
        <v>39742.199999999997</v>
      </c>
      <c r="EN288">
        <v>42345.9</v>
      </c>
      <c r="EO288">
        <v>2.22872</v>
      </c>
      <c r="EP288">
        <v>2.1933799999999999</v>
      </c>
      <c r="EQ288">
        <v>0.12453599999999999</v>
      </c>
      <c r="ER288">
        <v>0</v>
      </c>
      <c r="ES288">
        <v>31.227</v>
      </c>
      <c r="ET288">
        <v>999.9</v>
      </c>
      <c r="EU288">
        <v>72.599999999999994</v>
      </c>
      <c r="EV288">
        <v>34.5</v>
      </c>
      <c r="EW288">
        <v>39.476799999999997</v>
      </c>
      <c r="EX288">
        <v>57.854500000000002</v>
      </c>
      <c r="EY288">
        <v>-2.9206699999999999</v>
      </c>
      <c r="EZ288">
        <v>2</v>
      </c>
      <c r="FA288">
        <v>0.44104700000000002</v>
      </c>
      <c r="FB288">
        <v>0.22464899999999999</v>
      </c>
      <c r="FC288">
        <v>20.2713</v>
      </c>
      <c r="FD288">
        <v>5.2187900000000003</v>
      </c>
      <c r="FE288">
        <v>12.004099999999999</v>
      </c>
      <c r="FF288">
        <v>4.9862000000000002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1.86229</v>
      </c>
      <c r="FN288">
        <v>1.8643099999999999</v>
      </c>
      <c r="FO288">
        <v>1.8603499999999999</v>
      </c>
      <c r="FP288">
        <v>1.8611</v>
      </c>
      <c r="FQ288">
        <v>1.8602000000000001</v>
      </c>
      <c r="FR288">
        <v>1.86188</v>
      </c>
      <c r="FS288">
        <v>1.8585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-6.14</v>
      </c>
      <c r="GH288">
        <v>0.1525</v>
      </c>
      <c r="GI288">
        <v>-3.43048097447471</v>
      </c>
      <c r="GJ288">
        <v>-2.7043828418459848E-3</v>
      </c>
      <c r="GK288">
        <v>1.1637646390227569E-6</v>
      </c>
      <c r="GL288">
        <v>-2.7935288173591201E-10</v>
      </c>
      <c r="GM288">
        <v>0.15243500000000409</v>
      </c>
      <c r="GN288">
        <v>0</v>
      </c>
      <c r="GO288">
        <v>0</v>
      </c>
      <c r="GP288">
        <v>0</v>
      </c>
      <c r="GQ288">
        <v>5</v>
      </c>
      <c r="GR288">
        <v>2087</v>
      </c>
      <c r="GS288">
        <v>4</v>
      </c>
      <c r="GT288">
        <v>31</v>
      </c>
      <c r="GU288">
        <v>92.7</v>
      </c>
      <c r="GV288">
        <v>92.7</v>
      </c>
      <c r="GW288">
        <v>4.4335899999999997</v>
      </c>
      <c r="GX288">
        <v>2.4890099999999999</v>
      </c>
      <c r="GY288">
        <v>2.04834</v>
      </c>
      <c r="GZ288">
        <v>2.6184099999999999</v>
      </c>
      <c r="HA288">
        <v>2.1972700000000001</v>
      </c>
      <c r="HB288">
        <v>2.32666</v>
      </c>
      <c r="HC288">
        <v>40.374499999999998</v>
      </c>
      <c r="HD288">
        <v>13.7643</v>
      </c>
      <c r="HE288">
        <v>18</v>
      </c>
      <c r="HF288">
        <v>706.46400000000006</v>
      </c>
      <c r="HG288">
        <v>754.048</v>
      </c>
      <c r="HH288">
        <v>30.999400000000001</v>
      </c>
      <c r="HI288">
        <v>33.003599999999999</v>
      </c>
      <c r="HJ288">
        <v>30.0001</v>
      </c>
      <c r="HK288">
        <v>32.904899999999998</v>
      </c>
      <c r="HL288">
        <v>32.901699999999998</v>
      </c>
      <c r="HM288">
        <v>88.632900000000006</v>
      </c>
      <c r="HN288">
        <v>16.659099999999999</v>
      </c>
      <c r="HO288">
        <v>100</v>
      </c>
      <c r="HP288">
        <v>31</v>
      </c>
      <c r="HQ288">
        <v>1822.68</v>
      </c>
      <c r="HR288">
        <v>34.521500000000003</v>
      </c>
      <c r="HS288">
        <v>99.214100000000002</v>
      </c>
      <c r="HT288">
        <v>98.208500000000001</v>
      </c>
    </row>
    <row r="289" spans="1:228" x14ac:dyDescent="0.2">
      <c r="A289">
        <v>274</v>
      </c>
      <c r="B289">
        <v>1670960060.5</v>
      </c>
      <c r="C289">
        <v>1089.900000095367</v>
      </c>
      <c r="D289" t="s">
        <v>907</v>
      </c>
      <c r="E289" t="s">
        <v>908</v>
      </c>
      <c r="F289">
        <v>4</v>
      </c>
      <c r="G289">
        <v>1670960058.5</v>
      </c>
      <c r="H289">
        <f t="shared" si="136"/>
        <v>1.7536117080092111E-3</v>
      </c>
      <c r="I289">
        <f t="shared" si="137"/>
        <v>1.7536117080092111</v>
      </c>
      <c r="J289">
        <f t="shared" si="138"/>
        <v>32.441471240539769</v>
      </c>
      <c r="K289">
        <f t="shared" si="139"/>
        <v>1790.185714285715</v>
      </c>
      <c r="L289">
        <f t="shared" si="140"/>
        <v>1276.9454204156536</v>
      </c>
      <c r="M289">
        <f t="shared" si="141"/>
        <v>129.15426364672081</v>
      </c>
      <c r="N289">
        <f t="shared" si="142"/>
        <v>181.06499621901625</v>
      </c>
      <c r="O289">
        <f t="shared" si="143"/>
        <v>0.1110901352995257</v>
      </c>
      <c r="P289">
        <f t="shared" si="144"/>
        <v>3.6777886102707318</v>
      </c>
      <c r="Q289">
        <f t="shared" si="145"/>
        <v>0.10925909402290979</v>
      </c>
      <c r="R289">
        <f t="shared" si="146"/>
        <v>6.8448931609683586E-2</v>
      </c>
      <c r="S289">
        <f t="shared" si="147"/>
        <v>226.11213254466509</v>
      </c>
      <c r="T289">
        <f t="shared" si="148"/>
        <v>33.808197376246525</v>
      </c>
      <c r="U289">
        <f t="shared" si="149"/>
        <v>33.250028571428579</v>
      </c>
      <c r="V289">
        <f t="shared" si="150"/>
        <v>5.1235174845004137</v>
      </c>
      <c r="W289">
        <f t="shared" si="151"/>
        <v>70.259081562225361</v>
      </c>
      <c r="X289">
        <f t="shared" si="152"/>
        <v>3.5699322156782549</v>
      </c>
      <c r="Y289">
        <f t="shared" si="153"/>
        <v>5.0810971853034035</v>
      </c>
      <c r="Z289">
        <f t="shared" si="154"/>
        <v>1.5535852688221587</v>
      </c>
      <c r="AA289">
        <f t="shared" si="155"/>
        <v>-77.334276323206211</v>
      </c>
      <c r="AB289">
        <f t="shared" si="156"/>
        <v>-29.376144859214129</v>
      </c>
      <c r="AC289">
        <f t="shared" si="157"/>
        <v>-1.8324515172863636</v>
      </c>
      <c r="AD289">
        <f t="shared" si="158"/>
        <v>117.5692598449584</v>
      </c>
      <c r="AE289">
        <f t="shared" si="159"/>
        <v>55.711128527974623</v>
      </c>
      <c r="AF289">
        <f t="shared" si="160"/>
        <v>1.8387701134932846</v>
      </c>
      <c r="AG289">
        <f t="shared" si="161"/>
        <v>32.441471240539769</v>
      </c>
      <c r="AH289">
        <v>1878.8668511805699</v>
      </c>
      <c r="AI289">
        <v>1858.248121212122</v>
      </c>
      <c r="AJ289">
        <v>1.7057984876933749</v>
      </c>
      <c r="AK289">
        <v>63.959090836484933</v>
      </c>
      <c r="AL289">
        <f t="shared" si="162"/>
        <v>1.7536117080092111</v>
      </c>
      <c r="AM289">
        <v>34.558361338301168</v>
      </c>
      <c r="AN289">
        <v>35.291407272727263</v>
      </c>
      <c r="AO289">
        <v>-5.283021024461005E-3</v>
      </c>
      <c r="AP289">
        <v>94.062117317295773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47273.430434554619</v>
      </c>
      <c r="AV289">
        <f t="shared" si="166"/>
        <v>1199.997142857143</v>
      </c>
      <c r="AW289">
        <f t="shared" si="167"/>
        <v>1025.9212210075987</v>
      </c>
      <c r="AX289">
        <f t="shared" si="168"/>
        <v>0.85493638640249014</v>
      </c>
      <c r="AY289">
        <f t="shared" si="169"/>
        <v>0.18842722575680601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1670960058.5</v>
      </c>
      <c r="BF289">
        <v>1790.185714285715</v>
      </c>
      <c r="BG289">
        <v>1814.694285714286</v>
      </c>
      <c r="BH289">
        <v>35.295842857142851</v>
      </c>
      <c r="BI289">
        <v>34.559014285714277</v>
      </c>
      <c r="BJ289">
        <v>1796.3385714285721</v>
      </c>
      <c r="BK289">
        <v>35.143414285714293</v>
      </c>
      <c r="BL289">
        <v>650.00828571428576</v>
      </c>
      <c r="BM289">
        <v>101.0431428571429</v>
      </c>
      <c r="BN289">
        <v>9.9992614285714279E-2</v>
      </c>
      <c r="BO289">
        <v>33.101871428571421</v>
      </c>
      <c r="BP289">
        <v>33.250028571428579</v>
      </c>
      <c r="BQ289">
        <v>999.89999999999986</v>
      </c>
      <c r="BR289">
        <v>0</v>
      </c>
      <c r="BS289">
        <v>0</v>
      </c>
      <c r="BT289">
        <v>9001.25</v>
      </c>
      <c r="BU289">
        <v>0</v>
      </c>
      <c r="BV289">
        <v>79.18455714285713</v>
      </c>
      <c r="BW289">
        <v>-24.506728571428571</v>
      </c>
      <c r="BX289">
        <v>1855.6857142857141</v>
      </c>
      <c r="BY289">
        <v>1879.6528571428571</v>
      </c>
      <c r="BZ289">
        <v>0.73681442857142865</v>
      </c>
      <c r="CA289">
        <v>1814.694285714286</v>
      </c>
      <c r="CB289">
        <v>34.559014285714277</v>
      </c>
      <c r="CC289">
        <v>3.5664057142857151</v>
      </c>
      <c r="CD289">
        <v>3.4919514285714279</v>
      </c>
      <c r="CE289">
        <v>26.9392</v>
      </c>
      <c r="CF289">
        <v>26.580671428571431</v>
      </c>
      <c r="CG289">
        <v>1199.997142857143</v>
      </c>
      <c r="CH289">
        <v>0.50003799999999998</v>
      </c>
      <c r="CI289">
        <v>0.49996200000000002</v>
      </c>
      <c r="CJ289">
        <v>0</v>
      </c>
      <c r="CK289">
        <v>807.93114285714285</v>
      </c>
      <c r="CL289">
        <v>4.9990899999999998</v>
      </c>
      <c r="CM289">
        <v>8768.954285714286</v>
      </c>
      <c r="CN289">
        <v>9557.9728571428568</v>
      </c>
      <c r="CO289">
        <v>43.696000000000012</v>
      </c>
      <c r="CP289">
        <v>45.883857142857153</v>
      </c>
      <c r="CQ289">
        <v>44.625</v>
      </c>
      <c r="CR289">
        <v>44.686999999999998</v>
      </c>
      <c r="CS289">
        <v>45.017714285714291</v>
      </c>
      <c r="CT289">
        <v>597.54571428571433</v>
      </c>
      <c r="CU289">
        <v>597.45571428571441</v>
      </c>
      <c r="CV289">
        <v>0</v>
      </c>
      <c r="CW289">
        <v>1670960092.5999999</v>
      </c>
      <c r="CX289">
        <v>0</v>
      </c>
      <c r="CY289">
        <v>1670954496.5999999</v>
      </c>
      <c r="CZ289" t="s">
        <v>356</v>
      </c>
      <c r="DA289">
        <v>1670954495.5999999</v>
      </c>
      <c r="DB289">
        <v>1670954496.5999999</v>
      </c>
      <c r="DC289">
        <v>16</v>
      </c>
      <c r="DD289">
        <v>-7.6999999999999999E-2</v>
      </c>
      <c r="DE289">
        <v>-1.0999999999999999E-2</v>
      </c>
      <c r="DF289">
        <v>-4.38</v>
      </c>
      <c r="DG289">
        <v>0.152</v>
      </c>
      <c r="DH289">
        <v>415</v>
      </c>
      <c r="DI289">
        <v>32</v>
      </c>
      <c r="DJ289">
        <v>0.4</v>
      </c>
      <c r="DK289">
        <v>0.41</v>
      </c>
      <c r="DL289">
        <v>-24.445399999999999</v>
      </c>
      <c r="DM289">
        <v>-0.15944529616730649</v>
      </c>
      <c r="DN289">
        <v>4.6261794804531457E-2</v>
      </c>
      <c r="DO289">
        <v>0</v>
      </c>
      <c r="DP289">
        <v>0.72973692682926827</v>
      </c>
      <c r="DQ289">
        <v>9.5450571428572495E-2</v>
      </c>
      <c r="DR289">
        <v>1.15465776925148E-2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3.2967300000000002</v>
      </c>
      <c r="EB289">
        <v>2.6252499999999999</v>
      </c>
      <c r="EC289">
        <v>0.26658199999999999</v>
      </c>
      <c r="ED289">
        <v>0.266517</v>
      </c>
      <c r="EE289">
        <v>0.142875</v>
      </c>
      <c r="EF289">
        <v>0.13933899999999999</v>
      </c>
      <c r="EG289">
        <v>22186</v>
      </c>
      <c r="EH289">
        <v>22572.799999999999</v>
      </c>
      <c r="EI289">
        <v>28157.8</v>
      </c>
      <c r="EJ289">
        <v>29635.200000000001</v>
      </c>
      <c r="EK289">
        <v>33219.1</v>
      </c>
      <c r="EL289">
        <v>35410.5</v>
      </c>
      <c r="EM289">
        <v>39742.400000000001</v>
      </c>
      <c r="EN289">
        <v>42346.5</v>
      </c>
      <c r="EO289">
        <v>2.22865</v>
      </c>
      <c r="EP289">
        <v>2.19333</v>
      </c>
      <c r="EQ289">
        <v>0.124831</v>
      </c>
      <c r="ER289">
        <v>0</v>
      </c>
      <c r="ES289">
        <v>31.2242</v>
      </c>
      <c r="ET289">
        <v>999.9</v>
      </c>
      <c r="EU289">
        <v>72.599999999999994</v>
      </c>
      <c r="EV289">
        <v>34.5</v>
      </c>
      <c r="EW289">
        <v>39.476599999999998</v>
      </c>
      <c r="EX289">
        <v>57.854500000000002</v>
      </c>
      <c r="EY289">
        <v>-2.7403900000000001</v>
      </c>
      <c r="EZ289">
        <v>2</v>
      </c>
      <c r="FA289">
        <v>0.44096000000000002</v>
      </c>
      <c r="FB289">
        <v>0.221021</v>
      </c>
      <c r="FC289">
        <v>20.2713</v>
      </c>
      <c r="FD289">
        <v>5.2189399999999999</v>
      </c>
      <c r="FE289">
        <v>12.004</v>
      </c>
      <c r="FF289">
        <v>4.9863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1.86226</v>
      </c>
      <c r="FN289">
        <v>1.8643000000000001</v>
      </c>
      <c r="FO289">
        <v>1.8603499999999999</v>
      </c>
      <c r="FP289">
        <v>1.8611</v>
      </c>
      <c r="FQ289">
        <v>1.8602000000000001</v>
      </c>
      <c r="FR289">
        <v>1.86188</v>
      </c>
      <c r="FS289">
        <v>1.8584400000000001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-6.15</v>
      </c>
      <c r="GH289">
        <v>0.15240000000000001</v>
      </c>
      <c r="GI289">
        <v>-3.43048097447471</v>
      </c>
      <c r="GJ289">
        <v>-2.7043828418459848E-3</v>
      </c>
      <c r="GK289">
        <v>1.1637646390227569E-6</v>
      </c>
      <c r="GL289">
        <v>-2.7935288173591201E-10</v>
      </c>
      <c r="GM289">
        <v>0.15243500000000409</v>
      </c>
      <c r="GN289">
        <v>0</v>
      </c>
      <c r="GO289">
        <v>0</v>
      </c>
      <c r="GP289">
        <v>0</v>
      </c>
      <c r="GQ289">
        <v>5</v>
      </c>
      <c r="GR289">
        <v>2087</v>
      </c>
      <c r="GS289">
        <v>4</v>
      </c>
      <c r="GT289">
        <v>31</v>
      </c>
      <c r="GU289">
        <v>92.7</v>
      </c>
      <c r="GV289">
        <v>92.7</v>
      </c>
      <c r="GW289">
        <v>4.4470200000000002</v>
      </c>
      <c r="GX289">
        <v>2.47925</v>
      </c>
      <c r="GY289">
        <v>2.04834</v>
      </c>
      <c r="GZ289">
        <v>2.6184099999999999</v>
      </c>
      <c r="HA289">
        <v>2.1972700000000001</v>
      </c>
      <c r="HB289">
        <v>2.3645</v>
      </c>
      <c r="HC289">
        <v>40.374499999999998</v>
      </c>
      <c r="HD289">
        <v>13.7643</v>
      </c>
      <c r="HE289">
        <v>18</v>
      </c>
      <c r="HF289">
        <v>706.38900000000001</v>
      </c>
      <c r="HG289">
        <v>753.98500000000001</v>
      </c>
      <c r="HH289">
        <v>30.999199999999998</v>
      </c>
      <c r="HI289">
        <v>33.001600000000003</v>
      </c>
      <c r="HJ289">
        <v>30</v>
      </c>
      <c r="HK289">
        <v>32.904000000000003</v>
      </c>
      <c r="HL289">
        <v>32.900599999999997</v>
      </c>
      <c r="HM289">
        <v>88.886099999999999</v>
      </c>
      <c r="HN289">
        <v>16.659099999999999</v>
      </c>
      <c r="HO289">
        <v>100</v>
      </c>
      <c r="HP289">
        <v>31</v>
      </c>
      <c r="HQ289">
        <v>1829.36</v>
      </c>
      <c r="HR289">
        <v>34.521500000000003</v>
      </c>
      <c r="HS289">
        <v>99.215000000000003</v>
      </c>
      <c r="HT289">
        <v>98.209900000000005</v>
      </c>
    </row>
    <row r="290" spans="1:228" x14ac:dyDescent="0.2">
      <c r="A290">
        <v>275</v>
      </c>
      <c r="B290">
        <v>1670960064.5</v>
      </c>
      <c r="C290">
        <v>1093.900000095367</v>
      </c>
      <c r="D290" t="s">
        <v>909</v>
      </c>
      <c r="E290" t="s">
        <v>910</v>
      </c>
      <c r="F290">
        <v>4</v>
      </c>
      <c r="G290">
        <v>1670960062.1875</v>
      </c>
      <c r="H290">
        <f t="shared" si="136"/>
        <v>1.8312453269653452E-3</v>
      </c>
      <c r="I290">
        <f t="shared" si="137"/>
        <v>1.8312453269653453</v>
      </c>
      <c r="J290">
        <f t="shared" si="138"/>
        <v>31.57275854063877</v>
      </c>
      <c r="K290">
        <f t="shared" si="139"/>
        <v>1796.3575000000001</v>
      </c>
      <c r="L290">
        <f t="shared" si="140"/>
        <v>1315.2877535774412</v>
      </c>
      <c r="M290">
        <f t="shared" si="141"/>
        <v>133.03132799440979</v>
      </c>
      <c r="N290">
        <f t="shared" si="142"/>
        <v>181.68786497687702</v>
      </c>
      <c r="O290">
        <f t="shared" si="143"/>
        <v>0.11620173998087459</v>
      </c>
      <c r="P290">
        <f t="shared" si="144"/>
        <v>3.6804821299491439</v>
      </c>
      <c r="Q290">
        <f t="shared" si="145"/>
        <v>0.11420139261277984</v>
      </c>
      <c r="R290">
        <f t="shared" si="146"/>
        <v>7.1552725382355145E-2</v>
      </c>
      <c r="S290">
        <f t="shared" si="147"/>
        <v>226.11254422127564</v>
      </c>
      <c r="T290">
        <f t="shared" si="148"/>
        <v>33.78790009281547</v>
      </c>
      <c r="U290">
        <f t="shared" si="149"/>
        <v>33.243849999999988</v>
      </c>
      <c r="V290">
        <f t="shared" si="150"/>
        <v>5.1217423014360799</v>
      </c>
      <c r="W290">
        <f t="shared" si="151"/>
        <v>70.266336673802257</v>
      </c>
      <c r="X290">
        <f t="shared" si="152"/>
        <v>3.5695849907787305</v>
      </c>
      <c r="Y290">
        <f t="shared" si="153"/>
        <v>5.0800783984937645</v>
      </c>
      <c r="Z290">
        <f t="shared" si="154"/>
        <v>1.5521573106573494</v>
      </c>
      <c r="AA290">
        <f t="shared" si="155"/>
        <v>-80.757918919171729</v>
      </c>
      <c r="AB290">
        <f t="shared" si="156"/>
        <v>-28.880344309448063</v>
      </c>
      <c r="AC290">
        <f t="shared" si="157"/>
        <v>-1.8001196085073876</v>
      </c>
      <c r="AD290">
        <f t="shared" si="158"/>
        <v>114.67416138414846</v>
      </c>
      <c r="AE290">
        <f t="shared" si="159"/>
        <v>55.904557365179443</v>
      </c>
      <c r="AF290">
        <f t="shared" si="160"/>
        <v>1.8228524913307633</v>
      </c>
      <c r="AG290">
        <f t="shared" si="161"/>
        <v>31.57275854063877</v>
      </c>
      <c r="AH290">
        <v>1885.8870388519931</v>
      </c>
      <c r="AI290">
        <v>1865.3166060606061</v>
      </c>
      <c r="AJ290">
        <v>1.789237170368069</v>
      </c>
      <c r="AK290">
        <v>63.959090836484933</v>
      </c>
      <c r="AL290">
        <f t="shared" si="162"/>
        <v>1.8312453269653453</v>
      </c>
      <c r="AM290">
        <v>34.560762068189057</v>
      </c>
      <c r="AN290">
        <v>35.293369090909067</v>
      </c>
      <c r="AO290">
        <v>2.0775569867926449E-4</v>
      </c>
      <c r="AP290">
        <v>94.062117317295773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47322.104051581911</v>
      </c>
      <c r="AV290">
        <f t="shared" si="166"/>
        <v>1199.99875</v>
      </c>
      <c r="AW290">
        <f t="shared" si="167"/>
        <v>1025.9226514099873</v>
      </c>
      <c r="AX290">
        <f t="shared" si="168"/>
        <v>0.8549364334004409</v>
      </c>
      <c r="AY290">
        <f t="shared" si="169"/>
        <v>0.18842731646285102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1670960062.1875</v>
      </c>
      <c r="BF290">
        <v>1796.3575000000001</v>
      </c>
      <c r="BG290">
        <v>1820.93875</v>
      </c>
      <c r="BH290">
        <v>35.292675000000003</v>
      </c>
      <c r="BI290">
        <v>34.562237499999988</v>
      </c>
      <c r="BJ290">
        <v>1802.52125</v>
      </c>
      <c r="BK290">
        <v>35.140212499999997</v>
      </c>
      <c r="BL290">
        <v>650.02162500000009</v>
      </c>
      <c r="BM290">
        <v>101.04237500000001</v>
      </c>
      <c r="BN290">
        <v>0.1000006</v>
      </c>
      <c r="BO290">
        <v>33.098299999999988</v>
      </c>
      <c r="BP290">
        <v>33.243849999999988</v>
      </c>
      <c r="BQ290">
        <v>999.9</v>
      </c>
      <c r="BR290">
        <v>0</v>
      </c>
      <c r="BS290">
        <v>0</v>
      </c>
      <c r="BT290">
        <v>9010.625</v>
      </c>
      <c r="BU290">
        <v>0</v>
      </c>
      <c r="BV290">
        <v>78.812062499999996</v>
      </c>
      <c r="BW290">
        <v>-24.580124999999999</v>
      </c>
      <c r="BX290">
        <v>1862.07375</v>
      </c>
      <c r="BY290">
        <v>1886.1275000000001</v>
      </c>
      <c r="BZ290">
        <v>0.73042024999999999</v>
      </c>
      <c r="CA290">
        <v>1820.93875</v>
      </c>
      <c r="CB290">
        <v>34.562237499999988</v>
      </c>
      <c r="CC290">
        <v>3.5660500000000002</v>
      </c>
      <c r="CD290">
        <v>3.4922487499999999</v>
      </c>
      <c r="CE290">
        <v>26.937525000000001</v>
      </c>
      <c r="CF290">
        <v>26.582112500000001</v>
      </c>
      <c r="CG290">
        <v>1199.99875</v>
      </c>
      <c r="CH290">
        <v>0.50003612500000005</v>
      </c>
      <c r="CI290">
        <v>0.499963875</v>
      </c>
      <c r="CJ290">
        <v>0</v>
      </c>
      <c r="CK290">
        <v>807.87237500000003</v>
      </c>
      <c r="CL290">
        <v>4.9990899999999998</v>
      </c>
      <c r="CM290">
        <v>8767.3312499999993</v>
      </c>
      <c r="CN290">
        <v>9557.9862499999999</v>
      </c>
      <c r="CO290">
        <v>43.694875000000003</v>
      </c>
      <c r="CP290">
        <v>45.875</v>
      </c>
      <c r="CQ290">
        <v>44.625</v>
      </c>
      <c r="CR290">
        <v>44.686999999999998</v>
      </c>
      <c r="CS290">
        <v>45</v>
      </c>
      <c r="CT290">
        <v>597.54499999999996</v>
      </c>
      <c r="CU290">
        <v>597.45875000000001</v>
      </c>
      <c r="CV290">
        <v>0</v>
      </c>
      <c r="CW290">
        <v>1670960096.8</v>
      </c>
      <c r="CX290">
        <v>0</v>
      </c>
      <c r="CY290">
        <v>1670954496.5999999</v>
      </c>
      <c r="CZ290" t="s">
        <v>356</v>
      </c>
      <c r="DA290">
        <v>1670954495.5999999</v>
      </c>
      <c r="DB290">
        <v>1670954496.5999999</v>
      </c>
      <c r="DC290">
        <v>16</v>
      </c>
      <c r="DD290">
        <v>-7.6999999999999999E-2</v>
      </c>
      <c r="DE290">
        <v>-1.0999999999999999E-2</v>
      </c>
      <c r="DF290">
        <v>-4.38</v>
      </c>
      <c r="DG290">
        <v>0.152</v>
      </c>
      <c r="DH290">
        <v>415</v>
      </c>
      <c r="DI290">
        <v>32</v>
      </c>
      <c r="DJ290">
        <v>0.4</v>
      </c>
      <c r="DK290">
        <v>0.41</v>
      </c>
      <c r="DL290">
        <v>-24.474726829268288</v>
      </c>
      <c r="DM290">
        <v>-0.48590383275263788</v>
      </c>
      <c r="DN290">
        <v>7.0055351023456169E-2</v>
      </c>
      <c r="DO290">
        <v>0</v>
      </c>
      <c r="DP290">
        <v>0.73201124390243899</v>
      </c>
      <c r="DQ290">
        <v>5.3966864111497849E-2</v>
      </c>
      <c r="DR290">
        <v>1.0301970751033311E-2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365</v>
      </c>
      <c r="EA290">
        <v>3.29698</v>
      </c>
      <c r="EB290">
        <v>2.6254900000000001</v>
      </c>
      <c r="EC290">
        <v>0.26715699999999998</v>
      </c>
      <c r="ED290">
        <v>0.26708100000000001</v>
      </c>
      <c r="EE290">
        <v>0.142874</v>
      </c>
      <c r="EF290">
        <v>0.139346</v>
      </c>
      <c r="EG290">
        <v>22168.799999999999</v>
      </c>
      <c r="EH290">
        <v>22555.7</v>
      </c>
      <c r="EI290">
        <v>28158.1</v>
      </c>
      <c r="EJ290">
        <v>29635.7</v>
      </c>
      <c r="EK290">
        <v>33219.699999999997</v>
      </c>
      <c r="EL290">
        <v>35410.400000000001</v>
      </c>
      <c r="EM290">
        <v>39743</v>
      </c>
      <c r="EN290">
        <v>42346.7</v>
      </c>
      <c r="EO290">
        <v>2.22892</v>
      </c>
      <c r="EP290">
        <v>2.1932499999999999</v>
      </c>
      <c r="EQ290">
        <v>0.12474499999999999</v>
      </c>
      <c r="ER290">
        <v>0</v>
      </c>
      <c r="ES290">
        <v>31.222200000000001</v>
      </c>
      <c r="ET290">
        <v>999.9</v>
      </c>
      <c r="EU290">
        <v>72.599999999999994</v>
      </c>
      <c r="EV290">
        <v>34.6</v>
      </c>
      <c r="EW290">
        <v>39.696300000000001</v>
      </c>
      <c r="EX290">
        <v>57.554499999999997</v>
      </c>
      <c r="EY290">
        <v>-2.8565700000000001</v>
      </c>
      <c r="EZ290">
        <v>2</v>
      </c>
      <c r="FA290">
        <v>0.44099100000000002</v>
      </c>
      <c r="FB290">
        <v>0.21812899999999999</v>
      </c>
      <c r="FC290">
        <v>20.2712</v>
      </c>
      <c r="FD290">
        <v>5.2190899999999996</v>
      </c>
      <c r="FE290">
        <v>12.004</v>
      </c>
      <c r="FF290">
        <v>4.9861500000000003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1.8623099999999999</v>
      </c>
      <c r="FN290">
        <v>1.8643000000000001</v>
      </c>
      <c r="FO290">
        <v>1.8603499999999999</v>
      </c>
      <c r="FP290">
        <v>1.8610899999999999</v>
      </c>
      <c r="FQ290">
        <v>1.8602000000000001</v>
      </c>
      <c r="FR290">
        <v>1.86188</v>
      </c>
      <c r="FS290">
        <v>1.8585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-6.16</v>
      </c>
      <c r="GH290">
        <v>0.15240000000000001</v>
      </c>
      <c r="GI290">
        <v>-3.43048097447471</v>
      </c>
      <c r="GJ290">
        <v>-2.7043828418459848E-3</v>
      </c>
      <c r="GK290">
        <v>1.1637646390227569E-6</v>
      </c>
      <c r="GL290">
        <v>-2.7935288173591201E-10</v>
      </c>
      <c r="GM290">
        <v>0.15243500000000409</v>
      </c>
      <c r="GN290">
        <v>0</v>
      </c>
      <c r="GO290">
        <v>0</v>
      </c>
      <c r="GP290">
        <v>0</v>
      </c>
      <c r="GQ290">
        <v>5</v>
      </c>
      <c r="GR290">
        <v>2087</v>
      </c>
      <c r="GS290">
        <v>4</v>
      </c>
      <c r="GT290">
        <v>31</v>
      </c>
      <c r="GU290">
        <v>92.8</v>
      </c>
      <c r="GV290">
        <v>92.8</v>
      </c>
      <c r="GW290">
        <v>4.4592299999999998</v>
      </c>
      <c r="GX290">
        <v>2.4853499999999999</v>
      </c>
      <c r="GY290">
        <v>2.04834</v>
      </c>
      <c r="GZ290">
        <v>2.6184099999999999</v>
      </c>
      <c r="HA290">
        <v>2.1972700000000001</v>
      </c>
      <c r="HB290">
        <v>2.3034699999999999</v>
      </c>
      <c r="HC290">
        <v>40.374499999999998</v>
      </c>
      <c r="HD290">
        <v>13.7293</v>
      </c>
      <c r="HE290">
        <v>18</v>
      </c>
      <c r="HF290">
        <v>706.62</v>
      </c>
      <c r="HG290">
        <v>753.91300000000001</v>
      </c>
      <c r="HH290">
        <v>30.999199999999998</v>
      </c>
      <c r="HI290">
        <v>33.000599999999999</v>
      </c>
      <c r="HJ290">
        <v>30</v>
      </c>
      <c r="HK290">
        <v>32.904000000000003</v>
      </c>
      <c r="HL290">
        <v>32.900599999999997</v>
      </c>
      <c r="HM290">
        <v>89.128500000000003</v>
      </c>
      <c r="HN290">
        <v>16.659099999999999</v>
      </c>
      <c r="HO290">
        <v>100</v>
      </c>
      <c r="HP290">
        <v>31</v>
      </c>
      <c r="HQ290">
        <v>1836.04</v>
      </c>
      <c r="HR290">
        <v>34.521500000000003</v>
      </c>
      <c r="HS290">
        <v>99.216399999999993</v>
      </c>
      <c r="HT290">
        <v>98.210800000000006</v>
      </c>
    </row>
    <row r="291" spans="1:228" x14ac:dyDescent="0.2">
      <c r="A291">
        <v>276</v>
      </c>
      <c r="B291">
        <v>1670960068</v>
      </c>
      <c r="C291">
        <v>1097.400000095367</v>
      </c>
      <c r="D291" t="s">
        <v>911</v>
      </c>
      <c r="E291" t="s">
        <v>912</v>
      </c>
      <c r="F291">
        <v>4</v>
      </c>
      <c r="G291">
        <v>1670960065.625</v>
      </c>
      <c r="H291">
        <f t="shared" si="136"/>
        <v>1.8191541740121939E-3</v>
      </c>
      <c r="I291">
        <f t="shared" si="137"/>
        <v>1.8191541740121939</v>
      </c>
      <c r="J291">
        <f t="shared" si="138"/>
        <v>32.828919332464721</v>
      </c>
      <c r="K291">
        <f t="shared" si="139"/>
        <v>1802.17625</v>
      </c>
      <c r="L291">
        <f t="shared" si="140"/>
        <v>1300.6100691050174</v>
      </c>
      <c r="M291">
        <f t="shared" si="141"/>
        <v>131.54530753719825</v>
      </c>
      <c r="N291">
        <f t="shared" si="142"/>
        <v>182.27433008081894</v>
      </c>
      <c r="O291">
        <f t="shared" si="143"/>
        <v>0.11542002315764956</v>
      </c>
      <c r="P291">
        <f t="shared" si="144"/>
        <v>3.6847469694773722</v>
      </c>
      <c r="Q291">
        <f t="shared" si="145"/>
        <v>0.11344849491789054</v>
      </c>
      <c r="R291">
        <f t="shared" si="146"/>
        <v>7.1079638205637355E-2</v>
      </c>
      <c r="S291">
        <f t="shared" si="147"/>
        <v>226.11361409664312</v>
      </c>
      <c r="T291">
        <f t="shared" si="148"/>
        <v>33.787081755873494</v>
      </c>
      <c r="U291">
        <f t="shared" si="149"/>
        <v>33.243837499999998</v>
      </c>
      <c r="V291">
        <f t="shared" si="150"/>
        <v>5.1217387105676897</v>
      </c>
      <c r="W291">
        <f t="shared" si="151"/>
        <v>70.277196056085131</v>
      </c>
      <c r="X291">
        <f t="shared" si="152"/>
        <v>3.5696155048187559</v>
      </c>
      <c r="Y291">
        <f t="shared" si="153"/>
        <v>5.079336833487214</v>
      </c>
      <c r="Z291">
        <f t="shared" si="154"/>
        <v>1.5521232057489338</v>
      </c>
      <c r="AA291">
        <f t="shared" si="155"/>
        <v>-80.224699073937757</v>
      </c>
      <c r="AB291">
        <f t="shared" si="156"/>
        <v>-29.427822296342157</v>
      </c>
      <c r="AC291">
        <f t="shared" si="157"/>
        <v>-1.8320976018845994</v>
      </c>
      <c r="AD291">
        <f t="shared" si="158"/>
        <v>114.62899512447859</v>
      </c>
      <c r="AE291">
        <f t="shared" si="159"/>
        <v>55.641366337868831</v>
      </c>
      <c r="AF291">
        <f t="shared" si="160"/>
        <v>1.8144666658301987</v>
      </c>
      <c r="AG291">
        <f t="shared" si="161"/>
        <v>32.828919332464721</v>
      </c>
      <c r="AH291">
        <v>1891.930493915725</v>
      </c>
      <c r="AI291">
        <v>1871.260666666667</v>
      </c>
      <c r="AJ291">
        <v>1.676284842479201</v>
      </c>
      <c r="AK291">
        <v>63.959090836484933</v>
      </c>
      <c r="AL291">
        <f t="shared" si="162"/>
        <v>1.8191541740121939</v>
      </c>
      <c r="AM291">
        <v>34.56467958970488</v>
      </c>
      <c r="AN291">
        <v>35.293235757575736</v>
      </c>
      <c r="AO291">
        <v>6.917990211881835E-5</v>
      </c>
      <c r="AP291">
        <v>94.062117317295773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47398.713451786949</v>
      </c>
      <c r="AV291">
        <f t="shared" si="166"/>
        <v>1200.0050000000001</v>
      </c>
      <c r="AW291">
        <f t="shared" si="167"/>
        <v>1025.9279389101778</v>
      </c>
      <c r="AX291">
        <f t="shared" si="168"/>
        <v>0.85493638685686957</v>
      </c>
      <c r="AY291">
        <f t="shared" si="169"/>
        <v>0.18842722663375827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1670960065.625</v>
      </c>
      <c r="BF291">
        <v>1802.17625</v>
      </c>
      <c r="BG291">
        <v>1826.64625</v>
      </c>
      <c r="BH291">
        <v>35.293374999999997</v>
      </c>
      <c r="BI291">
        <v>34.566299999999998</v>
      </c>
      <c r="BJ291">
        <v>1808.34375</v>
      </c>
      <c r="BK291">
        <v>35.140962500000001</v>
      </c>
      <c r="BL291">
        <v>650.02312500000005</v>
      </c>
      <c r="BM291">
        <v>101.04125000000001</v>
      </c>
      <c r="BN291">
        <v>9.9984150000000008E-2</v>
      </c>
      <c r="BO291">
        <v>33.095700000000001</v>
      </c>
      <c r="BP291">
        <v>33.243837499999998</v>
      </c>
      <c r="BQ291">
        <v>999.9</v>
      </c>
      <c r="BR291">
        <v>0</v>
      </c>
      <c r="BS291">
        <v>0</v>
      </c>
      <c r="BT291">
        <v>9025.46875</v>
      </c>
      <c r="BU291">
        <v>0</v>
      </c>
      <c r="BV291">
        <v>78.490787499999996</v>
      </c>
      <c r="BW291">
        <v>-24.469474999999999</v>
      </c>
      <c r="BX291">
        <v>1868.1075000000001</v>
      </c>
      <c r="BY291">
        <v>1892.0474999999999</v>
      </c>
      <c r="BZ291">
        <v>0.72709337499999993</v>
      </c>
      <c r="CA291">
        <v>1826.64625</v>
      </c>
      <c r="CB291">
        <v>34.566299999999998</v>
      </c>
      <c r="CC291">
        <v>3.5660937499999998</v>
      </c>
      <c r="CD291">
        <v>3.4926262499999998</v>
      </c>
      <c r="CE291">
        <v>26.937725</v>
      </c>
      <c r="CF291">
        <v>26.583937500000001</v>
      </c>
      <c r="CG291">
        <v>1200.0050000000001</v>
      </c>
      <c r="CH291">
        <v>0.50003799999999998</v>
      </c>
      <c r="CI291">
        <v>0.49996200000000002</v>
      </c>
      <c r="CJ291">
        <v>0</v>
      </c>
      <c r="CK291">
        <v>807.69687499999998</v>
      </c>
      <c r="CL291">
        <v>4.9990899999999998</v>
      </c>
      <c r="CM291">
        <v>8766.1762500000004</v>
      </c>
      <c r="CN291">
        <v>9558.0275000000001</v>
      </c>
      <c r="CO291">
        <v>43.694875000000003</v>
      </c>
      <c r="CP291">
        <v>45.875</v>
      </c>
      <c r="CQ291">
        <v>44.625</v>
      </c>
      <c r="CR291">
        <v>44.686999999999998</v>
      </c>
      <c r="CS291">
        <v>45</v>
      </c>
      <c r="CT291">
        <v>597.54999999999995</v>
      </c>
      <c r="CU291">
        <v>597.46</v>
      </c>
      <c r="CV291">
        <v>0</v>
      </c>
      <c r="CW291">
        <v>1670960100.4000001</v>
      </c>
      <c r="CX291">
        <v>0</v>
      </c>
      <c r="CY291">
        <v>1670954496.5999999</v>
      </c>
      <c r="CZ291" t="s">
        <v>356</v>
      </c>
      <c r="DA291">
        <v>1670954495.5999999</v>
      </c>
      <c r="DB291">
        <v>1670954496.5999999</v>
      </c>
      <c r="DC291">
        <v>16</v>
      </c>
      <c r="DD291">
        <v>-7.6999999999999999E-2</v>
      </c>
      <c r="DE291">
        <v>-1.0999999999999999E-2</v>
      </c>
      <c r="DF291">
        <v>-4.38</v>
      </c>
      <c r="DG291">
        <v>0.152</v>
      </c>
      <c r="DH291">
        <v>415</v>
      </c>
      <c r="DI291">
        <v>32</v>
      </c>
      <c r="DJ291">
        <v>0.4</v>
      </c>
      <c r="DK291">
        <v>0.41</v>
      </c>
      <c r="DL291">
        <v>-24.478795121951219</v>
      </c>
      <c r="DM291">
        <v>-0.26868083623695821</v>
      </c>
      <c r="DN291">
        <v>7.1460161001435055E-2</v>
      </c>
      <c r="DO291">
        <v>0</v>
      </c>
      <c r="DP291">
        <v>0.73325460975609758</v>
      </c>
      <c r="DQ291">
        <v>-8.1137351916374043E-3</v>
      </c>
      <c r="DR291">
        <v>9.1785409353212759E-3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365</v>
      </c>
      <c r="EA291">
        <v>3.2968899999999999</v>
      </c>
      <c r="EB291">
        <v>2.62548</v>
      </c>
      <c r="EC291">
        <v>0.267646</v>
      </c>
      <c r="ED291">
        <v>0.267567</v>
      </c>
      <c r="EE291">
        <v>0.142872</v>
      </c>
      <c r="EF291">
        <v>0.13936000000000001</v>
      </c>
      <c r="EG291">
        <v>22154</v>
      </c>
      <c r="EH291">
        <v>22540.6</v>
      </c>
      <c r="EI291">
        <v>28158.2</v>
      </c>
      <c r="EJ291">
        <v>29635.599999999999</v>
      </c>
      <c r="EK291">
        <v>33220.199999999997</v>
      </c>
      <c r="EL291">
        <v>35410.199999999997</v>
      </c>
      <c r="EM291">
        <v>39743.5</v>
      </c>
      <c r="EN291">
        <v>42347</v>
      </c>
      <c r="EO291">
        <v>2.2290000000000001</v>
      </c>
      <c r="EP291">
        <v>2.1932299999999998</v>
      </c>
      <c r="EQ291">
        <v>0.124473</v>
      </c>
      <c r="ER291">
        <v>0</v>
      </c>
      <c r="ES291">
        <v>31.219899999999999</v>
      </c>
      <c r="ET291">
        <v>999.9</v>
      </c>
      <c r="EU291">
        <v>72.599999999999994</v>
      </c>
      <c r="EV291">
        <v>34.6</v>
      </c>
      <c r="EW291">
        <v>39.694000000000003</v>
      </c>
      <c r="EX291">
        <v>57.8245</v>
      </c>
      <c r="EY291">
        <v>-2.8165100000000001</v>
      </c>
      <c r="EZ291">
        <v>2</v>
      </c>
      <c r="FA291">
        <v>0.44089699999999998</v>
      </c>
      <c r="FB291">
        <v>0.21566399999999999</v>
      </c>
      <c r="FC291">
        <v>20.2713</v>
      </c>
      <c r="FD291">
        <v>5.2190899999999996</v>
      </c>
      <c r="FE291">
        <v>12.004</v>
      </c>
      <c r="FF291">
        <v>4.9863499999999998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1.8623099999999999</v>
      </c>
      <c r="FN291">
        <v>1.8643099999999999</v>
      </c>
      <c r="FO291">
        <v>1.8603499999999999</v>
      </c>
      <c r="FP291">
        <v>1.86111</v>
      </c>
      <c r="FQ291">
        <v>1.8602000000000001</v>
      </c>
      <c r="FR291">
        <v>1.86189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-6.17</v>
      </c>
      <c r="GH291">
        <v>0.1525</v>
      </c>
      <c r="GI291">
        <v>-3.43048097447471</v>
      </c>
      <c r="GJ291">
        <v>-2.7043828418459848E-3</v>
      </c>
      <c r="GK291">
        <v>1.1637646390227569E-6</v>
      </c>
      <c r="GL291">
        <v>-2.7935288173591201E-10</v>
      </c>
      <c r="GM291">
        <v>0.15243500000000409</v>
      </c>
      <c r="GN291">
        <v>0</v>
      </c>
      <c r="GO291">
        <v>0</v>
      </c>
      <c r="GP291">
        <v>0</v>
      </c>
      <c r="GQ291">
        <v>5</v>
      </c>
      <c r="GR291">
        <v>2087</v>
      </c>
      <c r="GS291">
        <v>4</v>
      </c>
      <c r="GT291">
        <v>31</v>
      </c>
      <c r="GU291">
        <v>92.9</v>
      </c>
      <c r="GV291">
        <v>92.9</v>
      </c>
      <c r="GW291">
        <v>4.4677699999999998</v>
      </c>
      <c r="GX291">
        <v>2.4865699999999999</v>
      </c>
      <c r="GY291">
        <v>2.04834</v>
      </c>
      <c r="GZ291">
        <v>2.6171899999999999</v>
      </c>
      <c r="HA291">
        <v>2.1972700000000001</v>
      </c>
      <c r="HB291">
        <v>2.3034699999999999</v>
      </c>
      <c r="HC291">
        <v>40.374499999999998</v>
      </c>
      <c r="HD291">
        <v>13.7555</v>
      </c>
      <c r="HE291">
        <v>18</v>
      </c>
      <c r="HF291">
        <v>706.68200000000002</v>
      </c>
      <c r="HG291">
        <v>753.88800000000003</v>
      </c>
      <c r="HH291">
        <v>30.999199999999998</v>
      </c>
      <c r="HI291">
        <v>33.000599999999999</v>
      </c>
      <c r="HJ291">
        <v>29.9999</v>
      </c>
      <c r="HK291">
        <v>32.904000000000003</v>
      </c>
      <c r="HL291">
        <v>32.900599999999997</v>
      </c>
      <c r="HM291">
        <v>89.323300000000003</v>
      </c>
      <c r="HN291">
        <v>16.659099999999999</v>
      </c>
      <c r="HO291">
        <v>100</v>
      </c>
      <c r="HP291">
        <v>31</v>
      </c>
      <c r="HQ291">
        <v>1842.72</v>
      </c>
      <c r="HR291">
        <v>34.5227</v>
      </c>
      <c r="HS291">
        <v>99.217200000000005</v>
      </c>
      <c r="HT291">
        <v>98.210999999999999</v>
      </c>
    </row>
    <row r="292" spans="1:228" x14ac:dyDescent="0.2">
      <c r="A292">
        <v>277</v>
      </c>
      <c r="B292">
        <v>1670960072</v>
      </c>
      <c r="C292">
        <v>1101.400000095367</v>
      </c>
      <c r="D292" t="s">
        <v>913</v>
      </c>
      <c r="E292" t="s">
        <v>914</v>
      </c>
      <c r="F292">
        <v>4</v>
      </c>
      <c r="G292">
        <v>1670960070</v>
      </c>
      <c r="H292">
        <f t="shared" si="136"/>
        <v>1.7804347813645681E-3</v>
      </c>
      <c r="I292">
        <f t="shared" si="137"/>
        <v>1.780434781364568</v>
      </c>
      <c r="J292">
        <f t="shared" si="138"/>
        <v>31.549635531027398</v>
      </c>
      <c r="K292">
        <f t="shared" si="139"/>
        <v>1809.4385714285711</v>
      </c>
      <c r="L292">
        <f t="shared" si="140"/>
        <v>1317.0504746079646</v>
      </c>
      <c r="M292">
        <f t="shared" si="141"/>
        <v>133.21098478005607</v>
      </c>
      <c r="N292">
        <f t="shared" si="142"/>
        <v>183.01279916456144</v>
      </c>
      <c r="O292">
        <f t="shared" si="143"/>
        <v>0.11319574820638514</v>
      </c>
      <c r="P292">
        <f t="shared" si="144"/>
        <v>3.6765259106241777</v>
      </c>
      <c r="Q292">
        <f t="shared" si="145"/>
        <v>0.11129463684633416</v>
      </c>
      <c r="R292">
        <f t="shared" si="146"/>
        <v>6.9727295751618124E-2</v>
      </c>
      <c r="S292">
        <f t="shared" si="147"/>
        <v>226.11455623277627</v>
      </c>
      <c r="T292">
        <f t="shared" si="148"/>
        <v>33.787597157597716</v>
      </c>
      <c r="U292">
        <f t="shared" si="149"/>
        <v>33.22971428571428</v>
      </c>
      <c r="V292">
        <f t="shared" si="150"/>
        <v>5.1176829412060139</v>
      </c>
      <c r="W292">
        <f t="shared" si="151"/>
        <v>70.303298988368496</v>
      </c>
      <c r="X292">
        <f t="shared" si="152"/>
        <v>3.5691257649732426</v>
      </c>
      <c r="Y292">
        <f t="shared" si="153"/>
        <v>5.076754314991315</v>
      </c>
      <c r="Z292">
        <f t="shared" si="154"/>
        <v>1.5485571762327712</v>
      </c>
      <c r="AA292">
        <f t="shared" si="155"/>
        <v>-78.517173858177458</v>
      </c>
      <c r="AB292">
        <f t="shared" si="156"/>
        <v>-28.35802545584222</v>
      </c>
      <c r="AC292">
        <f t="shared" si="157"/>
        <v>-1.7692417734628407</v>
      </c>
      <c r="AD292">
        <f t="shared" si="158"/>
        <v>117.47011514529372</v>
      </c>
      <c r="AE292">
        <f t="shared" si="159"/>
        <v>55.868082414344372</v>
      </c>
      <c r="AF292">
        <f t="shared" si="160"/>
        <v>1.7869535173649302</v>
      </c>
      <c r="AG292">
        <f t="shared" si="161"/>
        <v>31.549635531027398</v>
      </c>
      <c r="AH292">
        <v>1898.868101153337</v>
      </c>
      <c r="AI292">
        <v>1878.3184848484841</v>
      </c>
      <c r="AJ292">
        <v>1.7864323366135011</v>
      </c>
      <c r="AK292">
        <v>63.959090836484933</v>
      </c>
      <c r="AL292">
        <f t="shared" si="162"/>
        <v>1.780434781364568</v>
      </c>
      <c r="AM292">
        <v>34.569671283393212</v>
      </c>
      <c r="AN292">
        <v>35.285300606060588</v>
      </c>
      <c r="AO292">
        <v>-3.8252366087224881E-4</v>
      </c>
      <c r="AP292">
        <v>94.062117317295773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47253.222659687701</v>
      </c>
      <c r="AV292">
        <f t="shared" si="166"/>
        <v>1200.01</v>
      </c>
      <c r="AW292">
        <f t="shared" si="167"/>
        <v>1025.9322135921122</v>
      </c>
      <c r="AX292">
        <f t="shared" si="168"/>
        <v>0.85493638685686968</v>
      </c>
      <c r="AY292">
        <f t="shared" si="169"/>
        <v>0.18842722663375827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1670960070</v>
      </c>
      <c r="BF292">
        <v>1809.4385714285711</v>
      </c>
      <c r="BG292">
        <v>1833.987142857143</v>
      </c>
      <c r="BH292">
        <v>35.287771428571418</v>
      </c>
      <c r="BI292">
        <v>34.571728571428572</v>
      </c>
      <c r="BJ292">
        <v>1815.6128571428569</v>
      </c>
      <c r="BK292">
        <v>35.135342857142852</v>
      </c>
      <c r="BL292">
        <v>650.03357142857146</v>
      </c>
      <c r="BM292">
        <v>101.0432857142857</v>
      </c>
      <c r="BN292">
        <v>0.1001308428571429</v>
      </c>
      <c r="BO292">
        <v>33.086642857142863</v>
      </c>
      <c r="BP292">
        <v>33.22971428571428</v>
      </c>
      <c r="BQ292">
        <v>999.89999999999986</v>
      </c>
      <c r="BR292">
        <v>0</v>
      </c>
      <c r="BS292">
        <v>0</v>
      </c>
      <c r="BT292">
        <v>8996.8757142857139</v>
      </c>
      <c r="BU292">
        <v>0</v>
      </c>
      <c r="BV292">
        <v>78.007085714285708</v>
      </c>
      <c r="BW292">
        <v>-24.551471428571421</v>
      </c>
      <c r="BX292">
        <v>1875.6242857142861</v>
      </c>
      <c r="BY292">
        <v>1899.6628571428571</v>
      </c>
      <c r="BZ292">
        <v>0.71603785714285717</v>
      </c>
      <c r="CA292">
        <v>1833.987142857143</v>
      </c>
      <c r="CB292">
        <v>34.571728571428572</v>
      </c>
      <c r="CC292">
        <v>3.5655899999999998</v>
      </c>
      <c r="CD292">
        <v>3.493238571428571</v>
      </c>
      <c r="CE292">
        <v>26.935342857142849</v>
      </c>
      <c r="CF292">
        <v>26.586928571428569</v>
      </c>
      <c r="CG292">
        <v>1200.01</v>
      </c>
      <c r="CH292">
        <v>0.50003799999999998</v>
      </c>
      <c r="CI292">
        <v>0.49996200000000002</v>
      </c>
      <c r="CJ292">
        <v>0</v>
      </c>
      <c r="CK292">
        <v>807.58657142857157</v>
      </c>
      <c r="CL292">
        <v>4.9990899999999998</v>
      </c>
      <c r="CM292">
        <v>8765.0142857142873</v>
      </c>
      <c r="CN292">
        <v>9558.0542857142846</v>
      </c>
      <c r="CO292">
        <v>43.686999999999998</v>
      </c>
      <c r="CP292">
        <v>45.875</v>
      </c>
      <c r="CQ292">
        <v>44.616</v>
      </c>
      <c r="CR292">
        <v>44.660428571428568</v>
      </c>
      <c r="CS292">
        <v>45</v>
      </c>
      <c r="CT292">
        <v>597.55000000000007</v>
      </c>
      <c r="CU292">
        <v>597.46</v>
      </c>
      <c r="CV292">
        <v>0</v>
      </c>
      <c r="CW292">
        <v>1670960104.5999999</v>
      </c>
      <c r="CX292">
        <v>0</v>
      </c>
      <c r="CY292">
        <v>1670954496.5999999</v>
      </c>
      <c r="CZ292" t="s">
        <v>356</v>
      </c>
      <c r="DA292">
        <v>1670954495.5999999</v>
      </c>
      <c r="DB292">
        <v>1670954496.5999999</v>
      </c>
      <c r="DC292">
        <v>16</v>
      </c>
      <c r="DD292">
        <v>-7.6999999999999999E-2</v>
      </c>
      <c r="DE292">
        <v>-1.0999999999999999E-2</v>
      </c>
      <c r="DF292">
        <v>-4.38</v>
      </c>
      <c r="DG292">
        <v>0.152</v>
      </c>
      <c r="DH292">
        <v>415</v>
      </c>
      <c r="DI292">
        <v>32</v>
      </c>
      <c r="DJ292">
        <v>0.4</v>
      </c>
      <c r="DK292">
        <v>0.41</v>
      </c>
      <c r="DL292">
        <v>-24.501404878048781</v>
      </c>
      <c r="DM292">
        <v>-0.30024878048785619</v>
      </c>
      <c r="DN292">
        <v>6.8456313116271067E-2</v>
      </c>
      <c r="DO292">
        <v>0</v>
      </c>
      <c r="DP292">
        <v>0.73208307317073162</v>
      </c>
      <c r="DQ292">
        <v>-9.8099289198604486E-2</v>
      </c>
      <c r="DR292">
        <v>1.076149764350815E-2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365</v>
      </c>
      <c r="EA292">
        <v>3.2968500000000001</v>
      </c>
      <c r="EB292">
        <v>2.6253899999999999</v>
      </c>
      <c r="EC292">
        <v>0.26822600000000002</v>
      </c>
      <c r="ED292">
        <v>0.26813199999999998</v>
      </c>
      <c r="EE292">
        <v>0.14285700000000001</v>
      </c>
      <c r="EF292">
        <v>0.139375</v>
      </c>
      <c r="EG292">
        <v>22136.7</v>
      </c>
      <c r="EH292">
        <v>22523.599999999999</v>
      </c>
      <c r="EI292">
        <v>28158.7</v>
      </c>
      <c r="EJ292">
        <v>29636.1</v>
      </c>
      <c r="EK292">
        <v>33221.4</v>
      </c>
      <c r="EL292">
        <v>35410.199999999997</v>
      </c>
      <c r="EM292">
        <v>39744.1</v>
      </c>
      <c r="EN292">
        <v>42347.9</v>
      </c>
      <c r="EO292">
        <v>2.22885</v>
      </c>
      <c r="EP292">
        <v>2.1933500000000001</v>
      </c>
      <c r="EQ292">
        <v>0.124428</v>
      </c>
      <c r="ER292">
        <v>0</v>
      </c>
      <c r="ES292">
        <v>31.2151</v>
      </c>
      <c r="ET292">
        <v>999.9</v>
      </c>
      <c r="EU292">
        <v>72.599999999999994</v>
      </c>
      <c r="EV292">
        <v>34.5</v>
      </c>
      <c r="EW292">
        <v>39.470199999999998</v>
      </c>
      <c r="EX292">
        <v>57.314500000000002</v>
      </c>
      <c r="EY292">
        <v>-2.8645900000000002</v>
      </c>
      <c r="EZ292">
        <v>2</v>
      </c>
      <c r="FA292">
        <v>0.440859</v>
      </c>
      <c r="FB292">
        <v>0.211814</v>
      </c>
      <c r="FC292">
        <v>20.2712</v>
      </c>
      <c r="FD292">
        <v>5.2187900000000003</v>
      </c>
      <c r="FE292">
        <v>12.004099999999999</v>
      </c>
      <c r="FF292">
        <v>4.9863999999999997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1.86229</v>
      </c>
      <c r="FN292">
        <v>1.8643099999999999</v>
      </c>
      <c r="FO292">
        <v>1.8603499999999999</v>
      </c>
      <c r="FP292">
        <v>1.8610899999999999</v>
      </c>
      <c r="FQ292">
        <v>1.8602000000000001</v>
      </c>
      <c r="FR292">
        <v>1.86189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-6.18</v>
      </c>
      <c r="GH292">
        <v>0.15240000000000001</v>
      </c>
      <c r="GI292">
        <v>-3.43048097447471</v>
      </c>
      <c r="GJ292">
        <v>-2.7043828418459848E-3</v>
      </c>
      <c r="GK292">
        <v>1.1637646390227569E-6</v>
      </c>
      <c r="GL292">
        <v>-2.7935288173591201E-10</v>
      </c>
      <c r="GM292">
        <v>0.15243500000000409</v>
      </c>
      <c r="GN292">
        <v>0</v>
      </c>
      <c r="GO292">
        <v>0</v>
      </c>
      <c r="GP292">
        <v>0</v>
      </c>
      <c r="GQ292">
        <v>5</v>
      </c>
      <c r="GR292">
        <v>2087</v>
      </c>
      <c r="GS292">
        <v>4</v>
      </c>
      <c r="GT292">
        <v>31</v>
      </c>
      <c r="GU292">
        <v>92.9</v>
      </c>
      <c r="GV292">
        <v>92.9</v>
      </c>
      <c r="GW292">
        <v>4.4812000000000003</v>
      </c>
      <c r="GX292">
        <v>2.4890099999999999</v>
      </c>
      <c r="GY292">
        <v>2.04834</v>
      </c>
      <c r="GZ292">
        <v>2.6171899999999999</v>
      </c>
      <c r="HA292">
        <v>2.1972700000000001</v>
      </c>
      <c r="HB292">
        <v>2.34497</v>
      </c>
      <c r="HC292">
        <v>40.374499999999998</v>
      </c>
      <c r="HD292">
        <v>13.7818</v>
      </c>
      <c r="HE292">
        <v>18</v>
      </c>
      <c r="HF292">
        <v>706.53200000000004</v>
      </c>
      <c r="HG292">
        <v>754.00199999999995</v>
      </c>
      <c r="HH292">
        <v>30.998999999999999</v>
      </c>
      <c r="HI292">
        <v>32.999099999999999</v>
      </c>
      <c r="HJ292">
        <v>29.9999</v>
      </c>
      <c r="HK292">
        <v>32.901699999999998</v>
      </c>
      <c r="HL292">
        <v>32.9</v>
      </c>
      <c r="HM292">
        <v>89.573499999999996</v>
      </c>
      <c r="HN292">
        <v>16.659099999999999</v>
      </c>
      <c r="HO292">
        <v>100</v>
      </c>
      <c r="HP292">
        <v>31</v>
      </c>
      <c r="HQ292">
        <v>1849.41</v>
      </c>
      <c r="HR292">
        <v>34.522500000000001</v>
      </c>
      <c r="HS292">
        <v>99.218800000000002</v>
      </c>
      <c r="HT292">
        <v>98.212900000000005</v>
      </c>
    </row>
    <row r="293" spans="1:228" x14ac:dyDescent="0.2">
      <c r="A293">
        <v>278</v>
      </c>
      <c r="B293">
        <v>1670960076</v>
      </c>
      <c r="C293">
        <v>1105.400000095367</v>
      </c>
      <c r="D293" t="s">
        <v>915</v>
      </c>
      <c r="E293" t="s">
        <v>916</v>
      </c>
      <c r="F293">
        <v>4</v>
      </c>
      <c r="G293">
        <v>1670960073.6875</v>
      </c>
      <c r="H293">
        <f t="shared" si="136"/>
        <v>1.7604996115136154E-3</v>
      </c>
      <c r="I293">
        <f t="shared" si="137"/>
        <v>1.7604996115136153</v>
      </c>
      <c r="J293">
        <f t="shared" si="138"/>
        <v>32.693798469055203</v>
      </c>
      <c r="K293">
        <f t="shared" si="139"/>
        <v>1815.7</v>
      </c>
      <c r="L293">
        <f t="shared" si="140"/>
        <v>1301.3003942636826</v>
      </c>
      <c r="M293">
        <f t="shared" si="141"/>
        <v>131.6175021633448</v>
      </c>
      <c r="N293">
        <f t="shared" si="142"/>
        <v>183.64545168159</v>
      </c>
      <c r="O293">
        <f t="shared" si="143"/>
        <v>0.11181718490310076</v>
      </c>
      <c r="P293">
        <f t="shared" si="144"/>
        <v>3.6797812575066895</v>
      </c>
      <c r="Q293">
        <f t="shared" si="145"/>
        <v>0.10996330023017351</v>
      </c>
      <c r="R293">
        <f t="shared" si="146"/>
        <v>6.8891066527790229E-2</v>
      </c>
      <c r="S293">
        <f t="shared" si="147"/>
        <v>226.11337856260982</v>
      </c>
      <c r="T293">
        <f t="shared" si="148"/>
        <v>33.783314803962014</v>
      </c>
      <c r="U293">
        <f t="shared" si="149"/>
        <v>33.232225</v>
      </c>
      <c r="V293">
        <f t="shared" si="150"/>
        <v>5.1184037398101241</v>
      </c>
      <c r="W293">
        <f t="shared" si="151"/>
        <v>70.325081104468453</v>
      </c>
      <c r="X293">
        <f t="shared" si="152"/>
        <v>3.568654561588541</v>
      </c>
      <c r="Y293">
        <f t="shared" si="153"/>
        <v>5.0745118321118987</v>
      </c>
      <c r="Z293">
        <f t="shared" si="154"/>
        <v>1.5497491782215831</v>
      </c>
      <c r="AA293">
        <f t="shared" si="155"/>
        <v>-77.638032867750439</v>
      </c>
      <c r="AB293">
        <f t="shared" si="156"/>
        <v>-30.442081139888703</v>
      </c>
      <c r="AC293">
        <f t="shared" si="157"/>
        <v>-1.8975348841824857</v>
      </c>
      <c r="AD293">
        <f t="shared" si="158"/>
        <v>116.13572967078821</v>
      </c>
      <c r="AE293">
        <f t="shared" si="159"/>
        <v>55.580067715985393</v>
      </c>
      <c r="AF293">
        <f t="shared" si="160"/>
        <v>1.7643426795965045</v>
      </c>
      <c r="AG293">
        <f t="shared" si="161"/>
        <v>32.693798469055203</v>
      </c>
      <c r="AH293">
        <v>1905.8178269088639</v>
      </c>
      <c r="AI293">
        <v>1885.1629696969701</v>
      </c>
      <c r="AJ293">
        <v>1.6867810617128189</v>
      </c>
      <c r="AK293">
        <v>63.959090836484933</v>
      </c>
      <c r="AL293">
        <f t="shared" si="162"/>
        <v>1.7604996115136153</v>
      </c>
      <c r="AM293">
        <v>34.575415527328673</v>
      </c>
      <c r="AN293">
        <v>35.281706666666672</v>
      </c>
      <c r="AO293">
        <v>-1.3582648344741719E-4</v>
      </c>
      <c r="AP293">
        <v>94.062117317295773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47312.604621141116</v>
      </c>
      <c r="AV293">
        <f t="shared" si="166"/>
        <v>1200.0037500000001</v>
      </c>
      <c r="AW293">
        <f t="shared" si="167"/>
        <v>1025.9268702396942</v>
      </c>
      <c r="AX293">
        <f t="shared" si="168"/>
        <v>0.85493638685686957</v>
      </c>
      <c r="AY293">
        <f t="shared" si="169"/>
        <v>0.18842722663375827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1670960073.6875</v>
      </c>
      <c r="BF293">
        <v>1815.7</v>
      </c>
      <c r="BG293">
        <v>1840.1187500000001</v>
      </c>
      <c r="BH293">
        <v>35.283237499999998</v>
      </c>
      <c r="BI293">
        <v>34.576187500000003</v>
      </c>
      <c r="BJ293">
        <v>1821.8824999999999</v>
      </c>
      <c r="BK293">
        <v>35.130800000000001</v>
      </c>
      <c r="BL293">
        <v>649.97462499999995</v>
      </c>
      <c r="BM293">
        <v>101.04325</v>
      </c>
      <c r="BN293">
        <v>9.98087E-2</v>
      </c>
      <c r="BO293">
        <v>33.078775</v>
      </c>
      <c r="BP293">
        <v>33.232225</v>
      </c>
      <c r="BQ293">
        <v>999.9</v>
      </c>
      <c r="BR293">
        <v>0</v>
      </c>
      <c r="BS293">
        <v>0</v>
      </c>
      <c r="BT293">
        <v>9008.125</v>
      </c>
      <c r="BU293">
        <v>0</v>
      </c>
      <c r="BV293">
        <v>77.64115000000001</v>
      </c>
      <c r="BW293">
        <v>-24.4192125</v>
      </c>
      <c r="BX293">
        <v>1882.10625</v>
      </c>
      <c r="BY293">
        <v>1906.02</v>
      </c>
      <c r="BZ293">
        <v>0.70703637499999994</v>
      </c>
      <c r="CA293">
        <v>1840.1187500000001</v>
      </c>
      <c r="CB293">
        <v>34.576187500000003</v>
      </c>
      <c r="CC293">
        <v>3.5651299999999999</v>
      </c>
      <c r="CD293">
        <v>3.4936875000000001</v>
      </c>
      <c r="CE293">
        <v>26.933125</v>
      </c>
      <c r="CF293">
        <v>26.589099999999998</v>
      </c>
      <c r="CG293">
        <v>1200.0037500000001</v>
      </c>
      <c r="CH293">
        <v>0.50003799999999998</v>
      </c>
      <c r="CI293">
        <v>0.49996200000000002</v>
      </c>
      <c r="CJ293">
        <v>0</v>
      </c>
      <c r="CK293">
        <v>807.51262500000007</v>
      </c>
      <c r="CL293">
        <v>4.9990899999999998</v>
      </c>
      <c r="CM293">
        <v>8764.5162500000006</v>
      </c>
      <c r="CN293">
        <v>9558.0224999999991</v>
      </c>
      <c r="CO293">
        <v>43.686999999999998</v>
      </c>
      <c r="CP293">
        <v>45.875</v>
      </c>
      <c r="CQ293">
        <v>44.617125000000001</v>
      </c>
      <c r="CR293">
        <v>44.625</v>
      </c>
      <c r="CS293">
        <v>45</v>
      </c>
      <c r="CT293">
        <v>597.54999999999995</v>
      </c>
      <c r="CU293">
        <v>597.46</v>
      </c>
      <c r="CV293">
        <v>0</v>
      </c>
      <c r="CW293">
        <v>1670960108.2</v>
      </c>
      <c r="CX293">
        <v>0</v>
      </c>
      <c r="CY293">
        <v>1670954496.5999999</v>
      </c>
      <c r="CZ293" t="s">
        <v>356</v>
      </c>
      <c r="DA293">
        <v>1670954495.5999999</v>
      </c>
      <c r="DB293">
        <v>1670954496.5999999</v>
      </c>
      <c r="DC293">
        <v>16</v>
      </c>
      <c r="DD293">
        <v>-7.6999999999999999E-2</v>
      </c>
      <c r="DE293">
        <v>-1.0999999999999999E-2</v>
      </c>
      <c r="DF293">
        <v>-4.38</v>
      </c>
      <c r="DG293">
        <v>0.152</v>
      </c>
      <c r="DH293">
        <v>415</v>
      </c>
      <c r="DI293">
        <v>32</v>
      </c>
      <c r="DJ293">
        <v>0.4</v>
      </c>
      <c r="DK293">
        <v>0.41</v>
      </c>
      <c r="DL293">
        <v>-24.49349512195122</v>
      </c>
      <c r="DM293">
        <v>0.18814494773519219</v>
      </c>
      <c r="DN293">
        <v>7.5798667699275346E-2</v>
      </c>
      <c r="DO293">
        <v>0</v>
      </c>
      <c r="DP293">
        <v>0.72487124390243907</v>
      </c>
      <c r="DQ293">
        <v>-0.1215516376306616</v>
      </c>
      <c r="DR293">
        <v>1.221319960830162E-2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3.2967599999999999</v>
      </c>
      <c r="EB293">
        <v>2.6251899999999999</v>
      </c>
      <c r="EC293">
        <v>0.268793</v>
      </c>
      <c r="ED293">
        <v>0.26869500000000002</v>
      </c>
      <c r="EE293">
        <v>0.142849</v>
      </c>
      <c r="EF293">
        <v>0.13938600000000001</v>
      </c>
      <c r="EG293">
        <v>22119.3</v>
      </c>
      <c r="EH293">
        <v>22506.3</v>
      </c>
      <c r="EI293">
        <v>28158.400000000001</v>
      </c>
      <c r="EJ293">
        <v>29636.3</v>
      </c>
      <c r="EK293">
        <v>33221.5</v>
      </c>
      <c r="EL293">
        <v>35410</v>
      </c>
      <c r="EM293">
        <v>39743.800000000003</v>
      </c>
      <c r="EN293">
        <v>42348</v>
      </c>
      <c r="EO293">
        <v>2.2284999999999999</v>
      </c>
      <c r="EP293">
        <v>2.1934</v>
      </c>
      <c r="EQ293">
        <v>0.124581</v>
      </c>
      <c r="ER293">
        <v>0</v>
      </c>
      <c r="ES293">
        <v>31.208400000000001</v>
      </c>
      <c r="ET293">
        <v>999.9</v>
      </c>
      <c r="EU293">
        <v>72.599999999999994</v>
      </c>
      <c r="EV293">
        <v>34.6</v>
      </c>
      <c r="EW293">
        <v>39.689700000000002</v>
      </c>
      <c r="EX293">
        <v>57.554499999999997</v>
      </c>
      <c r="EY293">
        <v>-2.9607399999999999</v>
      </c>
      <c r="EZ293">
        <v>2</v>
      </c>
      <c r="FA293">
        <v>0.440633</v>
      </c>
      <c r="FB293">
        <v>0.205877</v>
      </c>
      <c r="FC293">
        <v>20.270900000000001</v>
      </c>
      <c r="FD293">
        <v>5.21624</v>
      </c>
      <c r="FE293">
        <v>12.004</v>
      </c>
      <c r="FF293">
        <v>4.9850500000000002</v>
      </c>
      <c r="FG293">
        <v>3.2839800000000001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1.8623000000000001</v>
      </c>
      <c r="FN293">
        <v>1.86432</v>
      </c>
      <c r="FO293">
        <v>1.8603499999999999</v>
      </c>
      <c r="FP293">
        <v>1.8610899999999999</v>
      </c>
      <c r="FQ293">
        <v>1.8602000000000001</v>
      </c>
      <c r="FR293">
        <v>1.86188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-6.19</v>
      </c>
      <c r="GH293">
        <v>0.15240000000000001</v>
      </c>
      <c r="GI293">
        <v>-3.43048097447471</v>
      </c>
      <c r="GJ293">
        <v>-2.7043828418459848E-3</v>
      </c>
      <c r="GK293">
        <v>1.1637646390227569E-6</v>
      </c>
      <c r="GL293">
        <v>-2.7935288173591201E-10</v>
      </c>
      <c r="GM293">
        <v>0.15243500000000409</v>
      </c>
      <c r="GN293">
        <v>0</v>
      </c>
      <c r="GO293">
        <v>0</v>
      </c>
      <c r="GP293">
        <v>0</v>
      </c>
      <c r="GQ293">
        <v>5</v>
      </c>
      <c r="GR293">
        <v>2087</v>
      </c>
      <c r="GS293">
        <v>4</v>
      </c>
      <c r="GT293">
        <v>31</v>
      </c>
      <c r="GU293">
        <v>93</v>
      </c>
      <c r="GV293">
        <v>93</v>
      </c>
      <c r="GW293">
        <v>4.4934099999999999</v>
      </c>
      <c r="GX293">
        <v>2.48047</v>
      </c>
      <c r="GY293">
        <v>2.04834</v>
      </c>
      <c r="GZ293">
        <v>2.6171899999999999</v>
      </c>
      <c r="HA293">
        <v>2.1972700000000001</v>
      </c>
      <c r="HB293">
        <v>2.36328</v>
      </c>
      <c r="HC293">
        <v>40.374499999999998</v>
      </c>
      <c r="HD293">
        <v>13.7818</v>
      </c>
      <c r="HE293">
        <v>18</v>
      </c>
      <c r="HF293">
        <v>706.23</v>
      </c>
      <c r="HG293">
        <v>754.02099999999996</v>
      </c>
      <c r="HH293">
        <v>30.998699999999999</v>
      </c>
      <c r="HI293">
        <v>32.997700000000002</v>
      </c>
      <c r="HJ293">
        <v>29.9998</v>
      </c>
      <c r="HK293">
        <v>32.9011</v>
      </c>
      <c r="HL293">
        <v>32.8977</v>
      </c>
      <c r="HM293">
        <v>89.824200000000005</v>
      </c>
      <c r="HN293">
        <v>16.953499999999998</v>
      </c>
      <c r="HO293">
        <v>100</v>
      </c>
      <c r="HP293">
        <v>31</v>
      </c>
      <c r="HQ293">
        <v>1856.1</v>
      </c>
      <c r="HR293">
        <v>34.401600000000002</v>
      </c>
      <c r="HS293">
        <v>99.218000000000004</v>
      </c>
      <c r="HT293">
        <v>98.213399999999993</v>
      </c>
    </row>
    <row r="294" spans="1:228" x14ac:dyDescent="0.2">
      <c r="A294">
        <v>279</v>
      </c>
      <c r="B294">
        <v>1670960080</v>
      </c>
      <c r="C294">
        <v>1109.400000095367</v>
      </c>
      <c r="D294" t="s">
        <v>917</v>
      </c>
      <c r="E294" t="s">
        <v>918</v>
      </c>
      <c r="F294">
        <v>4</v>
      </c>
      <c r="G294">
        <v>1670960078</v>
      </c>
      <c r="H294">
        <f t="shared" si="136"/>
        <v>1.7604410516485049E-3</v>
      </c>
      <c r="I294">
        <f t="shared" si="137"/>
        <v>1.760441051648505</v>
      </c>
      <c r="J294">
        <f t="shared" si="138"/>
        <v>32.494232852511139</v>
      </c>
      <c r="K294">
        <f t="shared" si="139"/>
        <v>1822.761428571428</v>
      </c>
      <c r="L294">
        <f t="shared" si="140"/>
        <v>1312.1091793724249</v>
      </c>
      <c r="M294">
        <f t="shared" si="141"/>
        <v>132.71379860653141</v>
      </c>
      <c r="N294">
        <f t="shared" si="142"/>
        <v>184.36392103809851</v>
      </c>
      <c r="O294">
        <f t="shared" si="143"/>
        <v>0.11206339302372816</v>
      </c>
      <c r="P294">
        <f t="shared" si="144"/>
        <v>3.6642790806737584</v>
      </c>
      <c r="Q294">
        <f t="shared" si="145"/>
        <v>0.11019367291934011</v>
      </c>
      <c r="R294">
        <f t="shared" si="146"/>
        <v>6.9036434016935058E-2</v>
      </c>
      <c r="S294">
        <f t="shared" si="147"/>
        <v>226.11321032401457</v>
      </c>
      <c r="T294">
        <f t="shared" si="148"/>
        <v>33.781544071999107</v>
      </c>
      <c r="U294">
        <f t="shared" si="149"/>
        <v>33.220528571428567</v>
      </c>
      <c r="V294">
        <f t="shared" si="150"/>
        <v>5.1150465756278809</v>
      </c>
      <c r="W294">
        <f t="shared" si="151"/>
        <v>70.340626440721238</v>
      </c>
      <c r="X294">
        <f t="shared" si="152"/>
        <v>3.5685236148406712</v>
      </c>
      <c r="Y294">
        <f t="shared" si="153"/>
        <v>5.0732041999199478</v>
      </c>
      <c r="Z294">
        <f t="shared" si="154"/>
        <v>1.5465229607872097</v>
      </c>
      <c r="AA294">
        <f t="shared" si="155"/>
        <v>-77.635450377699058</v>
      </c>
      <c r="AB294">
        <f t="shared" si="156"/>
        <v>-28.909828567704942</v>
      </c>
      <c r="AC294">
        <f t="shared" si="157"/>
        <v>-1.8095048430630252</v>
      </c>
      <c r="AD294">
        <f t="shared" si="158"/>
        <v>117.75842653554753</v>
      </c>
      <c r="AE294">
        <f t="shared" si="159"/>
        <v>55.983296160424153</v>
      </c>
      <c r="AF294">
        <f t="shared" si="160"/>
        <v>1.8093591472643127</v>
      </c>
      <c r="AG294">
        <f t="shared" si="161"/>
        <v>32.494232852511139</v>
      </c>
      <c r="AH294">
        <v>1912.7056615230611</v>
      </c>
      <c r="AI294">
        <v>1892.006969696969</v>
      </c>
      <c r="AJ294">
        <v>1.720890735542016</v>
      </c>
      <c r="AK294">
        <v>63.959090836484933</v>
      </c>
      <c r="AL294">
        <f t="shared" si="162"/>
        <v>1.760441051648505</v>
      </c>
      <c r="AM294">
        <v>34.574977479515432</v>
      </c>
      <c r="AN294">
        <v>35.280286666666647</v>
      </c>
      <c r="AO294">
        <v>1.087036304130988E-5</v>
      </c>
      <c r="AP294">
        <v>94.062117317295773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47036.396533906598</v>
      </c>
      <c r="AV294">
        <f t="shared" si="166"/>
        <v>1200.002857142857</v>
      </c>
      <c r="AW294">
        <f t="shared" si="167"/>
        <v>1025.9261069036345</v>
      </c>
      <c r="AX294">
        <f t="shared" si="168"/>
        <v>0.85493638685686968</v>
      </c>
      <c r="AY294">
        <f t="shared" si="169"/>
        <v>0.18842722663375827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1670960078</v>
      </c>
      <c r="BF294">
        <v>1822.761428571428</v>
      </c>
      <c r="BG294">
        <v>1847.3828571428569</v>
      </c>
      <c r="BH294">
        <v>35.281128571428567</v>
      </c>
      <c r="BI294">
        <v>34.556157142857153</v>
      </c>
      <c r="BJ294">
        <v>1828.951428571429</v>
      </c>
      <c r="BK294">
        <v>35.128699999999988</v>
      </c>
      <c r="BL294">
        <v>650.08242857142864</v>
      </c>
      <c r="BM294">
        <v>101.045</v>
      </c>
      <c r="BN294">
        <v>0.100393</v>
      </c>
      <c r="BO294">
        <v>33.074185714285711</v>
      </c>
      <c r="BP294">
        <v>33.220528571428567</v>
      </c>
      <c r="BQ294">
        <v>999.89999999999986</v>
      </c>
      <c r="BR294">
        <v>0</v>
      </c>
      <c r="BS294">
        <v>0</v>
      </c>
      <c r="BT294">
        <v>8954.4628571428566</v>
      </c>
      <c r="BU294">
        <v>0</v>
      </c>
      <c r="BV294">
        <v>77.516771428571431</v>
      </c>
      <c r="BW294">
        <v>-24.622128571428568</v>
      </c>
      <c r="BX294">
        <v>1889.421428571429</v>
      </c>
      <c r="BY294">
        <v>1913.504285714286</v>
      </c>
      <c r="BZ294">
        <v>0.72496257142857146</v>
      </c>
      <c r="CA294">
        <v>1847.3828571428569</v>
      </c>
      <c r="CB294">
        <v>34.556157142857153</v>
      </c>
      <c r="CC294">
        <v>3.5649871428571429</v>
      </c>
      <c r="CD294">
        <v>3.491732857142857</v>
      </c>
      <c r="CE294">
        <v>26.93244285714286</v>
      </c>
      <c r="CF294">
        <v>26.579585714285709</v>
      </c>
      <c r="CG294">
        <v>1200.002857142857</v>
      </c>
      <c r="CH294">
        <v>0.50003799999999998</v>
      </c>
      <c r="CI294">
        <v>0.49996200000000002</v>
      </c>
      <c r="CJ294">
        <v>0</v>
      </c>
      <c r="CK294">
        <v>807.64642857142849</v>
      </c>
      <c r="CL294">
        <v>4.9990899999999998</v>
      </c>
      <c r="CM294">
        <v>8763.5857142857149</v>
      </c>
      <c r="CN294">
        <v>9558.0028571428575</v>
      </c>
      <c r="CO294">
        <v>43.686999999999998</v>
      </c>
      <c r="CP294">
        <v>45.839000000000013</v>
      </c>
      <c r="CQ294">
        <v>44.607000000000014</v>
      </c>
      <c r="CR294">
        <v>44.625</v>
      </c>
      <c r="CS294">
        <v>45</v>
      </c>
      <c r="CT294">
        <v>597.55000000000007</v>
      </c>
      <c r="CU294">
        <v>597.46</v>
      </c>
      <c r="CV294">
        <v>0</v>
      </c>
      <c r="CW294">
        <v>1670960112.4000001</v>
      </c>
      <c r="CX294">
        <v>0</v>
      </c>
      <c r="CY294">
        <v>1670954496.5999999</v>
      </c>
      <c r="CZ294" t="s">
        <v>356</v>
      </c>
      <c r="DA294">
        <v>1670954495.5999999</v>
      </c>
      <c r="DB294">
        <v>1670954496.5999999</v>
      </c>
      <c r="DC294">
        <v>16</v>
      </c>
      <c r="DD294">
        <v>-7.6999999999999999E-2</v>
      </c>
      <c r="DE294">
        <v>-1.0999999999999999E-2</v>
      </c>
      <c r="DF294">
        <v>-4.38</v>
      </c>
      <c r="DG294">
        <v>0.152</v>
      </c>
      <c r="DH294">
        <v>415</v>
      </c>
      <c r="DI294">
        <v>32</v>
      </c>
      <c r="DJ294">
        <v>0.4</v>
      </c>
      <c r="DK294">
        <v>0.41</v>
      </c>
      <c r="DL294">
        <v>-24.52063658536585</v>
      </c>
      <c r="DM294">
        <v>7.9128919860649467E-3</v>
      </c>
      <c r="DN294">
        <v>9.7764267890396189E-2</v>
      </c>
      <c r="DO294">
        <v>1</v>
      </c>
      <c r="DP294">
        <v>0.72106017073170725</v>
      </c>
      <c r="DQ294">
        <v>-5.0873310104527503E-2</v>
      </c>
      <c r="DR294">
        <v>1.0999241876097609E-2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480</v>
      </c>
      <c r="EA294">
        <v>3.29705</v>
      </c>
      <c r="EB294">
        <v>2.62514</v>
      </c>
      <c r="EC294">
        <v>0.26934799999999998</v>
      </c>
      <c r="ED294">
        <v>0.26927099999999998</v>
      </c>
      <c r="EE294">
        <v>0.142845</v>
      </c>
      <c r="EF294">
        <v>0.139239</v>
      </c>
      <c r="EG294">
        <v>22102.799999999999</v>
      </c>
      <c r="EH294">
        <v>22488.3</v>
      </c>
      <c r="EI294">
        <v>28158.9</v>
      </c>
      <c r="EJ294">
        <v>29636.1</v>
      </c>
      <c r="EK294">
        <v>33222.6</v>
      </c>
      <c r="EL294">
        <v>35415.699999999997</v>
      </c>
      <c r="EM294">
        <v>39745</v>
      </c>
      <c r="EN294">
        <v>42347.6</v>
      </c>
      <c r="EO294">
        <v>2.2290299999999998</v>
      </c>
      <c r="EP294">
        <v>2.1932700000000001</v>
      </c>
      <c r="EQ294">
        <v>0.124205</v>
      </c>
      <c r="ER294">
        <v>0</v>
      </c>
      <c r="ES294">
        <v>31.200900000000001</v>
      </c>
      <c r="ET294">
        <v>999.9</v>
      </c>
      <c r="EU294">
        <v>72.599999999999994</v>
      </c>
      <c r="EV294">
        <v>34.6</v>
      </c>
      <c r="EW294">
        <v>39.692599999999999</v>
      </c>
      <c r="EX294">
        <v>57.494500000000002</v>
      </c>
      <c r="EY294">
        <v>-2.8806099999999999</v>
      </c>
      <c r="EZ294">
        <v>2</v>
      </c>
      <c r="FA294">
        <v>0.44024400000000002</v>
      </c>
      <c r="FB294">
        <v>0.20216000000000001</v>
      </c>
      <c r="FC294">
        <v>20.2713</v>
      </c>
      <c r="FD294">
        <v>5.2187900000000003</v>
      </c>
      <c r="FE294">
        <v>12.004</v>
      </c>
      <c r="FF294">
        <v>4.9859499999999999</v>
      </c>
      <c r="FG294">
        <v>3.28443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1.8623000000000001</v>
      </c>
      <c r="FN294">
        <v>1.8643099999999999</v>
      </c>
      <c r="FO294">
        <v>1.8603499999999999</v>
      </c>
      <c r="FP294">
        <v>1.8611</v>
      </c>
      <c r="FQ294">
        <v>1.8602000000000001</v>
      </c>
      <c r="FR294">
        <v>1.86188</v>
      </c>
      <c r="FS294">
        <v>1.85849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-6.2</v>
      </c>
      <c r="GH294">
        <v>0.15240000000000001</v>
      </c>
      <c r="GI294">
        <v>-3.43048097447471</v>
      </c>
      <c r="GJ294">
        <v>-2.7043828418459848E-3</v>
      </c>
      <c r="GK294">
        <v>1.1637646390227569E-6</v>
      </c>
      <c r="GL294">
        <v>-2.7935288173591201E-10</v>
      </c>
      <c r="GM294">
        <v>0.15243500000000409</v>
      </c>
      <c r="GN294">
        <v>0</v>
      </c>
      <c r="GO294">
        <v>0</v>
      </c>
      <c r="GP294">
        <v>0</v>
      </c>
      <c r="GQ294">
        <v>5</v>
      </c>
      <c r="GR294">
        <v>2087</v>
      </c>
      <c r="GS294">
        <v>4</v>
      </c>
      <c r="GT294">
        <v>31</v>
      </c>
      <c r="GU294">
        <v>93.1</v>
      </c>
      <c r="GV294">
        <v>93.1</v>
      </c>
      <c r="GW294">
        <v>4.5056200000000004</v>
      </c>
      <c r="GX294">
        <v>2.47803</v>
      </c>
      <c r="GY294">
        <v>2.04834</v>
      </c>
      <c r="GZ294">
        <v>2.6171899999999999</v>
      </c>
      <c r="HA294">
        <v>2.1972700000000001</v>
      </c>
      <c r="HB294">
        <v>2.34375</v>
      </c>
      <c r="HC294">
        <v>40.374499999999998</v>
      </c>
      <c r="HD294">
        <v>13.7643</v>
      </c>
      <c r="HE294">
        <v>18</v>
      </c>
      <c r="HF294">
        <v>706.67</v>
      </c>
      <c r="HG294">
        <v>753.9</v>
      </c>
      <c r="HH294">
        <v>30.998899999999999</v>
      </c>
      <c r="HI294">
        <v>32.996899999999997</v>
      </c>
      <c r="HJ294">
        <v>29.9999</v>
      </c>
      <c r="HK294">
        <v>32.9011</v>
      </c>
      <c r="HL294">
        <v>32.8977</v>
      </c>
      <c r="HM294">
        <v>90.0625</v>
      </c>
      <c r="HN294">
        <v>16.953499999999998</v>
      </c>
      <c r="HO294">
        <v>100</v>
      </c>
      <c r="HP294">
        <v>31</v>
      </c>
      <c r="HQ294">
        <v>1862.78</v>
      </c>
      <c r="HR294">
        <v>34.358800000000002</v>
      </c>
      <c r="HS294">
        <v>99.220399999999998</v>
      </c>
      <c r="HT294">
        <v>98.212500000000006</v>
      </c>
    </row>
    <row r="295" spans="1:228" x14ac:dyDescent="0.2">
      <c r="A295">
        <v>280</v>
      </c>
      <c r="B295">
        <v>1670960084</v>
      </c>
      <c r="C295">
        <v>1113.400000095367</v>
      </c>
      <c r="D295" t="s">
        <v>919</v>
      </c>
      <c r="E295" t="s">
        <v>920</v>
      </c>
      <c r="F295">
        <v>4</v>
      </c>
      <c r="G295">
        <v>1670960081.6875</v>
      </c>
      <c r="H295">
        <f t="shared" si="136"/>
        <v>1.8387391208014765E-3</v>
      </c>
      <c r="I295">
        <f t="shared" si="137"/>
        <v>1.8387391208014765</v>
      </c>
      <c r="J295">
        <f t="shared" si="138"/>
        <v>32.396557491492587</v>
      </c>
      <c r="K295">
        <f t="shared" si="139"/>
        <v>1828.9475</v>
      </c>
      <c r="L295">
        <f t="shared" si="140"/>
        <v>1339.1215713354784</v>
      </c>
      <c r="M295">
        <f t="shared" si="141"/>
        <v>135.44355870199314</v>
      </c>
      <c r="N295">
        <f t="shared" si="142"/>
        <v>184.98630996741272</v>
      </c>
      <c r="O295">
        <f t="shared" si="143"/>
        <v>0.11708153891870357</v>
      </c>
      <c r="P295">
        <f t="shared" si="144"/>
        <v>3.6761978242716871</v>
      </c>
      <c r="Q295">
        <f t="shared" si="145"/>
        <v>0.11504874963143655</v>
      </c>
      <c r="R295">
        <f t="shared" si="146"/>
        <v>7.2085166779949084E-2</v>
      </c>
      <c r="S295">
        <f t="shared" si="147"/>
        <v>226.11408516470968</v>
      </c>
      <c r="T295">
        <f t="shared" si="148"/>
        <v>33.756081616902343</v>
      </c>
      <c r="U295">
        <f t="shared" si="149"/>
        <v>33.218662500000001</v>
      </c>
      <c r="V295">
        <f t="shared" si="150"/>
        <v>5.1145111442237097</v>
      </c>
      <c r="W295">
        <f t="shared" si="151"/>
        <v>70.345500937948771</v>
      </c>
      <c r="X295">
        <f t="shared" si="152"/>
        <v>3.5673861376745397</v>
      </c>
      <c r="Y295">
        <f t="shared" si="153"/>
        <v>5.0712356726570249</v>
      </c>
      <c r="Z295">
        <f t="shared" si="154"/>
        <v>1.54712500654917</v>
      </c>
      <c r="AA295">
        <f t="shared" si="155"/>
        <v>-81.088395227345117</v>
      </c>
      <c r="AB295">
        <f t="shared" si="156"/>
        <v>-30.003666823549189</v>
      </c>
      <c r="AC295">
        <f t="shared" si="157"/>
        <v>-1.8718005171178442</v>
      </c>
      <c r="AD295">
        <f t="shared" si="158"/>
        <v>113.15022259669755</v>
      </c>
      <c r="AE295">
        <f t="shared" si="159"/>
        <v>55.813159971433137</v>
      </c>
      <c r="AF295">
        <f t="shared" si="160"/>
        <v>1.9111513612398956</v>
      </c>
      <c r="AG295">
        <f t="shared" si="161"/>
        <v>32.396557491492587</v>
      </c>
      <c r="AH295">
        <v>1919.573589635392</v>
      </c>
      <c r="AI295">
        <v>1898.925696969696</v>
      </c>
      <c r="AJ295">
        <v>1.718061451674963</v>
      </c>
      <c r="AK295">
        <v>63.959090836484933</v>
      </c>
      <c r="AL295">
        <f t="shared" si="162"/>
        <v>1.8387391208014765</v>
      </c>
      <c r="AM295">
        <v>34.519814725330257</v>
      </c>
      <c r="AN295">
        <v>35.257785454545449</v>
      </c>
      <c r="AO295">
        <v>-1.9230326825958339E-4</v>
      </c>
      <c r="AP295">
        <v>94.062117317295773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47250.353982485671</v>
      </c>
      <c r="AV295">
        <f t="shared" si="166"/>
        <v>1200.0074999999999</v>
      </c>
      <c r="AW295">
        <f t="shared" si="167"/>
        <v>1025.9300762511448</v>
      </c>
      <c r="AX295">
        <f t="shared" si="168"/>
        <v>0.85493638685686957</v>
      </c>
      <c r="AY295">
        <f t="shared" si="169"/>
        <v>0.18842722663375827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1670960081.6875</v>
      </c>
      <c r="BF295">
        <v>1828.9475</v>
      </c>
      <c r="BG295">
        <v>1853.58375</v>
      </c>
      <c r="BH295">
        <v>35.270512500000002</v>
      </c>
      <c r="BI295">
        <v>34.504637500000001</v>
      </c>
      <c r="BJ295">
        <v>1835.1487500000001</v>
      </c>
      <c r="BK295">
        <v>35.118087499999987</v>
      </c>
      <c r="BL295">
        <v>649.98974999999996</v>
      </c>
      <c r="BM295">
        <v>101.04375</v>
      </c>
      <c r="BN295">
        <v>9.9836662500000006E-2</v>
      </c>
      <c r="BO295">
        <v>33.067275000000002</v>
      </c>
      <c r="BP295">
        <v>33.218662500000001</v>
      </c>
      <c r="BQ295">
        <v>999.9</v>
      </c>
      <c r="BR295">
        <v>0</v>
      </c>
      <c r="BS295">
        <v>0</v>
      </c>
      <c r="BT295">
        <v>8995.7012500000019</v>
      </c>
      <c r="BU295">
        <v>0</v>
      </c>
      <c r="BV295">
        <v>77.517724999999999</v>
      </c>
      <c r="BW295">
        <v>-24.635787499999999</v>
      </c>
      <c r="BX295">
        <v>1895.8150000000001</v>
      </c>
      <c r="BY295">
        <v>1919.8262500000001</v>
      </c>
      <c r="BZ295">
        <v>0.76588350000000005</v>
      </c>
      <c r="CA295">
        <v>1853.58375</v>
      </c>
      <c r="CB295">
        <v>34.504637500000001</v>
      </c>
      <c r="CC295">
        <v>3.5638675000000002</v>
      </c>
      <c r="CD295">
        <v>3.4864799999999998</v>
      </c>
      <c r="CE295">
        <v>26.9271125</v>
      </c>
      <c r="CF295">
        <v>26.5540375</v>
      </c>
      <c r="CG295">
        <v>1200.0074999999999</v>
      </c>
      <c r="CH295">
        <v>0.50003799999999998</v>
      </c>
      <c r="CI295">
        <v>0.49996200000000002</v>
      </c>
      <c r="CJ295">
        <v>0</v>
      </c>
      <c r="CK295">
        <v>807.62337500000001</v>
      </c>
      <c r="CL295">
        <v>4.9990899999999998</v>
      </c>
      <c r="CM295">
        <v>8762.182499999999</v>
      </c>
      <c r="CN295">
        <v>9558.0387499999997</v>
      </c>
      <c r="CO295">
        <v>43.686999999999998</v>
      </c>
      <c r="CP295">
        <v>45.819875000000003</v>
      </c>
      <c r="CQ295">
        <v>44.617125000000001</v>
      </c>
      <c r="CR295">
        <v>44.625</v>
      </c>
      <c r="CS295">
        <v>45</v>
      </c>
      <c r="CT295">
        <v>597.54999999999995</v>
      </c>
      <c r="CU295">
        <v>597.46</v>
      </c>
      <c r="CV295">
        <v>0</v>
      </c>
      <c r="CW295">
        <v>1670960116.5999999</v>
      </c>
      <c r="CX295">
        <v>0</v>
      </c>
      <c r="CY295">
        <v>1670954496.5999999</v>
      </c>
      <c r="CZ295" t="s">
        <v>356</v>
      </c>
      <c r="DA295">
        <v>1670954495.5999999</v>
      </c>
      <c r="DB295">
        <v>1670954496.5999999</v>
      </c>
      <c r="DC295">
        <v>16</v>
      </c>
      <c r="DD295">
        <v>-7.6999999999999999E-2</v>
      </c>
      <c r="DE295">
        <v>-1.0999999999999999E-2</v>
      </c>
      <c r="DF295">
        <v>-4.38</v>
      </c>
      <c r="DG295">
        <v>0.152</v>
      </c>
      <c r="DH295">
        <v>415</v>
      </c>
      <c r="DI295">
        <v>32</v>
      </c>
      <c r="DJ295">
        <v>0.4</v>
      </c>
      <c r="DK295">
        <v>0.41</v>
      </c>
      <c r="DL295">
        <v>-24.532387804878049</v>
      </c>
      <c r="DM295">
        <v>-0.5227024390243391</v>
      </c>
      <c r="DN295">
        <v>0.1129034666345911</v>
      </c>
      <c r="DO295">
        <v>0</v>
      </c>
      <c r="DP295">
        <v>0.72805156097560975</v>
      </c>
      <c r="DQ295">
        <v>0.1189679372822309</v>
      </c>
      <c r="DR295">
        <v>2.1693017091657971E-2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3.29678</v>
      </c>
      <c r="EB295">
        <v>2.6251799999999998</v>
      </c>
      <c r="EC295">
        <v>0.26991300000000001</v>
      </c>
      <c r="ED295">
        <v>0.26981699999999997</v>
      </c>
      <c r="EE295">
        <v>0.14276900000000001</v>
      </c>
      <c r="EF295">
        <v>0.13908000000000001</v>
      </c>
      <c r="EG295">
        <v>22085.4</v>
      </c>
      <c r="EH295">
        <v>22472</v>
      </c>
      <c r="EI295">
        <v>28158.6</v>
      </c>
      <c r="EJ295">
        <v>29636.799999999999</v>
      </c>
      <c r="EK295">
        <v>33225</v>
      </c>
      <c r="EL295">
        <v>35423.1</v>
      </c>
      <c r="EM295">
        <v>39744.199999999997</v>
      </c>
      <c r="EN295">
        <v>42348.6</v>
      </c>
      <c r="EO295">
        <v>2.2288299999999999</v>
      </c>
      <c r="EP295">
        <v>2.1932999999999998</v>
      </c>
      <c r="EQ295">
        <v>0.124902</v>
      </c>
      <c r="ER295">
        <v>0</v>
      </c>
      <c r="ES295">
        <v>31.192699999999999</v>
      </c>
      <c r="ET295">
        <v>999.9</v>
      </c>
      <c r="EU295">
        <v>72.599999999999994</v>
      </c>
      <c r="EV295">
        <v>34.6</v>
      </c>
      <c r="EW295">
        <v>39.694699999999997</v>
      </c>
      <c r="EX295">
        <v>57.8245</v>
      </c>
      <c r="EY295">
        <v>-3.00481</v>
      </c>
      <c r="EZ295">
        <v>2</v>
      </c>
      <c r="FA295">
        <v>0.44029699999999999</v>
      </c>
      <c r="FB295">
        <v>0.19833100000000001</v>
      </c>
      <c r="FC295">
        <v>20.2712</v>
      </c>
      <c r="FD295">
        <v>5.2192400000000001</v>
      </c>
      <c r="FE295">
        <v>12.004</v>
      </c>
      <c r="FF295">
        <v>4.9862500000000001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1.8623000000000001</v>
      </c>
      <c r="FN295">
        <v>1.86429</v>
      </c>
      <c r="FO295">
        <v>1.8603499999999999</v>
      </c>
      <c r="FP295">
        <v>1.86111</v>
      </c>
      <c r="FQ295">
        <v>1.8602000000000001</v>
      </c>
      <c r="FR295">
        <v>1.86188</v>
      </c>
      <c r="FS295">
        <v>1.8584799999999999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-6.2</v>
      </c>
      <c r="GH295">
        <v>0.15240000000000001</v>
      </c>
      <c r="GI295">
        <v>-3.43048097447471</v>
      </c>
      <c r="GJ295">
        <v>-2.7043828418459848E-3</v>
      </c>
      <c r="GK295">
        <v>1.1637646390227569E-6</v>
      </c>
      <c r="GL295">
        <v>-2.7935288173591201E-10</v>
      </c>
      <c r="GM295">
        <v>0.15243500000000409</v>
      </c>
      <c r="GN295">
        <v>0</v>
      </c>
      <c r="GO295">
        <v>0</v>
      </c>
      <c r="GP295">
        <v>0</v>
      </c>
      <c r="GQ295">
        <v>5</v>
      </c>
      <c r="GR295">
        <v>2087</v>
      </c>
      <c r="GS295">
        <v>4</v>
      </c>
      <c r="GT295">
        <v>31</v>
      </c>
      <c r="GU295">
        <v>93.1</v>
      </c>
      <c r="GV295">
        <v>93.1</v>
      </c>
      <c r="GW295">
        <v>4.5178200000000004</v>
      </c>
      <c r="GX295">
        <v>2.47925</v>
      </c>
      <c r="GY295">
        <v>2.04834</v>
      </c>
      <c r="GZ295">
        <v>2.6171899999999999</v>
      </c>
      <c r="HA295">
        <v>2.1972700000000001</v>
      </c>
      <c r="HB295">
        <v>2.34253</v>
      </c>
      <c r="HC295">
        <v>40.4</v>
      </c>
      <c r="HD295">
        <v>13.7555</v>
      </c>
      <c r="HE295">
        <v>18</v>
      </c>
      <c r="HF295">
        <v>706.48599999999999</v>
      </c>
      <c r="HG295">
        <v>753.90700000000004</v>
      </c>
      <c r="HH295">
        <v>30.998999999999999</v>
      </c>
      <c r="HI295">
        <v>32.994799999999998</v>
      </c>
      <c r="HJ295">
        <v>30</v>
      </c>
      <c r="HK295">
        <v>32.899500000000003</v>
      </c>
      <c r="HL295">
        <v>32.896299999999997</v>
      </c>
      <c r="HM295">
        <v>90.311899999999994</v>
      </c>
      <c r="HN295">
        <v>17.226500000000001</v>
      </c>
      <c r="HO295">
        <v>100</v>
      </c>
      <c r="HP295">
        <v>31</v>
      </c>
      <c r="HQ295">
        <v>1869.49</v>
      </c>
      <c r="HR295">
        <v>34.348399999999998</v>
      </c>
      <c r="HS295">
        <v>99.218800000000002</v>
      </c>
      <c r="HT295">
        <v>98.214799999999997</v>
      </c>
    </row>
    <row r="296" spans="1:228" x14ac:dyDescent="0.2">
      <c r="A296">
        <v>281</v>
      </c>
      <c r="B296">
        <v>1670960088</v>
      </c>
      <c r="C296">
        <v>1117.400000095367</v>
      </c>
      <c r="D296" t="s">
        <v>921</v>
      </c>
      <c r="E296" t="s">
        <v>922</v>
      </c>
      <c r="F296">
        <v>4</v>
      </c>
      <c r="G296">
        <v>1670960086</v>
      </c>
      <c r="H296">
        <f t="shared" si="136"/>
        <v>1.7789468754541853E-3</v>
      </c>
      <c r="I296">
        <f t="shared" si="137"/>
        <v>1.7789468754541853</v>
      </c>
      <c r="J296">
        <f t="shared" si="138"/>
        <v>32.170979545844972</v>
      </c>
      <c r="K296">
        <f t="shared" si="139"/>
        <v>1836.08</v>
      </c>
      <c r="L296">
        <f t="shared" si="140"/>
        <v>1334.546392168879</v>
      </c>
      <c r="M296">
        <f t="shared" si="141"/>
        <v>134.98077884673094</v>
      </c>
      <c r="N296">
        <f t="shared" si="142"/>
        <v>185.70767556617366</v>
      </c>
      <c r="O296">
        <f t="shared" si="143"/>
        <v>0.11326628070661562</v>
      </c>
      <c r="P296">
        <f t="shared" si="144"/>
        <v>3.6700413524626585</v>
      </c>
      <c r="Q296">
        <f t="shared" si="145"/>
        <v>0.11135951874387021</v>
      </c>
      <c r="R296">
        <f t="shared" si="146"/>
        <v>6.9768340458687822E-2</v>
      </c>
      <c r="S296">
        <f t="shared" si="147"/>
        <v>226.11296272768971</v>
      </c>
      <c r="T296">
        <f t="shared" si="148"/>
        <v>33.762306824415163</v>
      </c>
      <c r="U296">
        <f t="shared" si="149"/>
        <v>33.203242857142847</v>
      </c>
      <c r="V296">
        <f t="shared" si="150"/>
        <v>5.1100886557898564</v>
      </c>
      <c r="W296">
        <f t="shared" si="151"/>
        <v>70.300463057737232</v>
      </c>
      <c r="X296">
        <f t="shared" si="152"/>
        <v>3.5636200996464593</v>
      </c>
      <c r="Y296">
        <f t="shared" si="153"/>
        <v>5.0691274916918898</v>
      </c>
      <c r="Z296">
        <f t="shared" si="154"/>
        <v>1.5464685561433971</v>
      </c>
      <c r="AA296">
        <f t="shared" si="155"/>
        <v>-78.451557207529575</v>
      </c>
      <c r="AB296">
        <f t="shared" si="156"/>
        <v>-28.367366109110524</v>
      </c>
      <c r="AC296">
        <f t="shared" si="157"/>
        <v>-1.7724891656928521</v>
      </c>
      <c r="AD296">
        <f t="shared" si="158"/>
        <v>117.52155024535674</v>
      </c>
      <c r="AE296">
        <f t="shared" si="159"/>
        <v>55.826372959956984</v>
      </c>
      <c r="AF296">
        <f t="shared" si="160"/>
        <v>2.019690138596375</v>
      </c>
      <c r="AG296">
        <f t="shared" si="161"/>
        <v>32.170979545844972</v>
      </c>
      <c r="AH296">
        <v>1926.3912473619041</v>
      </c>
      <c r="AI296">
        <v>1905.7605454545451</v>
      </c>
      <c r="AJ296">
        <v>1.7385017591930549</v>
      </c>
      <c r="AK296">
        <v>63.959090836484933</v>
      </c>
      <c r="AL296">
        <f t="shared" si="162"/>
        <v>1.7789468754541853</v>
      </c>
      <c r="AM296">
        <v>34.45225001811334</v>
      </c>
      <c r="AN296">
        <v>35.217515757575761</v>
      </c>
      <c r="AO296">
        <v>-9.1044349776349121E-3</v>
      </c>
      <c r="AP296">
        <v>94.062117317295773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47141.506951808733</v>
      </c>
      <c r="AV296">
        <f t="shared" si="166"/>
        <v>1200.005714285714</v>
      </c>
      <c r="AW296">
        <f t="shared" si="167"/>
        <v>1025.9281423459531</v>
      </c>
      <c r="AX296">
        <f t="shared" si="168"/>
        <v>0.85493604749759211</v>
      </c>
      <c r="AY296">
        <f t="shared" si="169"/>
        <v>0.18842657167035257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1670960086</v>
      </c>
      <c r="BF296">
        <v>1836.08</v>
      </c>
      <c r="BG296">
        <v>1860.8114285714289</v>
      </c>
      <c r="BH296">
        <v>35.233285714285707</v>
      </c>
      <c r="BI296">
        <v>34.423842857142851</v>
      </c>
      <c r="BJ296">
        <v>1842.288571428571</v>
      </c>
      <c r="BK296">
        <v>35.080871428571427</v>
      </c>
      <c r="BL296">
        <v>649.95699999999999</v>
      </c>
      <c r="BM296">
        <v>101.0435714285714</v>
      </c>
      <c r="BN296">
        <v>9.9992885714285731E-2</v>
      </c>
      <c r="BO296">
        <v>33.059871428571427</v>
      </c>
      <c r="BP296">
        <v>33.203242857142847</v>
      </c>
      <c r="BQ296">
        <v>999.89999999999986</v>
      </c>
      <c r="BR296">
        <v>0</v>
      </c>
      <c r="BS296">
        <v>0</v>
      </c>
      <c r="BT296">
        <v>8974.4642857142862</v>
      </c>
      <c r="BU296">
        <v>0</v>
      </c>
      <c r="BV296">
        <v>77.401214285714289</v>
      </c>
      <c r="BW296">
        <v>-24.73094285714286</v>
      </c>
      <c r="BX296">
        <v>1903.1328571428569</v>
      </c>
      <c r="BY296">
        <v>1927.1514285714291</v>
      </c>
      <c r="BZ296">
        <v>0.80946785714285707</v>
      </c>
      <c r="CA296">
        <v>1860.8114285714289</v>
      </c>
      <c r="CB296">
        <v>34.423842857142851</v>
      </c>
      <c r="CC296">
        <v>3.5600942857142859</v>
      </c>
      <c r="CD296">
        <v>3.478302857142856</v>
      </c>
      <c r="CE296">
        <v>26.909085714285709</v>
      </c>
      <c r="CF296">
        <v>26.514185714285709</v>
      </c>
      <c r="CG296">
        <v>1200.005714285714</v>
      </c>
      <c r="CH296">
        <v>0.50004800000000016</v>
      </c>
      <c r="CI296">
        <v>0.49995200000000001</v>
      </c>
      <c r="CJ296">
        <v>0</v>
      </c>
      <c r="CK296">
        <v>807.48557142857135</v>
      </c>
      <c r="CL296">
        <v>4.9990899999999998</v>
      </c>
      <c r="CM296">
        <v>8760.9157142857148</v>
      </c>
      <c r="CN296">
        <v>9558.0471428571436</v>
      </c>
      <c r="CO296">
        <v>43.686999999999998</v>
      </c>
      <c r="CP296">
        <v>45.830000000000013</v>
      </c>
      <c r="CQ296">
        <v>44.616</v>
      </c>
      <c r="CR296">
        <v>44.625</v>
      </c>
      <c r="CS296">
        <v>45</v>
      </c>
      <c r="CT296">
        <v>597.56285714285707</v>
      </c>
      <c r="CU296">
        <v>597.4457142857143</v>
      </c>
      <c r="CV296">
        <v>0</v>
      </c>
      <c r="CW296">
        <v>1670960120.2</v>
      </c>
      <c r="CX296">
        <v>0</v>
      </c>
      <c r="CY296">
        <v>1670954496.5999999</v>
      </c>
      <c r="CZ296" t="s">
        <v>356</v>
      </c>
      <c r="DA296">
        <v>1670954495.5999999</v>
      </c>
      <c r="DB296">
        <v>1670954496.5999999</v>
      </c>
      <c r="DC296">
        <v>16</v>
      </c>
      <c r="DD296">
        <v>-7.6999999999999999E-2</v>
      </c>
      <c r="DE296">
        <v>-1.0999999999999999E-2</v>
      </c>
      <c r="DF296">
        <v>-4.38</v>
      </c>
      <c r="DG296">
        <v>0.152</v>
      </c>
      <c r="DH296">
        <v>415</v>
      </c>
      <c r="DI296">
        <v>32</v>
      </c>
      <c r="DJ296">
        <v>0.4</v>
      </c>
      <c r="DK296">
        <v>0.41</v>
      </c>
      <c r="DL296">
        <v>-24.580480487804881</v>
      </c>
      <c r="DM296">
        <v>-0.82181811846690955</v>
      </c>
      <c r="DN296">
        <v>0.1269079947500133</v>
      </c>
      <c r="DO296">
        <v>0</v>
      </c>
      <c r="DP296">
        <v>0.74348134146341471</v>
      </c>
      <c r="DQ296">
        <v>0.3378833937282229</v>
      </c>
      <c r="DR296">
        <v>3.8189357558899191E-2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3.29677</v>
      </c>
      <c r="EB296">
        <v>2.6251699999999998</v>
      </c>
      <c r="EC296">
        <v>0.27046500000000001</v>
      </c>
      <c r="ED296">
        <v>0.270368</v>
      </c>
      <c r="EE296">
        <v>0.14265800000000001</v>
      </c>
      <c r="EF296">
        <v>0.13891600000000001</v>
      </c>
      <c r="EG296">
        <v>22068.7</v>
      </c>
      <c r="EH296">
        <v>22455.1</v>
      </c>
      <c r="EI296">
        <v>28158.7</v>
      </c>
      <c r="EJ296">
        <v>29637</v>
      </c>
      <c r="EK296">
        <v>33229.4</v>
      </c>
      <c r="EL296">
        <v>35430.400000000001</v>
      </c>
      <c r="EM296">
        <v>39744.300000000003</v>
      </c>
      <c r="EN296">
        <v>42349.2</v>
      </c>
      <c r="EO296">
        <v>2.2288700000000001</v>
      </c>
      <c r="EP296">
        <v>2.1932299999999998</v>
      </c>
      <c r="EQ296">
        <v>0.124265</v>
      </c>
      <c r="ER296">
        <v>0</v>
      </c>
      <c r="ES296">
        <v>31.1831</v>
      </c>
      <c r="ET296">
        <v>999.9</v>
      </c>
      <c r="EU296">
        <v>72.599999999999994</v>
      </c>
      <c r="EV296">
        <v>34.6</v>
      </c>
      <c r="EW296">
        <v>39.692300000000003</v>
      </c>
      <c r="EX296">
        <v>57.734499999999997</v>
      </c>
      <c r="EY296">
        <v>-2.9086500000000002</v>
      </c>
      <c r="EZ296">
        <v>2</v>
      </c>
      <c r="FA296">
        <v>0.44026399999999999</v>
      </c>
      <c r="FB296">
        <v>0.195599</v>
      </c>
      <c r="FC296">
        <v>20.2712</v>
      </c>
      <c r="FD296">
        <v>5.2202799999999998</v>
      </c>
      <c r="FE296">
        <v>12.004099999999999</v>
      </c>
      <c r="FF296">
        <v>4.9866999999999999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1.8622700000000001</v>
      </c>
      <c r="FN296">
        <v>1.8642700000000001</v>
      </c>
      <c r="FO296">
        <v>1.8603499999999999</v>
      </c>
      <c r="FP296">
        <v>1.8611</v>
      </c>
      <c r="FQ296">
        <v>1.8602000000000001</v>
      </c>
      <c r="FR296">
        <v>1.86188</v>
      </c>
      <c r="FS296">
        <v>1.85846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-6.21</v>
      </c>
      <c r="GH296">
        <v>0.1525</v>
      </c>
      <c r="GI296">
        <v>-3.43048097447471</v>
      </c>
      <c r="GJ296">
        <v>-2.7043828418459848E-3</v>
      </c>
      <c r="GK296">
        <v>1.1637646390227569E-6</v>
      </c>
      <c r="GL296">
        <v>-2.7935288173591201E-10</v>
      </c>
      <c r="GM296">
        <v>0.15243500000000409</v>
      </c>
      <c r="GN296">
        <v>0</v>
      </c>
      <c r="GO296">
        <v>0</v>
      </c>
      <c r="GP296">
        <v>0</v>
      </c>
      <c r="GQ296">
        <v>5</v>
      </c>
      <c r="GR296">
        <v>2087</v>
      </c>
      <c r="GS296">
        <v>4</v>
      </c>
      <c r="GT296">
        <v>31</v>
      </c>
      <c r="GU296">
        <v>93.2</v>
      </c>
      <c r="GV296">
        <v>93.2</v>
      </c>
      <c r="GW296">
        <v>4.53003</v>
      </c>
      <c r="GX296">
        <v>2.48291</v>
      </c>
      <c r="GY296">
        <v>2.04834</v>
      </c>
      <c r="GZ296">
        <v>2.6171899999999999</v>
      </c>
      <c r="HA296">
        <v>2.1972700000000001</v>
      </c>
      <c r="HB296">
        <v>2.34985</v>
      </c>
      <c r="HC296">
        <v>40.4</v>
      </c>
      <c r="HD296">
        <v>13.773</v>
      </c>
      <c r="HE296">
        <v>18</v>
      </c>
      <c r="HF296">
        <v>706.51199999999994</v>
      </c>
      <c r="HG296">
        <v>753.81500000000005</v>
      </c>
      <c r="HH296">
        <v>30.999099999999999</v>
      </c>
      <c r="HI296">
        <v>32.994</v>
      </c>
      <c r="HJ296">
        <v>29.9999</v>
      </c>
      <c r="HK296">
        <v>32.898099999999999</v>
      </c>
      <c r="HL296">
        <v>32.894799999999996</v>
      </c>
      <c r="HM296">
        <v>90.555499999999995</v>
      </c>
      <c r="HN296">
        <v>17.226500000000001</v>
      </c>
      <c r="HO296">
        <v>100</v>
      </c>
      <c r="HP296">
        <v>31</v>
      </c>
      <c r="HQ296">
        <v>1876.17</v>
      </c>
      <c r="HR296">
        <v>34.347499999999997</v>
      </c>
      <c r="HS296">
        <v>99.219099999999997</v>
      </c>
      <c r="HT296">
        <v>98.215900000000005</v>
      </c>
    </row>
    <row r="297" spans="1:228" x14ac:dyDescent="0.2">
      <c r="A297">
        <v>282</v>
      </c>
      <c r="B297">
        <v>1670960092</v>
      </c>
      <c r="C297">
        <v>1121.400000095367</v>
      </c>
      <c r="D297" t="s">
        <v>923</v>
      </c>
      <c r="E297" t="s">
        <v>924</v>
      </c>
      <c r="F297">
        <v>4</v>
      </c>
      <c r="G297">
        <v>1670960089.6875</v>
      </c>
      <c r="H297">
        <f t="shared" si="136"/>
        <v>1.7917746075693604E-3</v>
      </c>
      <c r="I297">
        <f t="shared" si="137"/>
        <v>1.7917746075693604</v>
      </c>
      <c r="J297">
        <f t="shared" si="138"/>
        <v>32.205713169280322</v>
      </c>
      <c r="K297">
        <f t="shared" si="139"/>
        <v>1842.365</v>
      </c>
      <c r="L297">
        <f t="shared" si="140"/>
        <v>1343.1915451499813</v>
      </c>
      <c r="M297">
        <f t="shared" si="141"/>
        <v>135.85005256210124</v>
      </c>
      <c r="N297">
        <f t="shared" si="142"/>
        <v>186.33632931379768</v>
      </c>
      <c r="O297">
        <f t="shared" si="143"/>
        <v>0.11403045100625987</v>
      </c>
      <c r="P297">
        <f t="shared" si="144"/>
        <v>3.6813185803565762</v>
      </c>
      <c r="Q297">
        <f t="shared" si="145"/>
        <v>0.11210392191288775</v>
      </c>
      <c r="R297">
        <f t="shared" si="146"/>
        <v>7.0235331011546581E-2</v>
      </c>
      <c r="S297">
        <f t="shared" si="147"/>
        <v>226.11118610700669</v>
      </c>
      <c r="T297">
        <f t="shared" si="148"/>
        <v>33.751882709996956</v>
      </c>
      <c r="U297">
        <f t="shared" si="149"/>
        <v>33.193075</v>
      </c>
      <c r="V297">
        <f t="shared" si="150"/>
        <v>5.1071742459626446</v>
      </c>
      <c r="W297">
        <f t="shared" si="151"/>
        <v>70.249703976828854</v>
      </c>
      <c r="X297">
        <f t="shared" si="152"/>
        <v>3.5599054239252284</v>
      </c>
      <c r="Y297">
        <f t="shared" si="153"/>
        <v>5.0675023842085176</v>
      </c>
      <c r="Z297">
        <f t="shared" si="154"/>
        <v>1.5472688220374162</v>
      </c>
      <c r="AA297">
        <f t="shared" si="155"/>
        <v>-79.017260193808795</v>
      </c>
      <c r="AB297">
        <f t="shared" si="156"/>
        <v>-27.569581491143129</v>
      </c>
      <c r="AC297">
        <f t="shared" si="157"/>
        <v>-1.7172301961441427</v>
      </c>
      <c r="AD297">
        <f t="shared" si="158"/>
        <v>117.80711422591064</v>
      </c>
      <c r="AE297">
        <f t="shared" si="159"/>
        <v>55.762759784354827</v>
      </c>
      <c r="AF297">
        <f t="shared" si="160"/>
        <v>1.9760322847398191</v>
      </c>
      <c r="AG297">
        <f t="shared" si="161"/>
        <v>32.205713169280322</v>
      </c>
      <c r="AH297">
        <v>1933.338700221899</v>
      </c>
      <c r="AI297">
        <v>1912.717393939394</v>
      </c>
      <c r="AJ297">
        <v>1.7330349799899409</v>
      </c>
      <c r="AK297">
        <v>63.959090836484933</v>
      </c>
      <c r="AL297">
        <f t="shared" si="162"/>
        <v>1.7917746075693604</v>
      </c>
      <c r="AM297">
        <v>34.406122008473879</v>
      </c>
      <c r="AN297">
        <v>35.183766666666649</v>
      </c>
      <c r="AO297">
        <v>-1.0377416159911709E-2</v>
      </c>
      <c r="AP297">
        <v>94.062117317295773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47343.858377501543</v>
      </c>
      <c r="AV297">
        <f t="shared" si="166"/>
        <v>1199.9974999999999</v>
      </c>
      <c r="AW297">
        <f t="shared" si="167"/>
        <v>1025.9210010917132</v>
      </c>
      <c r="AX297">
        <f t="shared" si="168"/>
        <v>0.8549359486929875</v>
      </c>
      <c r="AY297">
        <f t="shared" si="169"/>
        <v>0.18842638097746595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1670960089.6875</v>
      </c>
      <c r="BF297">
        <v>1842.365</v>
      </c>
      <c r="BG297">
        <v>1867.0387499999999</v>
      </c>
      <c r="BH297">
        <v>35.1978875</v>
      </c>
      <c r="BI297">
        <v>34.406012500000003</v>
      </c>
      <c r="BJ297">
        <v>1848.58125</v>
      </c>
      <c r="BK297">
        <v>35.045450000000002</v>
      </c>
      <c r="BL297">
        <v>650.03899999999999</v>
      </c>
      <c r="BM297">
        <v>101.03975</v>
      </c>
      <c r="BN297">
        <v>9.9996637499999999E-2</v>
      </c>
      <c r="BO297">
        <v>33.054162499999997</v>
      </c>
      <c r="BP297">
        <v>33.193075</v>
      </c>
      <c r="BQ297">
        <v>999.9</v>
      </c>
      <c r="BR297">
        <v>0</v>
      </c>
      <c r="BS297">
        <v>0</v>
      </c>
      <c r="BT297">
        <v>9013.75</v>
      </c>
      <c r="BU297">
        <v>0</v>
      </c>
      <c r="BV297">
        <v>77.195249999999987</v>
      </c>
      <c r="BW297">
        <v>-24.674587500000001</v>
      </c>
      <c r="BX297">
        <v>1909.5775000000001</v>
      </c>
      <c r="BY297">
        <v>1933.5650000000001</v>
      </c>
      <c r="BZ297">
        <v>0.79187474999999996</v>
      </c>
      <c r="CA297">
        <v>1867.0387499999999</v>
      </c>
      <c r="CB297">
        <v>34.406012500000003</v>
      </c>
      <c r="CC297">
        <v>3.5563899999999999</v>
      </c>
      <c r="CD297">
        <v>3.4763799999999998</v>
      </c>
      <c r="CE297">
        <v>26.8913875</v>
      </c>
      <c r="CF297">
        <v>26.504825</v>
      </c>
      <c r="CG297">
        <v>1199.9974999999999</v>
      </c>
      <c r="CH297">
        <v>0.50005200000000005</v>
      </c>
      <c r="CI297">
        <v>0.499948</v>
      </c>
      <c r="CJ297">
        <v>0</v>
      </c>
      <c r="CK297">
        <v>807.12662499999988</v>
      </c>
      <c r="CL297">
        <v>4.9990899999999998</v>
      </c>
      <c r="CM297">
        <v>8759.2037500000006</v>
      </c>
      <c r="CN297">
        <v>9558.0074999999997</v>
      </c>
      <c r="CO297">
        <v>43.686999999999998</v>
      </c>
      <c r="CP297">
        <v>45.811999999999998</v>
      </c>
      <c r="CQ297">
        <v>44.561999999999998</v>
      </c>
      <c r="CR297">
        <v>44.625</v>
      </c>
      <c r="CS297">
        <v>45</v>
      </c>
      <c r="CT297">
        <v>597.56124999999997</v>
      </c>
      <c r="CU297">
        <v>597.43624999999997</v>
      </c>
      <c r="CV297">
        <v>0</v>
      </c>
      <c r="CW297">
        <v>1670960124.4000001</v>
      </c>
      <c r="CX297">
        <v>0</v>
      </c>
      <c r="CY297">
        <v>1670954496.5999999</v>
      </c>
      <c r="CZ297" t="s">
        <v>356</v>
      </c>
      <c r="DA297">
        <v>1670954495.5999999</v>
      </c>
      <c r="DB297">
        <v>1670954496.5999999</v>
      </c>
      <c r="DC297">
        <v>16</v>
      </c>
      <c r="DD297">
        <v>-7.6999999999999999E-2</v>
      </c>
      <c r="DE297">
        <v>-1.0999999999999999E-2</v>
      </c>
      <c r="DF297">
        <v>-4.38</v>
      </c>
      <c r="DG297">
        <v>0.152</v>
      </c>
      <c r="DH297">
        <v>415</v>
      </c>
      <c r="DI297">
        <v>32</v>
      </c>
      <c r="DJ297">
        <v>0.4</v>
      </c>
      <c r="DK297">
        <v>0.41</v>
      </c>
      <c r="DL297">
        <v>-24.605309756097562</v>
      </c>
      <c r="DM297">
        <v>-0.93664181184668327</v>
      </c>
      <c r="DN297">
        <v>0.1302059116054787</v>
      </c>
      <c r="DO297">
        <v>0</v>
      </c>
      <c r="DP297">
        <v>0.75771739024390239</v>
      </c>
      <c r="DQ297">
        <v>0.36586024390243871</v>
      </c>
      <c r="DR297">
        <v>3.9993630506819478E-2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3.29684</v>
      </c>
      <c r="EB297">
        <v>2.6254400000000002</v>
      </c>
      <c r="EC297">
        <v>0.27102999999999999</v>
      </c>
      <c r="ED297">
        <v>0.270922</v>
      </c>
      <c r="EE297">
        <v>0.142567</v>
      </c>
      <c r="EF297">
        <v>0.13891600000000001</v>
      </c>
      <c r="EG297">
        <v>22051.9</v>
      </c>
      <c r="EH297">
        <v>22437.8</v>
      </c>
      <c r="EI297">
        <v>28159.1</v>
      </c>
      <c r="EJ297">
        <v>29636.799999999999</v>
      </c>
      <c r="EK297">
        <v>33233.4</v>
      </c>
      <c r="EL297">
        <v>35430.1</v>
      </c>
      <c r="EM297">
        <v>39744.9</v>
      </c>
      <c r="EN297">
        <v>42348.7</v>
      </c>
      <c r="EO297">
        <v>2.22905</v>
      </c>
      <c r="EP297">
        <v>2.1930499999999999</v>
      </c>
      <c r="EQ297">
        <v>0.12400700000000001</v>
      </c>
      <c r="ER297">
        <v>0</v>
      </c>
      <c r="ES297">
        <v>31.1736</v>
      </c>
      <c r="ET297">
        <v>999.9</v>
      </c>
      <c r="EU297">
        <v>72.599999999999994</v>
      </c>
      <c r="EV297">
        <v>34.6</v>
      </c>
      <c r="EW297">
        <v>39.696100000000001</v>
      </c>
      <c r="EX297">
        <v>57.6145</v>
      </c>
      <c r="EY297">
        <v>-2.7884600000000002</v>
      </c>
      <c r="EZ297">
        <v>2</v>
      </c>
      <c r="FA297">
        <v>0.44004599999999999</v>
      </c>
      <c r="FB297">
        <v>0.19233700000000001</v>
      </c>
      <c r="FC297">
        <v>20.2712</v>
      </c>
      <c r="FD297">
        <v>5.2208800000000002</v>
      </c>
      <c r="FE297">
        <v>12.004099999999999</v>
      </c>
      <c r="FF297">
        <v>4.9877000000000002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1.8622799999999999</v>
      </c>
      <c r="FN297">
        <v>1.86429</v>
      </c>
      <c r="FO297">
        <v>1.8603499999999999</v>
      </c>
      <c r="FP297">
        <v>1.8611</v>
      </c>
      <c r="FQ297">
        <v>1.8602000000000001</v>
      </c>
      <c r="FR297">
        <v>1.86188</v>
      </c>
      <c r="FS297">
        <v>1.85846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-6.23</v>
      </c>
      <c r="GH297">
        <v>0.15240000000000001</v>
      </c>
      <c r="GI297">
        <v>-3.43048097447471</v>
      </c>
      <c r="GJ297">
        <v>-2.7043828418459848E-3</v>
      </c>
      <c r="GK297">
        <v>1.1637646390227569E-6</v>
      </c>
      <c r="GL297">
        <v>-2.7935288173591201E-10</v>
      </c>
      <c r="GM297">
        <v>0.15243500000000409</v>
      </c>
      <c r="GN297">
        <v>0</v>
      </c>
      <c r="GO297">
        <v>0</v>
      </c>
      <c r="GP297">
        <v>0</v>
      </c>
      <c r="GQ297">
        <v>5</v>
      </c>
      <c r="GR297">
        <v>2087</v>
      </c>
      <c r="GS297">
        <v>4</v>
      </c>
      <c r="GT297">
        <v>31</v>
      </c>
      <c r="GU297">
        <v>93.3</v>
      </c>
      <c r="GV297">
        <v>93.3</v>
      </c>
      <c r="GW297">
        <v>4.5422399999999996</v>
      </c>
      <c r="GX297">
        <v>2.47681</v>
      </c>
      <c r="GY297">
        <v>2.04834</v>
      </c>
      <c r="GZ297">
        <v>2.6171899999999999</v>
      </c>
      <c r="HA297">
        <v>2.1972700000000001</v>
      </c>
      <c r="HB297">
        <v>2.32422</v>
      </c>
      <c r="HC297">
        <v>40.4</v>
      </c>
      <c r="HD297">
        <v>13.7293</v>
      </c>
      <c r="HE297">
        <v>18</v>
      </c>
      <c r="HF297">
        <v>706.65800000000002</v>
      </c>
      <c r="HG297">
        <v>753.64499999999998</v>
      </c>
      <c r="HH297">
        <v>30.999099999999999</v>
      </c>
      <c r="HI297">
        <v>32.991799999999998</v>
      </c>
      <c r="HJ297">
        <v>29.9999</v>
      </c>
      <c r="HK297">
        <v>32.898099999999999</v>
      </c>
      <c r="HL297">
        <v>32.894799999999996</v>
      </c>
      <c r="HM297">
        <v>90.799400000000006</v>
      </c>
      <c r="HN297">
        <v>17.226500000000001</v>
      </c>
      <c r="HO297">
        <v>100</v>
      </c>
      <c r="HP297">
        <v>31</v>
      </c>
      <c r="HQ297">
        <v>1882.84</v>
      </c>
      <c r="HR297">
        <v>34.364199999999997</v>
      </c>
      <c r="HS297">
        <v>99.220600000000005</v>
      </c>
      <c r="HT297">
        <v>98.215000000000003</v>
      </c>
    </row>
    <row r="298" spans="1:228" x14ac:dyDescent="0.2">
      <c r="A298">
        <v>283</v>
      </c>
      <c r="B298">
        <v>1670960096</v>
      </c>
      <c r="C298">
        <v>1125.400000095367</v>
      </c>
      <c r="D298" t="s">
        <v>925</v>
      </c>
      <c r="E298" t="s">
        <v>926</v>
      </c>
      <c r="F298">
        <v>4</v>
      </c>
      <c r="G298">
        <v>1670960094</v>
      </c>
      <c r="H298">
        <f t="shared" si="136"/>
        <v>1.7992574040023048E-3</v>
      </c>
      <c r="I298">
        <f t="shared" si="137"/>
        <v>1.7992574040023048</v>
      </c>
      <c r="J298">
        <f t="shared" si="138"/>
        <v>32.586555452875892</v>
      </c>
      <c r="K298">
        <f t="shared" si="139"/>
        <v>1849.5771428571429</v>
      </c>
      <c r="L298">
        <f t="shared" si="140"/>
        <v>1346.0828253829461</v>
      </c>
      <c r="M298">
        <f t="shared" si="141"/>
        <v>136.14311740491783</v>
      </c>
      <c r="N298">
        <f t="shared" si="142"/>
        <v>187.06664505418979</v>
      </c>
      <c r="O298">
        <f t="shared" si="143"/>
        <v>0.11435305392783578</v>
      </c>
      <c r="P298">
        <f t="shared" si="144"/>
        <v>3.6797525627610019</v>
      </c>
      <c r="Q298">
        <f t="shared" si="145"/>
        <v>0.11241489915180526</v>
      </c>
      <c r="R298">
        <f t="shared" si="146"/>
        <v>7.0430711234309218E-2</v>
      </c>
      <c r="S298">
        <f t="shared" si="147"/>
        <v>226.11014490856095</v>
      </c>
      <c r="T298">
        <f t="shared" si="148"/>
        <v>33.742846286177659</v>
      </c>
      <c r="U298">
        <f t="shared" si="149"/>
        <v>33.191300000000012</v>
      </c>
      <c r="V298">
        <f t="shared" si="150"/>
        <v>5.1066656265286614</v>
      </c>
      <c r="W298">
        <f t="shared" si="151"/>
        <v>70.22687023406732</v>
      </c>
      <c r="X298">
        <f t="shared" si="152"/>
        <v>3.5571999004465384</v>
      </c>
      <c r="Y298">
        <f t="shared" si="153"/>
        <v>5.065297497368646</v>
      </c>
      <c r="Z298">
        <f t="shared" si="154"/>
        <v>1.549465726082123</v>
      </c>
      <c r="AA298">
        <f t="shared" si="155"/>
        <v>-79.347251516501643</v>
      </c>
      <c r="AB298">
        <f t="shared" si="156"/>
        <v>-28.742836601417505</v>
      </c>
      <c r="AC298">
        <f t="shared" si="157"/>
        <v>-1.790987239246183</v>
      </c>
      <c r="AD298">
        <f t="shared" si="158"/>
        <v>116.22906955139561</v>
      </c>
      <c r="AE298">
        <f t="shared" si="159"/>
        <v>55.718196333606564</v>
      </c>
      <c r="AF298">
        <f t="shared" si="160"/>
        <v>1.9023751929139012</v>
      </c>
      <c r="AG298">
        <f t="shared" si="161"/>
        <v>32.586555452875892</v>
      </c>
      <c r="AH298">
        <v>1940.2122369965739</v>
      </c>
      <c r="AI298">
        <v>1919.549393939393</v>
      </c>
      <c r="AJ298">
        <v>1.7014161261053149</v>
      </c>
      <c r="AK298">
        <v>63.959090836484933</v>
      </c>
      <c r="AL298">
        <f t="shared" si="162"/>
        <v>1.7992574040023048</v>
      </c>
      <c r="AM298">
        <v>34.407408539263344</v>
      </c>
      <c r="AN298">
        <v>35.165095757575763</v>
      </c>
      <c r="AO298">
        <v>-6.3715152736041822E-3</v>
      </c>
      <c r="AP298">
        <v>94.062117317295773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47317.072145205995</v>
      </c>
      <c r="AV298">
        <f t="shared" si="166"/>
        <v>1199.991428571429</v>
      </c>
      <c r="AW298">
        <f t="shared" si="167"/>
        <v>1025.9158636831926</v>
      </c>
      <c r="AX298">
        <f t="shared" si="168"/>
        <v>0.85493599308832513</v>
      </c>
      <c r="AY298">
        <f t="shared" si="169"/>
        <v>0.18842646666046736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1670960094</v>
      </c>
      <c r="BF298">
        <v>1849.5771428571429</v>
      </c>
      <c r="BG298">
        <v>1874.1828571428571</v>
      </c>
      <c r="BH298">
        <v>35.170971428571427</v>
      </c>
      <c r="BI298">
        <v>34.408557142857148</v>
      </c>
      <c r="BJ298">
        <v>1855.802857142857</v>
      </c>
      <c r="BK298">
        <v>35.018542857142862</v>
      </c>
      <c r="BL298">
        <v>650.0088571428571</v>
      </c>
      <c r="BM298">
        <v>101.0401428571429</v>
      </c>
      <c r="BN298">
        <v>0.1000803428571428</v>
      </c>
      <c r="BO298">
        <v>33.046414285714278</v>
      </c>
      <c r="BP298">
        <v>33.191300000000012</v>
      </c>
      <c r="BQ298">
        <v>999.89999999999986</v>
      </c>
      <c r="BR298">
        <v>0</v>
      </c>
      <c r="BS298">
        <v>0</v>
      </c>
      <c r="BT298">
        <v>9008.3028571428567</v>
      </c>
      <c r="BU298">
        <v>0</v>
      </c>
      <c r="BV298">
        <v>77.461814285714283</v>
      </c>
      <c r="BW298">
        <v>-24.607242857142861</v>
      </c>
      <c r="BX298">
        <v>1916.998571428571</v>
      </c>
      <c r="BY298">
        <v>1940.97</v>
      </c>
      <c r="BZ298">
        <v>0.76241971428571431</v>
      </c>
      <c r="CA298">
        <v>1874.1828571428571</v>
      </c>
      <c r="CB298">
        <v>34.408557142857148</v>
      </c>
      <c r="CC298">
        <v>3.553677142857143</v>
      </c>
      <c r="CD298">
        <v>3.4766428571428571</v>
      </c>
      <c r="CE298">
        <v>26.878399999999999</v>
      </c>
      <c r="CF298">
        <v>26.50608571428571</v>
      </c>
      <c r="CG298">
        <v>1199.991428571429</v>
      </c>
      <c r="CH298">
        <v>0.50004985714285721</v>
      </c>
      <c r="CI298">
        <v>0.49995000000000001</v>
      </c>
      <c r="CJ298">
        <v>0</v>
      </c>
      <c r="CK298">
        <v>807.04085714285702</v>
      </c>
      <c r="CL298">
        <v>4.9990899999999998</v>
      </c>
      <c r="CM298">
        <v>8757.2128571428566</v>
      </c>
      <c r="CN298">
        <v>9557.9628571428566</v>
      </c>
      <c r="CO298">
        <v>43.686999999999998</v>
      </c>
      <c r="CP298">
        <v>45.803142857142859</v>
      </c>
      <c r="CQ298">
        <v>44.561999999999998</v>
      </c>
      <c r="CR298">
        <v>44.625</v>
      </c>
      <c r="CS298">
        <v>44.982000000000014</v>
      </c>
      <c r="CT298">
        <v>597.55714285714282</v>
      </c>
      <c r="CU298">
        <v>597.43571428571431</v>
      </c>
      <c r="CV298">
        <v>0</v>
      </c>
      <c r="CW298">
        <v>1670960128.5999999</v>
      </c>
      <c r="CX298">
        <v>0</v>
      </c>
      <c r="CY298">
        <v>1670954496.5999999</v>
      </c>
      <c r="CZ298" t="s">
        <v>356</v>
      </c>
      <c r="DA298">
        <v>1670954495.5999999</v>
      </c>
      <c r="DB298">
        <v>1670954496.5999999</v>
      </c>
      <c r="DC298">
        <v>16</v>
      </c>
      <c r="DD298">
        <v>-7.6999999999999999E-2</v>
      </c>
      <c r="DE298">
        <v>-1.0999999999999999E-2</v>
      </c>
      <c r="DF298">
        <v>-4.38</v>
      </c>
      <c r="DG298">
        <v>0.152</v>
      </c>
      <c r="DH298">
        <v>415</v>
      </c>
      <c r="DI298">
        <v>32</v>
      </c>
      <c r="DJ298">
        <v>0.4</v>
      </c>
      <c r="DK298">
        <v>0.41</v>
      </c>
      <c r="DL298">
        <v>-24.642129268292681</v>
      </c>
      <c r="DM298">
        <v>-0.20572682926825159</v>
      </c>
      <c r="DN298">
        <v>9.2883922429051829E-2</v>
      </c>
      <c r="DO298">
        <v>0</v>
      </c>
      <c r="DP298">
        <v>0.76866439024390254</v>
      </c>
      <c r="DQ298">
        <v>0.1767207595818826</v>
      </c>
      <c r="DR298">
        <v>3.1727619270588467E-2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3.29684</v>
      </c>
      <c r="EB298">
        <v>2.6253899999999999</v>
      </c>
      <c r="EC298">
        <v>0.27157999999999999</v>
      </c>
      <c r="ED298">
        <v>0.27146700000000001</v>
      </c>
      <c r="EE298">
        <v>0.142513</v>
      </c>
      <c r="EF298">
        <v>0.13892199999999999</v>
      </c>
      <c r="EG298">
        <v>22035</v>
      </c>
      <c r="EH298">
        <v>22421.200000000001</v>
      </c>
      <c r="EI298">
        <v>28158.9</v>
      </c>
      <c r="EJ298">
        <v>29637.1</v>
      </c>
      <c r="EK298">
        <v>33235</v>
      </c>
      <c r="EL298">
        <v>35430.300000000003</v>
      </c>
      <c r="EM298">
        <v>39744.1</v>
      </c>
      <c r="EN298">
        <v>42349.2</v>
      </c>
      <c r="EO298">
        <v>2.22905</v>
      </c>
      <c r="EP298">
        <v>2.19313</v>
      </c>
      <c r="EQ298">
        <v>0.125136</v>
      </c>
      <c r="ER298">
        <v>0</v>
      </c>
      <c r="ES298">
        <v>31.1647</v>
      </c>
      <c r="ET298">
        <v>999.9</v>
      </c>
      <c r="EU298">
        <v>72.599999999999994</v>
      </c>
      <c r="EV298">
        <v>34.6</v>
      </c>
      <c r="EW298">
        <v>39.697699999999998</v>
      </c>
      <c r="EX298">
        <v>58.094499999999996</v>
      </c>
      <c r="EY298">
        <v>-2.8645900000000002</v>
      </c>
      <c r="EZ298">
        <v>2</v>
      </c>
      <c r="FA298">
        <v>0.43968800000000002</v>
      </c>
      <c r="FB298">
        <v>0.19059100000000001</v>
      </c>
      <c r="FC298">
        <v>20.2713</v>
      </c>
      <c r="FD298">
        <v>5.2202799999999998</v>
      </c>
      <c r="FE298">
        <v>12.004</v>
      </c>
      <c r="FF298">
        <v>4.98705</v>
      </c>
      <c r="FG298">
        <v>3.2846299999999999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1.8623000000000001</v>
      </c>
      <c r="FN298">
        <v>1.86429</v>
      </c>
      <c r="FO298">
        <v>1.8603499999999999</v>
      </c>
      <c r="FP298">
        <v>1.86111</v>
      </c>
      <c r="FQ298">
        <v>1.8602000000000001</v>
      </c>
      <c r="FR298">
        <v>1.86188</v>
      </c>
      <c r="FS298">
        <v>1.8584700000000001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-6.23</v>
      </c>
      <c r="GH298">
        <v>0.1525</v>
      </c>
      <c r="GI298">
        <v>-3.43048097447471</v>
      </c>
      <c r="GJ298">
        <v>-2.7043828418459848E-3</v>
      </c>
      <c r="GK298">
        <v>1.1637646390227569E-6</v>
      </c>
      <c r="GL298">
        <v>-2.7935288173591201E-10</v>
      </c>
      <c r="GM298">
        <v>0.15243500000000409</v>
      </c>
      <c r="GN298">
        <v>0</v>
      </c>
      <c r="GO298">
        <v>0</v>
      </c>
      <c r="GP298">
        <v>0</v>
      </c>
      <c r="GQ298">
        <v>5</v>
      </c>
      <c r="GR298">
        <v>2087</v>
      </c>
      <c r="GS298">
        <v>4</v>
      </c>
      <c r="GT298">
        <v>31</v>
      </c>
      <c r="GU298">
        <v>93.3</v>
      </c>
      <c r="GV298">
        <v>93.3</v>
      </c>
      <c r="GW298">
        <v>4.5544399999999996</v>
      </c>
      <c r="GX298">
        <v>2.47925</v>
      </c>
      <c r="GY298">
        <v>2.04834</v>
      </c>
      <c r="GZ298">
        <v>2.6171899999999999</v>
      </c>
      <c r="HA298">
        <v>2.1972700000000001</v>
      </c>
      <c r="HB298">
        <v>2.2888199999999999</v>
      </c>
      <c r="HC298">
        <v>40.4</v>
      </c>
      <c r="HD298">
        <v>13.738</v>
      </c>
      <c r="HE298">
        <v>18</v>
      </c>
      <c r="HF298">
        <v>706.62599999999998</v>
      </c>
      <c r="HG298">
        <v>753.70100000000002</v>
      </c>
      <c r="HH298">
        <v>30.999300000000002</v>
      </c>
      <c r="HI298">
        <v>32.991</v>
      </c>
      <c r="HJ298">
        <v>30</v>
      </c>
      <c r="HK298">
        <v>32.895200000000003</v>
      </c>
      <c r="HL298">
        <v>32.8934</v>
      </c>
      <c r="HM298">
        <v>91.043400000000005</v>
      </c>
      <c r="HN298">
        <v>17.226500000000001</v>
      </c>
      <c r="HO298">
        <v>100</v>
      </c>
      <c r="HP298">
        <v>31</v>
      </c>
      <c r="HQ298">
        <v>1889.52</v>
      </c>
      <c r="HR298">
        <v>34.373100000000001</v>
      </c>
      <c r="HS298">
        <v>99.219200000000001</v>
      </c>
      <c r="HT298">
        <v>98.216099999999997</v>
      </c>
    </row>
    <row r="299" spans="1:228" x14ac:dyDescent="0.2">
      <c r="A299">
        <v>284</v>
      </c>
      <c r="B299">
        <v>1670960100</v>
      </c>
      <c r="C299">
        <v>1129.400000095367</v>
      </c>
      <c r="D299" t="s">
        <v>927</v>
      </c>
      <c r="E299" t="s">
        <v>928</v>
      </c>
      <c r="F299">
        <v>4</v>
      </c>
      <c r="G299">
        <v>1670960097.6875</v>
      </c>
      <c r="H299">
        <f t="shared" si="136"/>
        <v>1.8387647672253541E-3</v>
      </c>
      <c r="I299">
        <f t="shared" si="137"/>
        <v>1.8387647672253542</v>
      </c>
      <c r="J299">
        <f t="shared" si="138"/>
        <v>33.001194562987436</v>
      </c>
      <c r="K299">
        <f t="shared" si="139"/>
        <v>1855.68625</v>
      </c>
      <c r="L299">
        <f t="shared" si="140"/>
        <v>1356.145774636851</v>
      </c>
      <c r="M299">
        <f t="shared" si="141"/>
        <v>137.15961062912965</v>
      </c>
      <c r="N299">
        <f t="shared" si="142"/>
        <v>187.68277589331171</v>
      </c>
      <c r="O299">
        <f t="shared" si="143"/>
        <v>0.11689769231132746</v>
      </c>
      <c r="P299">
        <f t="shared" si="144"/>
        <v>3.6785443150832351</v>
      </c>
      <c r="Q299">
        <f t="shared" si="145"/>
        <v>0.11487249092094669</v>
      </c>
      <c r="R299">
        <f t="shared" si="146"/>
        <v>7.1974340656628902E-2</v>
      </c>
      <c r="S299">
        <f t="shared" si="147"/>
        <v>226.11183857397907</v>
      </c>
      <c r="T299">
        <f t="shared" si="148"/>
        <v>33.730561903956364</v>
      </c>
      <c r="U299">
        <f t="shared" si="149"/>
        <v>33.1875</v>
      </c>
      <c r="V299">
        <f t="shared" si="150"/>
        <v>5.1055768992747499</v>
      </c>
      <c r="W299">
        <f t="shared" si="151"/>
        <v>70.219157028781169</v>
      </c>
      <c r="X299">
        <f t="shared" si="152"/>
        <v>3.5559623550621446</v>
      </c>
      <c r="Y299">
        <f t="shared" si="153"/>
        <v>5.0640914894558477</v>
      </c>
      <c r="Z299">
        <f t="shared" si="154"/>
        <v>1.5496145442126052</v>
      </c>
      <c r="AA299">
        <f t="shared" si="155"/>
        <v>-81.089526234638114</v>
      </c>
      <c r="AB299">
        <f t="shared" si="156"/>
        <v>-28.820517008003513</v>
      </c>
      <c r="AC299">
        <f t="shared" si="157"/>
        <v>-1.7963466518292397</v>
      </c>
      <c r="AD299">
        <f t="shared" si="158"/>
        <v>114.40544867950817</v>
      </c>
      <c r="AE299">
        <f t="shared" si="159"/>
        <v>55.928986346415698</v>
      </c>
      <c r="AF299">
        <f t="shared" si="160"/>
        <v>1.8661494605166316</v>
      </c>
      <c r="AG299">
        <f t="shared" si="161"/>
        <v>33.001194562987436</v>
      </c>
      <c r="AH299">
        <v>1947.162139403923</v>
      </c>
      <c r="AI299">
        <v>1926.369515151516</v>
      </c>
      <c r="AJ299">
        <v>1.6889966222840149</v>
      </c>
      <c r="AK299">
        <v>63.959090836484933</v>
      </c>
      <c r="AL299">
        <f t="shared" si="162"/>
        <v>1.8387647672253542</v>
      </c>
      <c r="AM299">
        <v>34.410428669527207</v>
      </c>
      <c r="AN299">
        <v>35.155435151515142</v>
      </c>
      <c r="AO299">
        <v>-1.406581444795304E-3</v>
      </c>
      <c r="AP299">
        <v>94.062117317295773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47296.12761851852</v>
      </c>
      <c r="AV299">
        <f t="shared" si="166"/>
        <v>1200</v>
      </c>
      <c r="AW299">
        <f t="shared" si="167"/>
        <v>1025.9232324217508</v>
      </c>
      <c r="AX299">
        <f t="shared" si="168"/>
        <v>0.85493602701812565</v>
      </c>
      <c r="AY299">
        <f t="shared" si="169"/>
        <v>0.18842653214498256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1670960097.6875</v>
      </c>
      <c r="BF299">
        <v>1855.68625</v>
      </c>
      <c r="BG299">
        <v>1880.35625</v>
      </c>
      <c r="BH299">
        <v>35.159062499999997</v>
      </c>
      <c r="BI299">
        <v>34.411162500000003</v>
      </c>
      <c r="BJ299">
        <v>1861.9212500000001</v>
      </c>
      <c r="BK299">
        <v>35.006612500000003</v>
      </c>
      <c r="BL299">
        <v>650.01350000000002</v>
      </c>
      <c r="BM299">
        <v>101.039125</v>
      </c>
      <c r="BN299">
        <v>0.1001575125</v>
      </c>
      <c r="BO299">
        <v>33.042175</v>
      </c>
      <c r="BP299">
        <v>33.1875</v>
      </c>
      <c r="BQ299">
        <v>999.9</v>
      </c>
      <c r="BR299">
        <v>0</v>
      </c>
      <c r="BS299">
        <v>0</v>
      </c>
      <c r="BT299">
        <v>9004.21875</v>
      </c>
      <c r="BU299">
        <v>0</v>
      </c>
      <c r="BV299">
        <v>77.738012499999996</v>
      </c>
      <c r="BW299">
        <v>-24.670287500000001</v>
      </c>
      <c r="BX299">
        <v>1923.3087499999999</v>
      </c>
      <c r="BY299">
        <v>1947.3675000000001</v>
      </c>
      <c r="BZ299">
        <v>0.747917375</v>
      </c>
      <c r="CA299">
        <v>1880.35625</v>
      </c>
      <c r="CB299">
        <v>34.411162500000003</v>
      </c>
      <c r="CC299">
        <v>3.5524374999999999</v>
      </c>
      <c r="CD299">
        <v>3.4768675</v>
      </c>
      <c r="CE299">
        <v>26.872462500000001</v>
      </c>
      <c r="CF299">
        <v>26.507212500000001</v>
      </c>
      <c r="CG299">
        <v>1200</v>
      </c>
      <c r="CH299">
        <v>0.5000483750000001</v>
      </c>
      <c r="CI299">
        <v>0.49995149999999999</v>
      </c>
      <c r="CJ299">
        <v>0</v>
      </c>
      <c r="CK299">
        <v>807.04099999999994</v>
      </c>
      <c r="CL299">
        <v>4.9990899999999998</v>
      </c>
      <c r="CM299">
        <v>8755.52</v>
      </c>
      <c r="CN299">
        <v>9558.0112499999996</v>
      </c>
      <c r="CO299">
        <v>43.686999999999998</v>
      </c>
      <c r="CP299">
        <v>45.765500000000003</v>
      </c>
      <c r="CQ299">
        <v>44.561999999999998</v>
      </c>
      <c r="CR299">
        <v>44.625</v>
      </c>
      <c r="CS299">
        <v>44.968499999999999</v>
      </c>
      <c r="CT299">
        <v>597.55999999999995</v>
      </c>
      <c r="CU299">
        <v>597.44125000000008</v>
      </c>
      <c r="CV299">
        <v>0</v>
      </c>
      <c r="CW299">
        <v>1670960132.8</v>
      </c>
      <c r="CX299">
        <v>0</v>
      </c>
      <c r="CY299">
        <v>1670954496.5999999</v>
      </c>
      <c r="CZ299" t="s">
        <v>356</v>
      </c>
      <c r="DA299">
        <v>1670954495.5999999</v>
      </c>
      <c r="DB299">
        <v>1670954496.5999999</v>
      </c>
      <c r="DC299">
        <v>16</v>
      </c>
      <c r="DD299">
        <v>-7.6999999999999999E-2</v>
      </c>
      <c r="DE299">
        <v>-1.0999999999999999E-2</v>
      </c>
      <c r="DF299">
        <v>-4.38</v>
      </c>
      <c r="DG299">
        <v>0.152</v>
      </c>
      <c r="DH299">
        <v>415</v>
      </c>
      <c r="DI299">
        <v>32</v>
      </c>
      <c r="DJ299">
        <v>0.4</v>
      </c>
      <c r="DK299">
        <v>0.41</v>
      </c>
      <c r="DL299">
        <v>-24.66552926829268</v>
      </c>
      <c r="DM299">
        <v>0.1123588850173762</v>
      </c>
      <c r="DN299">
        <v>6.2894539077777534E-2</v>
      </c>
      <c r="DO299">
        <v>0</v>
      </c>
      <c r="DP299">
        <v>0.7746474634146342</v>
      </c>
      <c r="DQ299">
        <v>-9.9308404181184515E-2</v>
      </c>
      <c r="DR299">
        <v>2.2476362831897429E-2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365</v>
      </c>
      <c r="EA299">
        <v>3.2969400000000002</v>
      </c>
      <c r="EB299">
        <v>2.62541</v>
      </c>
      <c r="EC299">
        <v>0.27213100000000001</v>
      </c>
      <c r="ED299">
        <v>0.27201900000000001</v>
      </c>
      <c r="EE299">
        <v>0.14249500000000001</v>
      </c>
      <c r="EF299">
        <v>0.138932</v>
      </c>
      <c r="EG299">
        <v>22018.3</v>
      </c>
      <c r="EH299">
        <v>22404.3</v>
      </c>
      <c r="EI299">
        <v>28158.9</v>
      </c>
      <c r="EJ299">
        <v>29637.200000000001</v>
      </c>
      <c r="EK299">
        <v>33236.1</v>
      </c>
      <c r="EL299">
        <v>35429.9</v>
      </c>
      <c r="EM299">
        <v>39744.6</v>
      </c>
      <c r="EN299">
        <v>42349.2</v>
      </c>
      <c r="EO299">
        <v>2.2291300000000001</v>
      </c>
      <c r="EP299">
        <v>2.1931500000000002</v>
      </c>
      <c r="EQ299">
        <v>0.12464799999999999</v>
      </c>
      <c r="ER299">
        <v>0</v>
      </c>
      <c r="ES299">
        <v>31.156500000000001</v>
      </c>
      <c r="ET299">
        <v>999.9</v>
      </c>
      <c r="EU299">
        <v>72.599999999999994</v>
      </c>
      <c r="EV299">
        <v>34.6</v>
      </c>
      <c r="EW299">
        <v>39.693300000000001</v>
      </c>
      <c r="EX299">
        <v>57.764499999999998</v>
      </c>
      <c r="EY299">
        <v>-2.8605800000000001</v>
      </c>
      <c r="EZ299">
        <v>2</v>
      </c>
      <c r="FA299">
        <v>0.43973600000000002</v>
      </c>
      <c r="FB299">
        <v>0.18923499999999999</v>
      </c>
      <c r="FC299">
        <v>20.2714</v>
      </c>
      <c r="FD299">
        <v>5.2199900000000001</v>
      </c>
      <c r="FE299">
        <v>12.004</v>
      </c>
      <c r="FF299">
        <v>4.9866999999999999</v>
      </c>
      <c r="FG299">
        <v>3.2845300000000002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1.8623099999999999</v>
      </c>
      <c r="FN299">
        <v>1.8643000000000001</v>
      </c>
      <c r="FO299">
        <v>1.8603499999999999</v>
      </c>
      <c r="FP299">
        <v>1.8610899999999999</v>
      </c>
      <c r="FQ299">
        <v>1.8602000000000001</v>
      </c>
      <c r="FR299">
        <v>1.86188</v>
      </c>
      <c r="FS299">
        <v>1.8584700000000001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-6.23</v>
      </c>
      <c r="GH299">
        <v>0.15240000000000001</v>
      </c>
      <c r="GI299">
        <v>-3.43048097447471</v>
      </c>
      <c r="GJ299">
        <v>-2.7043828418459848E-3</v>
      </c>
      <c r="GK299">
        <v>1.1637646390227569E-6</v>
      </c>
      <c r="GL299">
        <v>-2.7935288173591201E-10</v>
      </c>
      <c r="GM299">
        <v>0.15243500000000409</v>
      </c>
      <c r="GN299">
        <v>0</v>
      </c>
      <c r="GO299">
        <v>0</v>
      </c>
      <c r="GP299">
        <v>0</v>
      </c>
      <c r="GQ299">
        <v>5</v>
      </c>
      <c r="GR299">
        <v>2087</v>
      </c>
      <c r="GS299">
        <v>4</v>
      </c>
      <c r="GT299">
        <v>31</v>
      </c>
      <c r="GU299">
        <v>93.4</v>
      </c>
      <c r="GV299">
        <v>93.4</v>
      </c>
      <c r="GW299">
        <v>4.5666500000000001</v>
      </c>
      <c r="GX299">
        <v>2.48047</v>
      </c>
      <c r="GY299">
        <v>2.04834</v>
      </c>
      <c r="GZ299">
        <v>2.6184099999999999</v>
      </c>
      <c r="HA299">
        <v>2.1972700000000001</v>
      </c>
      <c r="HB299">
        <v>2.2936999999999999</v>
      </c>
      <c r="HC299">
        <v>40.4</v>
      </c>
      <c r="HD299">
        <v>13.7293</v>
      </c>
      <c r="HE299">
        <v>18</v>
      </c>
      <c r="HF299">
        <v>706.68799999999999</v>
      </c>
      <c r="HG299">
        <v>753.70500000000004</v>
      </c>
      <c r="HH299">
        <v>30.999500000000001</v>
      </c>
      <c r="HI299">
        <v>32.988900000000001</v>
      </c>
      <c r="HJ299">
        <v>30</v>
      </c>
      <c r="HK299">
        <v>32.895200000000003</v>
      </c>
      <c r="HL299">
        <v>32.8919</v>
      </c>
      <c r="HM299">
        <v>91.293400000000005</v>
      </c>
      <c r="HN299">
        <v>17.226500000000001</v>
      </c>
      <c r="HO299">
        <v>100</v>
      </c>
      <c r="HP299">
        <v>31</v>
      </c>
      <c r="HQ299">
        <v>1896.2</v>
      </c>
      <c r="HR299">
        <v>34.374099999999999</v>
      </c>
      <c r="HS299">
        <v>99.219800000000006</v>
      </c>
      <c r="HT299">
        <v>98.216300000000004</v>
      </c>
    </row>
    <row r="300" spans="1:228" x14ac:dyDescent="0.2">
      <c r="A300">
        <v>285</v>
      </c>
      <c r="B300">
        <v>1670960104</v>
      </c>
      <c r="C300">
        <v>1133.400000095367</v>
      </c>
      <c r="D300" t="s">
        <v>929</v>
      </c>
      <c r="E300" t="s">
        <v>930</v>
      </c>
      <c r="F300">
        <v>4</v>
      </c>
      <c r="G300">
        <v>1670960102</v>
      </c>
      <c r="H300">
        <f t="shared" si="136"/>
        <v>1.8329462599845545E-3</v>
      </c>
      <c r="I300">
        <f t="shared" si="137"/>
        <v>1.8329462599845545</v>
      </c>
      <c r="J300">
        <f t="shared" si="138"/>
        <v>32.198612089926087</v>
      </c>
      <c r="K300">
        <f t="shared" si="139"/>
        <v>1862.785714285714</v>
      </c>
      <c r="L300">
        <f t="shared" si="140"/>
        <v>1373.7800140737711</v>
      </c>
      <c r="M300">
        <f t="shared" si="141"/>
        <v>138.94499645639968</v>
      </c>
      <c r="N300">
        <f t="shared" si="142"/>
        <v>188.40334829369684</v>
      </c>
      <c r="O300">
        <f t="shared" si="143"/>
        <v>0.11678932784505726</v>
      </c>
      <c r="P300">
        <f t="shared" si="144"/>
        <v>3.6864344594697824</v>
      </c>
      <c r="Q300">
        <f t="shared" si="145"/>
        <v>0.11477209050868291</v>
      </c>
      <c r="R300">
        <f t="shared" si="146"/>
        <v>7.1910895104454725E-2</v>
      </c>
      <c r="S300">
        <f t="shared" si="147"/>
        <v>226.11254736340859</v>
      </c>
      <c r="T300">
        <f t="shared" si="148"/>
        <v>33.723292887574843</v>
      </c>
      <c r="U300">
        <f t="shared" si="149"/>
        <v>33.172900000000013</v>
      </c>
      <c r="V300">
        <f t="shared" si="150"/>
        <v>5.1013957727375097</v>
      </c>
      <c r="W300">
        <f t="shared" si="151"/>
        <v>70.233560315516399</v>
      </c>
      <c r="X300">
        <f t="shared" si="152"/>
        <v>3.5552728286500983</v>
      </c>
      <c r="Y300">
        <f t="shared" si="153"/>
        <v>5.0620711988377547</v>
      </c>
      <c r="Z300">
        <f t="shared" si="154"/>
        <v>1.5461229440874114</v>
      </c>
      <c r="AA300">
        <f t="shared" si="155"/>
        <v>-80.832930065318848</v>
      </c>
      <c r="AB300">
        <f t="shared" si="156"/>
        <v>-27.392471293967937</v>
      </c>
      <c r="AC300">
        <f t="shared" si="157"/>
        <v>-1.7035029164724984</v>
      </c>
      <c r="AD300">
        <f t="shared" si="158"/>
        <v>116.1836430876493</v>
      </c>
      <c r="AE300">
        <f t="shared" si="159"/>
        <v>55.999078497983263</v>
      </c>
      <c r="AF300">
        <f t="shared" si="160"/>
        <v>1.8432318708328645</v>
      </c>
      <c r="AG300">
        <f t="shared" si="161"/>
        <v>32.198612089926087</v>
      </c>
      <c r="AH300">
        <v>1953.939333490431</v>
      </c>
      <c r="AI300">
        <v>1933.27703030303</v>
      </c>
      <c r="AJ300">
        <v>1.7438989751457561</v>
      </c>
      <c r="AK300">
        <v>63.959090836484933</v>
      </c>
      <c r="AL300">
        <f t="shared" si="162"/>
        <v>1.8329462599845545</v>
      </c>
      <c r="AM300">
        <v>34.412353205819912</v>
      </c>
      <c r="AN300">
        <v>35.148072121212131</v>
      </c>
      <c r="AO300">
        <v>-1.932139779420016E-4</v>
      </c>
      <c r="AP300">
        <v>94.062117317295773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47438.267117297175</v>
      </c>
      <c r="AV300">
        <f t="shared" si="166"/>
        <v>1200</v>
      </c>
      <c r="AW300">
        <f t="shared" si="167"/>
        <v>1025.9235996701598</v>
      </c>
      <c r="AX300">
        <f t="shared" si="168"/>
        <v>0.8549363330584665</v>
      </c>
      <c r="AY300">
        <f t="shared" si="169"/>
        <v>0.18842712280284049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1670960102</v>
      </c>
      <c r="BF300">
        <v>1862.785714285714</v>
      </c>
      <c r="BG300">
        <v>1887.472857142857</v>
      </c>
      <c r="BH300">
        <v>35.151771428571429</v>
      </c>
      <c r="BI300">
        <v>34.413042857142862</v>
      </c>
      <c r="BJ300">
        <v>1869.031428571428</v>
      </c>
      <c r="BK300">
        <v>34.999357142857143</v>
      </c>
      <c r="BL300">
        <v>650.00671428571422</v>
      </c>
      <c r="BM300">
        <v>101.04085714285711</v>
      </c>
      <c r="BN300">
        <v>9.9787671428571437E-2</v>
      </c>
      <c r="BO300">
        <v>33.035071428571428</v>
      </c>
      <c r="BP300">
        <v>33.172900000000013</v>
      </c>
      <c r="BQ300">
        <v>999.89999999999986</v>
      </c>
      <c r="BR300">
        <v>0</v>
      </c>
      <c r="BS300">
        <v>0</v>
      </c>
      <c r="BT300">
        <v>9031.34</v>
      </c>
      <c r="BU300">
        <v>0</v>
      </c>
      <c r="BV300">
        <v>78.076057142857138</v>
      </c>
      <c r="BW300">
        <v>-24.684328571428569</v>
      </c>
      <c r="BX300">
        <v>1930.6514285714291</v>
      </c>
      <c r="BY300">
        <v>1954.738571428572</v>
      </c>
      <c r="BZ300">
        <v>0.73872657142857157</v>
      </c>
      <c r="CA300">
        <v>1887.472857142857</v>
      </c>
      <c r="CB300">
        <v>34.413042857142862</v>
      </c>
      <c r="CC300">
        <v>3.5517657142857142</v>
      </c>
      <c r="CD300">
        <v>3.477124285714285</v>
      </c>
      <c r="CE300">
        <v>26.869257142857141</v>
      </c>
      <c r="CF300">
        <v>26.508471428571429</v>
      </c>
      <c r="CG300">
        <v>1200</v>
      </c>
      <c r="CH300">
        <v>0.50004000000000004</v>
      </c>
      <c r="CI300">
        <v>0.49996000000000002</v>
      </c>
      <c r="CJ300">
        <v>0</v>
      </c>
      <c r="CK300">
        <v>806.70899999999995</v>
      </c>
      <c r="CL300">
        <v>4.9990899999999998</v>
      </c>
      <c r="CM300">
        <v>8753.49</v>
      </c>
      <c r="CN300">
        <v>9557.9885714285738</v>
      </c>
      <c r="CO300">
        <v>43.660428571428568</v>
      </c>
      <c r="CP300">
        <v>45.75</v>
      </c>
      <c r="CQ300">
        <v>44.561999999999998</v>
      </c>
      <c r="CR300">
        <v>44.625</v>
      </c>
      <c r="CS300">
        <v>44.936999999999998</v>
      </c>
      <c r="CT300">
        <v>597.55000000000007</v>
      </c>
      <c r="CU300">
        <v>597.45571428571441</v>
      </c>
      <c r="CV300">
        <v>0</v>
      </c>
      <c r="CW300">
        <v>1670960136.4000001</v>
      </c>
      <c r="CX300">
        <v>0</v>
      </c>
      <c r="CY300">
        <v>1670954496.5999999</v>
      </c>
      <c r="CZ300" t="s">
        <v>356</v>
      </c>
      <c r="DA300">
        <v>1670954495.5999999</v>
      </c>
      <c r="DB300">
        <v>1670954496.5999999</v>
      </c>
      <c r="DC300">
        <v>16</v>
      </c>
      <c r="DD300">
        <v>-7.6999999999999999E-2</v>
      </c>
      <c r="DE300">
        <v>-1.0999999999999999E-2</v>
      </c>
      <c r="DF300">
        <v>-4.38</v>
      </c>
      <c r="DG300">
        <v>0.152</v>
      </c>
      <c r="DH300">
        <v>415</v>
      </c>
      <c r="DI300">
        <v>32</v>
      </c>
      <c r="DJ300">
        <v>0.4</v>
      </c>
      <c r="DK300">
        <v>0.41</v>
      </c>
      <c r="DL300">
        <v>-24.670014999999999</v>
      </c>
      <c r="DM300">
        <v>8.034146341469843E-2</v>
      </c>
      <c r="DN300">
        <v>4.8922374993452922E-2</v>
      </c>
      <c r="DO300">
        <v>1</v>
      </c>
      <c r="DP300">
        <v>0.770910125</v>
      </c>
      <c r="DQ300">
        <v>-0.25183428517823858</v>
      </c>
      <c r="DR300">
        <v>2.6083190715657751E-2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365</v>
      </c>
      <c r="EA300">
        <v>3.29677</v>
      </c>
      <c r="EB300">
        <v>2.6252900000000001</v>
      </c>
      <c r="EC300">
        <v>0.27269700000000002</v>
      </c>
      <c r="ED300">
        <v>0.27257900000000002</v>
      </c>
      <c r="EE300">
        <v>0.14247699999999999</v>
      </c>
      <c r="EF300">
        <v>0.13893900000000001</v>
      </c>
      <c r="EG300">
        <v>22000.799999999999</v>
      </c>
      <c r="EH300">
        <v>22386.9</v>
      </c>
      <c r="EI300">
        <v>28158.6</v>
      </c>
      <c r="EJ300">
        <v>29637.200000000001</v>
      </c>
      <c r="EK300">
        <v>33236.300000000003</v>
      </c>
      <c r="EL300">
        <v>35429.4</v>
      </c>
      <c r="EM300">
        <v>39743.9</v>
      </c>
      <c r="EN300">
        <v>42348.9</v>
      </c>
      <c r="EO300">
        <v>2.2288299999999999</v>
      </c>
      <c r="EP300">
        <v>2.19313</v>
      </c>
      <c r="EQ300">
        <v>0.124641</v>
      </c>
      <c r="ER300">
        <v>0</v>
      </c>
      <c r="ES300">
        <v>31.1495</v>
      </c>
      <c r="ET300">
        <v>999.9</v>
      </c>
      <c r="EU300">
        <v>72.599999999999994</v>
      </c>
      <c r="EV300">
        <v>34.6</v>
      </c>
      <c r="EW300">
        <v>39.696399999999997</v>
      </c>
      <c r="EX300">
        <v>58.0045</v>
      </c>
      <c r="EY300">
        <v>-2.8285300000000002</v>
      </c>
      <c r="EZ300">
        <v>2</v>
      </c>
      <c r="FA300">
        <v>0.439693</v>
      </c>
      <c r="FB300">
        <v>0.19006000000000001</v>
      </c>
      <c r="FC300">
        <v>20.2713</v>
      </c>
      <c r="FD300">
        <v>5.2199900000000001</v>
      </c>
      <c r="FE300">
        <v>12.004</v>
      </c>
      <c r="FF300">
        <v>4.9873000000000003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1.8622799999999999</v>
      </c>
      <c r="FN300">
        <v>1.8642700000000001</v>
      </c>
      <c r="FO300">
        <v>1.8603499999999999</v>
      </c>
      <c r="FP300">
        <v>1.8610800000000001</v>
      </c>
      <c r="FQ300">
        <v>1.8602000000000001</v>
      </c>
      <c r="FR300">
        <v>1.86188</v>
      </c>
      <c r="FS300">
        <v>1.85846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-6.25</v>
      </c>
      <c r="GH300">
        <v>0.15240000000000001</v>
      </c>
      <c r="GI300">
        <v>-3.43048097447471</v>
      </c>
      <c r="GJ300">
        <v>-2.7043828418459848E-3</v>
      </c>
      <c r="GK300">
        <v>1.1637646390227569E-6</v>
      </c>
      <c r="GL300">
        <v>-2.7935288173591201E-10</v>
      </c>
      <c r="GM300">
        <v>0.15243500000000409</v>
      </c>
      <c r="GN300">
        <v>0</v>
      </c>
      <c r="GO300">
        <v>0</v>
      </c>
      <c r="GP300">
        <v>0</v>
      </c>
      <c r="GQ300">
        <v>5</v>
      </c>
      <c r="GR300">
        <v>2087</v>
      </c>
      <c r="GS300">
        <v>4</v>
      </c>
      <c r="GT300">
        <v>31</v>
      </c>
      <c r="GU300">
        <v>93.5</v>
      </c>
      <c r="GV300">
        <v>93.5</v>
      </c>
      <c r="GW300">
        <v>4.5788599999999997</v>
      </c>
      <c r="GX300">
        <v>2.4694799999999999</v>
      </c>
      <c r="GY300">
        <v>2.04834</v>
      </c>
      <c r="GZ300">
        <v>2.6184099999999999</v>
      </c>
      <c r="HA300">
        <v>2.1972700000000001</v>
      </c>
      <c r="HB300">
        <v>2.34619</v>
      </c>
      <c r="HC300">
        <v>40.4255</v>
      </c>
      <c r="HD300">
        <v>13.702999999999999</v>
      </c>
      <c r="HE300">
        <v>18</v>
      </c>
      <c r="HF300">
        <v>706.43600000000004</v>
      </c>
      <c r="HG300">
        <v>753.68100000000004</v>
      </c>
      <c r="HH300">
        <v>31</v>
      </c>
      <c r="HI300">
        <v>32.987299999999998</v>
      </c>
      <c r="HJ300">
        <v>30</v>
      </c>
      <c r="HK300">
        <v>32.895099999999999</v>
      </c>
      <c r="HL300">
        <v>32.8919</v>
      </c>
      <c r="HM300">
        <v>91.537300000000002</v>
      </c>
      <c r="HN300">
        <v>17.226500000000001</v>
      </c>
      <c r="HO300">
        <v>100</v>
      </c>
      <c r="HP300">
        <v>31</v>
      </c>
      <c r="HQ300">
        <v>1902.88</v>
      </c>
      <c r="HR300">
        <v>34.373899999999999</v>
      </c>
      <c r="HS300">
        <v>99.218400000000003</v>
      </c>
      <c r="HT300">
        <v>98.215800000000002</v>
      </c>
    </row>
    <row r="301" spans="1:228" x14ac:dyDescent="0.2">
      <c r="A301">
        <v>286</v>
      </c>
      <c r="B301">
        <v>1670960108</v>
      </c>
      <c r="C301">
        <v>1137.400000095367</v>
      </c>
      <c r="D301" t="s">
        <v>931</v>
      </c>
      <c r="E301" t="s">
        <v>932</v>
      </c>
      <c r="F301">
        <v>4</v>
      </c>
      <c r="G301">
        <v>1670960105.6875</v>
      </c>
      <c r="H301">
        <f t="shared" si="136"/>
        <v>1.8097500692820659E-3</v>
      </c>
      <c r="I301">
        <f t="shared" si="137"/>
        <v>1.8097500692820658</v>
      </c>
      <c r="J301">
        <f t="shared" si="138"/>
        <v>33.069365440304971</v>
      </c>
      <c r="K301">
        <f t="shared" si="139"/>
        <v>1869.0250000000001</v>
      </c>
      <c r="L301">
        <f t="shared" si="140"/>
        <v>1361.8882325047871</v>
      </c>
      <c r="M301">
        <f t="shared" si="141"/>
        <v>137.74271074135603</v>
      </c>
      <c r="N301">
        <f t="shared" si="142"/>
        <v>189.03502049494219</v>
      </c>
      <c r="O301">
        <f t="shared" si="143"/>
        <v>0.11524742238095707</v>
      </c>
      <c r="P301">
        <f t="shared" si="144"/>
        <v>3.6774619617821824</v>
      </c>
      <c r="Q301">
        <f t="shared" si="145"/>
        <v>0.11327790983762229</v>
      </c>
      <c r="R301">
        <f t="shared" si="146"/>
        <v>7.0972842969484917E-2</v>
      </c>
      <c r="S301">
        <f t="shared" si="147"/>
        <v>226.11243581261252</v>
      </c>
      <c r="T301">
        <f t="shared" si="148"/>
        <v>33.727622040548475</v>
      </c>
      <c r="U301">
        <f t="shared" si="149"/>
        <v>33.172400000000003</v>
      </c>
      <c r="V301">
        <f t="shared" si="150"/>
        <v>5.1012526362441282</v>
      </c>
      <c r="W301">
        <f t="shared" si="151"/>
        <v>70.227558979498269</v>
      </c>
      <c r="X301">
        <f t="shared" si="152"/>
        <v>3.5545479139373404</v>
      </c>
      <c r="Y301">
        <f t="shared" si="153"/>
        <v>5.0614715442053591</v>
      </c>
      <c r="Z301">
        <f t="shared" si="154"/>
        <v>1.5467047223067878</v>
      </c>
      <c r="AA301">
        <f t="shared" si="155"/>
        <v>-79.809978055339101</v>
      </c>
      <c r="AB301">
        <f t="shared" si="156"/>
        <v>-27.644785226983462</v>
      </c>
      <c r="AC301">
        <f t="shared" si="157"/>
        <v>-1.7233665633628621</v>
      </c>
      <c r="AD301">
        <f t="shared" si="158"/>
        <v>116.93430596692707</v>
      </c>
      <c r="AE301">
        <f t="shared" si="159"/>
        <v>56.127890022966341</v>
      </c>
      <c r="AF301">
        <f t="shared" si="160"/>
        <v>1.8186381377650056</v>
      </c>
      <c r="AG301">
        <f t="shared" si="161"/>
        <v>33.069365440304971</v>
      </c>
      <c r="AH301">
        <v>1961.0695369041271</v>
      </c>
      <c r="AI301">
        <v>1940.193393939393</v>
      </c>
      <c r="AJ301">
        <v>1.7027354111742381</v>
      </c>
      <c r="AK301">
        <v>63.959090836484933</v>
      </c>
      <c r="AL301">
        <f t="shared" si="162"/>
        <v>1.8097500692820658</v>
      </c>
      <c r="AM301">
        <v>34.415117136650572</v>
      </c>
      <c r="AN301">
        <v>35.142821212121213</v>
      </c>
      <c r="AO301">
        <v>-4.1609626446439908E-4</v>
      </c>
      <c r="AP301">
        <v>94.062117317295773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47278.222304003146</v>
      </c>
      <c r="AV301">
        <f t="shared" si="166"/>
        <v>1199.99875</v>
      </c>
      <c r="AW301">
        <f t="shared" si="167"/>
        <v>1025.9225952396955</v>
      </c>
      <c r="AX301">
        <f t="shared" si="168"/>
        <v>0.8549363865918157</v>
      </c>
      <c r="AY301">
        <f t="shared" si="169"/>
        <v>0.18842722612220431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1670960105.6875</v>
      </c>
      <c r="BF301">
        <v>1869.0250000000001</v>
      </c>
      <c r="BG301">
        <v>1893.75125</v>
      </c>
      <c r="BH301">
        <v>35.144487499999997</v>
      </c>
      <c r="BI301">
        <v>34.415612499999988</v>
      </c>
      <c r="BJ301">
        <v>1875.2774999999999</v>
      </c>
      <c r="BK301">
        <v>34.992050000000013</v>
      </c>
      <c r="BL301">
        <v>650.00887499999999</v>
      </c>
      <c r="BM301">
        <v>101.041</v>
      </c>
      <c r="BN301">
        <v>9.9980187499999998E-2</v>
      </c>
      <c r="BO301">
        <v>33.032962499999996</v>
      </c>
      <c r="BP301">
        <v>33.172400000000003</v>
      </c>
      <c r="BQ301">
        <v>999.9</v>
      </c>
      <c r="BR301">
        <v>0</v>
      </c>
      <c r="BS301">
        <v>0</v>
      </c>
      <c r="BT301">
        <v>9000.3125</v>
      </c>
      <c r="BU301">
        <v>0</v>
      </c>
      <c r="BV301">
        <v>78.508312499999988</v>
      </c>
      <c r="BW301">
        <v>-24.726387500000001</v>
      </c>
      <c r="BX301">
        <v>1937.10375</v>
      </c>
      <c r="BY301">
        <v>1961.25</v>
      </c>
      <c r="BZ301">
        <v>0.72885250000000013</v>
      </c>
      <c r="CA301">
        <v>1893.75125</v>
      </c>
      <c r="CB301">
        <v>34.415612499999988</v>
      </c>
      <c r="CC301">
        <v>3.5510362500000001</v>
      </c>
      <c r="CD301">
        <v>3.4773887499999998</v>
      </c>
      <c r="CE301">
        <v>26.865749999999998</v>
      </c>
      <c r="CF301">
        <v>26.509775000000001</v>
      </c>
      <c r="CG301">
        <v>1199.99875</v>
      </c>
      <c r="CH301">
        <v>0.50003799999999998</v>
      </c>
      <c r="CI301">
        <v>0.49996200000000002</v>
      </c>
      <c r="CJ301">
        <v>0</v>
      </c>
      <c r="CK301">
        <v>806.43574999999998</v>
      </c>
      <c r="CL301">
        <v>4.9990899999999998</v>
      </c>
      <c r="CM301">
        <v>8751.42</v>
      </c>
      <c r="CN301">
        <v>9557.9575000000004</v>
      </c>
      <c r="CO301">
        <v>43.686999999999998</v>
      </c>
      <c r="CP301">
        <v>45.75</v>
      </c>
      <c r="CQ301">
        <v>44.561999999999998</v>
      </c>
      <c r="CR301">
        <v>44.593499999999999</v>
      </c>
      <c r="CS301">
        <v>44.936999999999998</v>
      </c>
      <c r="CT301">
        <v>597.5474999999999</v>
      </c>
      <c r="CU301">
        <v>597.45749999999998</v>
      </c>
      <c r="CV301">
        <v>0</v>
      </c>
      <c r="CW301">
        <v>1670960140.5999999</v>
      </c>
      <c r="CX301">
        <v>0</v>
      </c>
      <c r="CY301">
        <v>1670954496.5999999</v>
      </c>
      <c r="CZ301" t="s">
        <v>356</v>
      </c>
      <c r="DA301">
        <v>1670954495.5999999</v>
      </c>
      <c r="DB301">
        <v>1670954496.5999999</v>
      </c>
      <c r="DC301">
        <v>16</v>
      </c>
      <c r="DD301">
        <v>-7.6999999999999999E-2</v>
      </c>
      <c r="DE301">
        <v>-1.0999999999999999E-2</v>
      </c>
      <c r="DF301">
        <v>-4.38</v>
      </c>
      <c r="DG301">
        <v>0.152</v>
      </c>
      <c r="DH301">
        <v>415</v>
      </c>
      <c r="DI301">
        <v>32</v>
      </c>
      <c r="DJ301">
        <v>0.4</v>
      </c>
      <c r="DK301">
        <v>0.41</v>
      </c>
      <c r="DL301">
        <v>-24.673543902439029</v>
      </c>
      <c r="DM301">
        <v>-0.18578257839722939</v>
      </c>
      <c r="DN301">
        <v>4.4658067027409792E-2</v>
      </c>
      <c r="DO301">
        <v>0</v>
      </c>
      <c r="DP301">
        <v>0.75986778048780479</v>
      </c>
      <c r="DQ301">
        <v>-0.25688933101045353</v>
      </c>
      <c r="DR301">
        <v>2.6322308531267331E-2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3.2969200000000001</v>
      </c>
      <c r="EB301">
        <v>2.6252800000000001</v>
      </c>
      <c r="EC301">
        <v>0.27324300000000001</v>
      </c>
      <c r="ED301">
        <v>0.27312500000000001</v>
      </c>
      <c r="EE301">
        <v>0.14246400000000001</v>
      </c>
      <c r="EF301">
        <v>0.13894000000000001</v>
      </c>
      <c r="EG301">
        <v>21984.6</v>
      </c>
      <c r="EH301">
        <v>22369.9</v>
      </c>
      <c r="EI301">
        <v>28159</v>
      </c>
      <c r="EJ301">
        <v>29637</v>
      </c>
      <c r="EK301">
        <v>33237.1</v>
      </c>
      <c r="EL301">
        <v>35429.1</v>
      </c>
      <c r="EM301">
        <v>39744.199999999997</v>
      </c>
      <c r="EN301">
        <v>42348.6</v>
      </c>
      <c r="EO301">
        <v>2.2292000000000001</v>
      </c>
      <c r="EP301">
        <v>2.1931699999999998</v>
      </c>
      <c r="EQ301">
        <v>0.12529599999999999</v>
      </c>
      <c r="ER301">
        <v>0</v>
      </c>
      <c r="ES301">
        <v>31.141999999999999</v>
      </c>
      <c r="ET301">
        <v>999.9</v>
      </c>
      <c r="EU301">
        <v>72.599999999999994</v>
      </c>
      <c r="EV301">
        <v>34.6</v>
      </c>
      <c r="EW301">
        <v>39.694000000000003</v>
      </c>
      <c r="EX301">
        <v>57.914499999999997</v>
      </c>
      <c r="EY301">
        <v>-2.9847800000000002</v>
      </c>
      <c r="EZ301">
        <v>2</v>
      </c>
      <c r="FA301">
        <v>0.43965199999999999</v>
      </c>
      <c r="FB301">
        <v>0.193467</v>
      </c>
      <c r="FC301">
        <v>20.2713</v>
      </c>
      <c r="FD301">
        <v>5.2199900000000001</v>
      </c>
      <c r="FE301">
        <v>12.004099999999999</v>
      </c>
      <c r="FF301">
        <v>4.9871499999999997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1.8622700000000001</v>
      </c>
      <c r="FN301">
        <v>1.86426</v>
      </c>
      <c r="FO301">
        <v>1.8603499999999999</v>
      </c>
      <c r="FP301">
        <v>1.8611</v>
      </c>
      <c r="FQ301">
        <v>1.8602000000000001</v>
      </c>
      <c r="FR301">
        <v>1.86188</v>
      </c>
      <c r="FS301">
        <v>1.8584700000000001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-6.26</v>
      </c>
      <c r="GH301">
        <v>0.1525</v>
      </c>
      <c r="GI301">
        <v>-3.43048097447471</v>
      </c>
      <c r="GJ301">
        <v>-2.7043828418459848E-3</v>
      </c>
      <c r="GK301">
        <v>1.1637646390227569E-6</v>
      </c>
      <c r="GL301">
        <v>-2.7935288173591201E-10</v>
      </c>
      <c r="GM301">
        <v>0.15243500000000409</v>
      </c>
      <c r="GN301">
        <v>0</v>
      </c>
      <c r="GO301">
        <v>0</v>
      </c>
      <c r="GP301">
        <v>0</v>
      </c>
      <c r="GQ301">
        <v>5</v>
      </c>
      <c r="GR301">
        <v>2087</v>
      </c>
      <c r="GS301">
        <v>4</v>
      </c>
      <c r="GT301">
        <v>31</v>
      </c>
      <c r="GU301">
        <v>93.5</v>
      </c>
      <c r="GV301">
        <v>93.5</v>
      </c>
      <c r="GW301">
        <v>4.5910599999999997</v>
      </c>
      <c r="GX301">
        <v>2.47681</v>
      </c>
      <c r="GY301">
        <v>2.04834</v>
      </c>
      <c r="GZ301">
        <v>2.6184099999999999</v>
      </c>
      <c r="HA301">
        <v>2.1972700000000001</v>
      </c>
      <c r="HB301">
        <v>2.2814899999999998</v>
      </c>
      <c r="HC301">
        <v>40.4255</v>
      </c>
      <c r="HD301">
        <v>13.7468</v>
      </c>
      <c r="HE301">
        <v>18</v>
      </c>
      <c r="HF301">
        <v>706.71799999999996</v>
      </c>
      <c r="HG301">
        <v>753.71199999999999</v>
      </c>
      <c r="HH301">
        <v>31.000499999999999</v>
      </c>
      <c r="HI301">
        <v>32.985999999999997</v>
      </c>
      <c r="HJ301">
        <v>29.9999</v>
      </c>
      <c r="HK301">
        <v>32.892299999999999</v>
      </c>
      <c r="HL301">
        <v>32.8904</v>
      </c>
      <c r="HM301">
        <v>91.782399999999996</v>
      </c>
      <c r="HN301">
        <v>17.226500000000001</v>
      </c>
      <c r="HO301">
        <v>100</v>
      </c>
      <c r="HP301">
        <v>31</v>
      </c>
      <c r="HQ301">
        <v>1909.56</v>
      </c>
      <c r="HR301">
        <v>34.373899999999999</v>
      </c>
      <c r="HS301">
        <v>99.219499999999996</v>
      </c>
      <c r="HT301">
        <v>98.215100000000007</v>
      </c>
    </row>
    <row r="302" spans="1:228" x14ac:dyDescent="0.2">
      <c r="A302">
        <v>287</v>
      </c>
      <c r="B302">
        <v>1670960112</v>
      </c>
      <c r="C302">
        <v>1141.400000095367</v>
      </c>
      <c r="D302" t="s">
        <v>933</v>
      </c>
      <c r="E302" t="s">
        <v>934</v>
      </c>
      <c r="F302">
        <v>4</v>
      </c>
      <c r="G302">
        <v>1670960110</v>
      </c>
      <c r="H302">
        <f t="shared" si="136"/>
        <v>1.8200797249802571E-3</v>
      </c>
      <c r="I302">
        <f t="shared" si="137"/>
        <v>1.8200797249802572</v>
      </c>
      <c r="J302">
        <f t="shared" si="138"/>
        <v>32.762502969165467</v>
      </c>
      <c r="K302">
        <f t="shared" si="139"/>
        <v>1876.071428571428</v>
      </c>
      <c r="L302">
        <f t="shared" si="140"/>
        <v>1375.8229975906158</v>
      </c>
      <c r="M302">
        <f t="shared" si="141"/>
        <v>139.15381860124347</v>
      </c>
      <c r="N302">
        <f t="shared" si="142"/>
        <v>189.75006502405103</v>
      </c>
      <c r="O302">
        <f t="shared" si="143"/>
        <v>0.11596486964467659</v>
      </c>
      <c r="P302">
        <f t="shared" si="144"/>
        <v>3.6777371829583232</v>
      </c>
      <c r="Q302">
        <f t="shared" si="145"/>
        <v>0.11397113436608279</v>
      </c>
      <c r="R302">
        <f t="shared" si="146"/>
        <v>7.1408233016432079E-2</v>
      </c>
      <c r="S302">
        <f t="shared" si="147"/>
        <v>226.11294044070135</v>
      </c>
      <c r="T302">
        <f t="shared" si="148"/>
        <v>33.720909147157386</v>
      </c>
      <c r="U302">
        <f t="shared" si="149"/>
        <v>33.17012857142857</v>
      </c>
      <c r="V302">
        <f t="shared" si="150"/>
        <v>5.1006024315926926</v>
      </c>
      <c r="W302">
        <f t="shared" si="151"/>
        <v>70.244492733069279</v>
      </c>
      <c r="X302">
        <f t="shared" si="152"/>
        <v>3.5545052843150744</v>
      </c>
      <c r="Y302">
        <f t="shared" si="153"/>
        <v>5.0601906939840511</v>
      </c>
      <c r="Z302">
        <f t="shared" si="154"/>
        <v>1.5460971472776182</v>
      </c>
      <c r="AA302">
        <f t="shared" si="155"/>
        <v>-80.265515871629333</v>
      </c>
      <c r="AB302">
        <f t="shared" si="156"/>
        <v>-28.089784488783508</v>
      </c>
      <c r="AC302">
        <f t="shared" si="157"/>
        <v>-1.7509184802771567</v>
      </c>
      <c r="AD302">
        <f t="shared" si="158"/>
        <v>116.00672160001135</v>
      </c>
      <c r="AE302">
        <f t="shared" si="159"/>
        <v>56.160665651231724</v>
      </c>
      <c r="AF302">
        <f t="shared" si="160"/>
        <v>1.8170336331553139</v>
      </c>
      <c r="AG302">
        <f t="shared" si="161"/>
        <v>32.762502969165467</v>
      </c>
      <c r="AH302">
        <v>1967.796861656587</v>
      </c>
      <c r="AI302">
        <v>1946.9933333333331</v>
      </c>
      <c r="AJ302">
        <v>1.717823475206175</v>
      </c>
      <c r="AK302">
        <v>63.959090836484933</v>
      </c>
      <c r="AL302">
        <f t="shared" si="162"/>
        <v>1.8200797249802572</v>
      </c>
      <c r="AM302">
        <v>34.415092636086719</v>
      </c>
      <c r="AN302">
        <v>35.144046060606073</v>
      </c>
      <c r="AO302">
        <v>8.8778560702297156E-5</v>
      </c>
      <c r="AP302">
        <v>94.062117317295773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47283.844863958031</v>
      </c>
      <c r="AV302">
        <f t="shared" si="166"/>
        <v>1200.001428571429</v>
      </c>
      <c r="AW302">
        <f t="shared" si="167"/>
        <v>1025.9248852024364</v>
      </c>
      <c r="AX302">
        <f t="shared" si="168"/>
        <v>0.85493638655395077</v>
      </c>
      <c r="AY302">
        <f t="shared" si="169"/>
        <v>0.18842722604912482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1670960110</v>
      </c>
      <c r="BF302">
        <v>1876.071428571428</v>
      </c>
      <c r="BG302">
        <v>1900.815714285714</v>
      </c>
      <c r="BH302">
        <v>35.143628571428579</v>
      </c>
      <c r="BI302">
        <v>34.415385714285712</v>
      </c>
      <c r="BJ302">
        <v>1882.331428571428</v>
      </c>
      <c r="BK302">
        <v>34.991200000000013</v>
      </c>
      <c r="BL302">
        <v>649.99971428571439</v>
      </c>
      <c r="BM302">
        <v>101.04214285714291</v>
      </c>
      <c r="BN302">
        <v>0.10009625714285721</v>
      </c>
      <c r="BO302">
        <v>33.028457142857143</v>
      </c>
      <c r="BP302">
        <v>33.17012857142857</v>
      </c>
      <c r="BQ302">
        <v>999.89999999999986</v>
      </c>
      <c r="BR302">
        <v>0</v>
      </c>
      <c r="BS302">
        <v>0</v>
      </c>
      <c r="BT302">
        <v>9001.1614285714277</v>
      </c>
      <c r="BU302">
        <v>0</v>
      </c>
      <c r="BV302">
        <v>78.900142857142853</v>
      </c>
      <c r="BW302">
        <v>-24.743485714285711</v>
      </c>
      <c r="BX302">
        <v>1944.4071428571431</v>
      </c>
      <c r="BY302">
        <v>1968.565714285714</v>
      </c>
      <c r="BZ302">
        <v>0.72825457142857142</v>
      </c>
      <c r="CA302">
        <v>1900.815714285714</v>
      </c>
      <c r="CB302">
        <v>34.415385714285712</v>
      </c>
      <c r="CC302">
        <v>3.550985714285714</v>
      </c>
      <c r="CD302">
        <v>3.477401428571429</v>
      </c>
      <c r="CE302">
        <v>26.86552857142857</v>
      </c>
      <c r="CF302">
        <v>26.509814285714281</v>
      </c>
      <c r="CG302">
        <v>1200.001428571429</v>
      </c>
      <c r="CH302">
        <v>0.50003799999999998</v>
      </c>
      <c r="CI302">
        <v>0.49996200000000002</v>
      </c>
      <c r="CJ302">
        <v>0</v>
      </c>
      <c r="CK302">
        <v>806.24185714285716</v>
      </c>
      <c r="CL302">
        <v>4.9990899999999998</v>
      </c>
      <c r="CM302">
        <v>8749.1357142857141</v>
      </c>
      <c r="CN302">
        <v>9557.9857142857127</v>
      </c>
      <c r="CO302">
        <v>43.686999999999998</v>
      </c>
      <c r="CP302">
        <v>45.75</v>
      </c>
      <c r="CQ302">
        <v>44.561999999999998</v>
      </c>
      <c r="CR302">
        <v>44.580000000000013</v>
      </c>
      <c r="CS302">
        <v>44.936999999999998</v>
      </c>
      <c r="CT302">
        <v>597.54714285714283</v>
      </c>
      <c r="CU302">
        <v>597.4571428571428</v>
      </c>
      <c r="CV302">
        <v>0</v>
      </c>
      <c r="CW302">
        <v>1670960144.8</v>
      </c>
      <c r="CX302">
        <v>0</v>
      </c>
      <c r="CY302">
        <v>1670954496.5999999</v>
      </c>
      <c r="CZ302" t="s">
        <v>356</v>
      </c>
      <c r="DA302">
        <v>1670954495.5999999</v>
      </c>
      <c r="DB302">
        <v>1670954496.5999999</v>
      </c>
      <c r="DC302">
        <v>16</v>
      </c>
      <c r="DD302">
        <v>-7.6999999999999999E-2</v>
      </c>
      <c r="DE302">
        <v>-1.0999999999999999E-2</v>
      </c>
      <c r="DF302">
        <v>-4.38</v>
      </c>
      <c r="DG302">
        <v>0.152</v>
      </c>
      <c r="DH302">
        <v>415</v>
      </c>
      <c r="DI302">
        <v>32</v>
      </c>
      <c r="DJ302">
        <v>0.4</v>
      </c>
      <c r="DK302">
        <v>0.41</v>
      </c>
      <c r="DL302">
        <v>-24.68507</v>
      </c>
      <c r="DM302">
        <v>-0.45807129455903162</v>
      </c>
      <c r="DN302">
        <v>5.2714543534019068E-2</v>
      </c>
      <c r="DO302">
        <v>0</v>
      </c>
      <c r="DP302">
        <v>0.74269152499999991</v>
      </c>
      <c r="DQ302">
        <v>-0.14569781988743161</v>
      </c>
      <c r="DR302">
        <v>1.469203821800689E-2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3.2968199999999999</v>
      </c>
      <c r="EB302">
        <v>2.6253299999999999</v>
      </c>
      <c r="EC302">
        <v>0.27379799999999999</v>
      </c>
      <c r="ED302">
        <v>0.273671</v>
      </c>
      <c r="EE302">
        <v>0.14247199999999999</v>
      </c>
      <c r="EF302">
        <v>0.13894699999999999</v>
      </c>
      <c r="EG302">
        <v>21967.9</v>
      </c>
      <c r="EH302">
        <v>22353.5</v>
      </c>
      <c r="EI302">
        <v>28159.3</v>
      </c>
      <c r="EJ302">
        <v>29637.7</v>
      </c>
      <c r="EK302">
        <v>33237.300000000003</v>
      </c>
      <c r="EL302">
        <v>35430</v>
      </c>
      <c r="EM302">
        <v>39744.800000000003</v>
      </c>
      <c r="EN302">
        <v>42349.9</v>
      </c>
      <c r="EO302">
        <v>2.2290299999999998</v>
      </c>
      <c r="EP302">
        <v>2.1932499999999999</v>
      </c>
      <c r="EQ302">
        <v>0.12540799999999999</v>
      </c>
      <c r="ER302">
        <v>0</v>
      </c>
      <c r="ES302">
        <v>31.1373</v>
      </c>
      <c r="ET302">
        <v>999.9</v>
      </c>
      <c r="EU302">
        <v>72.599999999999994</v>
      </c>
      <c r="EV302">
        <v>34.6</v>
      </c>
      <c r="EW302">
        <v>39.694699999999997</v>
      </c>
      <c r="EX302">
        <v>57.854500000000002</v>
      </c>
      <c r="EY302">
        <v>-2.9166599999999998</v>
      </c>
      <c r="EZ302">
        <v>2</v>
      </c>
      <c r="FA302">
        <v>0.43932199999999999</v>
      </c>
      <c r="FB302">
        <v>0.19541900000000001</v>
      </c>
      <c r="FC302">
        <v>20.2715</v>
      </c>
      <c r="FD302">
        <v>5.2195400000000003</v>
      </c>
      <c r="FE302">
        <v>12.004</v>
      </c>
      <c r="FF302">
        <v>4.9868499999999996</v>
      </c>
      <c r="FG302">
        <v>3.28443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1.86229</v>
      </c>
      <c r="FN302">
        <v>1.86426</v>
      </c>
      <c r="FO302">
        <v>1.8603499999999999</v>
      </c>
      <c r="FP302">
        <v>1.8611</v>
      </c>
      <c r="FQ302">
        <v>1.8602000000000001</v>
      </c>
      <c r="FR302">
        <v>1.86188</v>
      </c>
      <c r="FS302">
        <v>1.8584700000000001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-6.27</v>
      </c>
      <c r="GH302">
        <v>0.15240000000000001</v>
      </c>
      <c r="GI302">
        <v>-3.43048097447471</v>
      </c>
      <c r="GJ302">
        <v>-2.7043828418459848E-3</v>
      </c>
      <c r="GK302">
        <v>1.1637646390227569E-6</v>
      </c>
      <c r="GL302">
        <v>-2.7935288173591201E-10</v>
      </c>
      <c r="GM302">
        <v>0.15243500000000409</v>
      </c>
      <c r="GN302">
        <v>0</v>
      </c>
      <c r="GO302">
        <v>0</v>
      </c>
      <c r="GP302">
        <v>0</v>
      </c>
      <c r="GQ302">
        <v>5</v>
      </c>
      <c r="GR302">
        <v>2087</v>
      </c>
      <c r="GS302">
        <v>4</v>
      </c>
      <c r="GT302">
        <v>31</v>
      </c>
      <c r="GU302">
        <v>93.6</v>
      </c>
      <c r="GV302">
        <v>93.6</v>
      </c>
      <c r="GW302">
        <v>4.6032700000000002</v>
      </c>
      <c r="GX302">
        <v>2.4719199999999999</v>
      </c>
      <c r="GY302">
        <v>2.04834</v>
      </c>
      <c r="GZ302">
        <v>2.6184099999999999</v>
      </c>
      <c r="HA302">
        <v>2.1972700000000001</v>
      </c>
      <c r="HB302">
        <v>2.33643</v>
      </c>
      <c r="HC302">
        <v>40.4255</v>
      </c>
      <c r="HD302">
        <v>13.773</v>
      </c>
      <c r="HE302">
        <v>18</v>
      </c>
      <c r="HF302">
        <v>706.57100000000003</v>
      </c>
      <c r="HG302">
        <v>753.76599999999996</v>
      </c>
      <c r="HH302">
        <v>31.000599999999999</v>
      </c>
      <c r="HI302">
        <v>32.984299999999998</v>
      </c>
      <c r="HJ302">
        <v>29.9999</v>
      </c>
      <c r="HK302">
        <v>32.892299999999999</v>
      </c>
      <c r="HL302">
        <v>32.889000000000003</v>
      </c>
      <c r="HM302">
        <v>92.031000000000006</v>
      </c>
      <c r="HN302">
        <v>17.226500000000001</v>
      </c>
      <c r="HO302">
        <v>100</v>
      </c>
      <c r="HP302">
        <v>31</v>
      </c>
      <c r="HQ302">
        <v>1916.29</v>
      </c>
      <c r="HR302">
        <v>34.373899999999999</v>
      </c>
      <c r="HS302">
        <v>99.220699999999994</v>
      </c>
      <c r="HT302">
        <v>98.2179</v>
      </c>
    </row>
    <row r="303" spans="1:228" x14ac:dyDescent="0.2">
      <c r="A303">
        <v>288</v>
      </c>
      <c r="B303">
        <v>1670960116.5</v>
      </c>
      <c r="C303">
        <v>1145.900000095367</v>
      </c>
      <c r="D303" t="s">
        <v>935</v>
      </c>
      <c r="E303" t="s">
        <v>936</v>
      </c>
      <c r="F303">
        <v>4</v>
      </c>
      <c r="G303">
        <v>1670960114.25</v>
      </c>
      <c r="H303">
        <f t="shared" si="136"/>
        <v>1.8206565622161804E-3</v>
      </c>
      <c r="I303">
        <f t="shared" si="137"/>
        <v>1.8206565622161803</v>
      </c>
      <c r="J303">
        <f t="shared" si="138"/>
        <v>32.361402596752953</v>
      </c>
      <c r="K303">
        <f t="shared" si="139"/>
        <v>1883.23</v>
      </c>
      <c r="L303">
        <f t="shared" si="140"/>
        <v>1388.4737642271525</v>
      </c>
      <c r="M303">
        <f t="shared" si="141"/>
        <v>140.43402829693693</v>
      </c>
      <c r="N303">
        <f t="shared" si="142"/>
        <v>190.47502511280703</v>
      </c>
      <c r="O303">
        <f t="shared" si="143"/>
        <v>0.11600131314063615</v>
      </c>
      <c r="P303">
        <f t="shared" si="144"/>
        <v>3.6715337584398666</v>
      </c>
      <c r="Q303">
        <f t="shared" si="145"/>
        <v>0.11400302805120162</v>
      </c>
      <c r="R303">
        <f t="shared" si="146"/>
        <v>7.1428563210594764E-2</v>
      </c>
      <c r="S303">
        <f t="shared" si="147"/>
        <v>226.11267165357819</v>
      </c>
      <c r="T303">
        <f t="shared" si="148"/>
        <v>33.720194188449483</v>
      </c>
      <c r="U303">
        <f t="shared" si="149"/>
        <v>33.1711125</v>
      </c>
      <c r="V303">
        <f t="shared" si="150"/>
        <v>5.1008840758560288</v>
      </c>
      <c r="W303">
        <f t="shared" si="151"/>
        <v>70.255537699586483</v>
      </c>
      <c r="X303">
        <f t="shared" si="152"/>
        <v>3.5547257559714489</v>
      </c>
      <c r="Y303">
        <f t="shared" si="153"/>
        <v>5.0597089885946049</v>
      </c>
      <c r="Z303">
        <f t="shared" si="154"/>
        <v>1.5461583198845799</v>
      </c>
      <c r="AA303">
        <f t="shared" si="155"/>
        <v>-80.290954393733557</v>
      </c>
      <c r="AB303">
        <f t="shared" si="156"/>
        <v>-28.572599734636775</v>
      </c>
      <c r="AC303">
        <f t="shared" si="157"/>
        <v>-1.7840167593631302</v>
      </c>
      <c r="AD303">
        <f t="shared" si="158"/>
        <v>115.46510076584471</v>
      </c>
      <c r="AE303">
        <f t="shared" si="159"/>
        <v>56.106388684734746</v>
      </c>
      <c r="AF303">
        <f t="shared" si="160"/>
        <v>1.8149091503673931</v>
      </c>
      <c r="AG303">
        <f t="shared" si="161"/>
        <v>32.361402596752953</v>
      </c>
      <c r="AH303">
        <v>1975.6231533061291</v>
      </c>
      <c r="AI303">
        <v>1954.88303030303</v>
      </c>
      <c r="AJ303">
        <v>1.745571987873801</v>
      </c>
      <c r="AK303">
        <v>63.959090836484933</v>
      </c>
      <c r="AL303">
        <f t="shared" si="162"/>
        <v>1.8206565622161803</v>
      </c>
      <c r="AM303">
        <v>34.417131934603717</v>
      </c>
      <c r="AN303">
        <v>35.146931515151508</v>
      </c>
      <c r="AO303">
        <v>-1.471130380240277E-5</v>
      </c>
      <c r="AP303">
        <v>94.062117317295773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47173.264435266494</v>
      </c>
      <c r="AV303">
        <f t="shared" si="166"/>
        <v>1200</v>
      </c>
      <c r="AW303">
        <f t="shared" si="167"/>
        <v>1025.9236640692116</v>
      </c>
      <c r="AX303">
        <f t="shared" si="168"/>
        <v>0.85493638672434291</v>
      </c>
      <c r="AY303">
        <f t="shared" si="169"/>
        <v>0.18842722637798182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1670960114.25</v>
      </c>
      <c r="BF303">
        <v>1883.23</v>
      </c>
      <c r="BG303">
        <v>1907.95625</v>
      </c>
      <c r="BH303">
        <v>35.145637499999999</v>
      </c>
      <c r="BI303">
        <v>34.418225</v>
      </c>
      <c r="BJ303">
        <v>1889.50125</v>
      </c>
      <c r="BK303">
        <v>34.993187499999998</v>
      </c>
      <c r="BL303">
        <v>649.97950000000003</v>
      </c>
      <c r="BM303">
        <v>101.04275</v>
      </c>
      <c r="BN303">
        <v>9.9980899999999998E-2</v>
      </c>
      <c r="BO303">
        <v>33.026762499999997</v>
      </c>
      <c r="BP303">
        <v>33.1711125</v>
      </c>
      <c r="BQ303">
        <v>999.9</v>
      </c>
      <c r="BR303">
        <v>0</v>
      </c>
      <c r="BS303">
        <v>0</v>
      </c>
      <c r="BT303">
        <v>8979.6875</v>
      </c>
      <c r="BU303">
        <v>0</v>
      </c>
      <c r="BV303">
        <v>79.34129999999999</v>
      </c>
      <c r="BW303">
        <v>-24.725750000000001</v>
      </c>
      <c r="BX303">
        <v>1951.8275000000001</v>
      </c>
      <c r="BY303">
        <v>1975.9649999999999</v>
      </c>
      <c r="BZ303">
        <v>0.72740274999999999</v>
      </c>
      <c r="CA303">
        <v>1907.95625</v>
      </c>
      <c r="CB303">
        <v>34.418225</v>
      </c>
      <c r="CC303">
        <v>3.5512087499999998</v>
      </c>
      <c r="CD303">
        <v>3.4777087500000001</v>
      </c>
      <c r="CE303">
        <v>26.866587500000001</v>
      </c>
      <c r="CF303">
        <v>26.5113375</v>
      </c>
      <c r="CG303">
        <v>1200</v>
      </c>
      <c r="CH303">
        <v>0.50003799999999998</v>
      </c>
      <c r="CI303">
        <v>0.49996200000000002</v>
      </c>
      <c r="CJ303">
        <v>0</v>
      </c>
      <c r="CK303">
        <v>806.10799999999995</v>
      </c>
      <c r="CL303">
        <v>4.9990899999999998</v>
      </c>
      <c r="CM303">
        <v>8747.0424999999996</v>
      </c>
      <c r="CN303">
        <v>9557.9887500000004</v>
      </c>
      <c r="CO303">
        <v>43.686999999999998</v>
      </c>
      <c r="CP303">
        <v>45.734250000000003</v>
      </c>
      <c r="CQ303">
        <v>44.561999999999998</v>
      </c>
      <c r="CR303">
        <v>44.561999999999998</v>
      </c>
      <c r="CS303">
        <v>44.936999999999998</v>
      </c>
      <c r="CT303">
        <v>597.54874999999993</v>
      </c>
      <c r="CU303">
        <v>597.45875000000001</v>
      </c>
      <c r="CV303">
        <v>0</v>
      </c>
      <c r="CW303">
        <v>1670960149</v>
      </c>
      <c r="CX303">
        <v>0</v>
      </c>
      <c r="CY303">
        <v>1670954496.5999999</v>
      </c>
      <c r="CZ303" t="s">
        <v>356</v>
      </c>
      <c r="DA303">
        <v>1670954495.5999999</v>
      </c>
      <c r="DB303">
        <v>1670954496.5999999</v>
      </c>
      <c r="DC303">
        <v>16</v>
      </c>
      <c r="DD303">
        <v>-7.6999999999999999E-2</v>
      </c>
      <c r="DE303">
        <v>-1.0999999999999999E-2</v>
      </c>
      <c r="DF303">
        <v>-4.38</v>
      </c>
      <c r="DG303">
        <v>0.152</v>
      </c>
      <c r="DH303">
        <v>415</v>
      </c>
      <c r="DI303">
        <v>32</v>
      </c>
      <c r="DJ303">
        <v>0.4</v>
      </c>
      <c r="DK303">
        <v>0.41</v>
      </c>
      <c r="DL303">
        <v>-24.705757500000001</v>
      </c>
      <c r="DM303">
        <v>-0.27358761726069558</v>
      </c>
      <c r="DN303">
        <v>3.9540680871097723E-2</v>
      </c>
      <c r="DO303">
        <v>0</v>
      </c>
      <c r="DP303">
        <v>0.73492089999999999</v>
      </c>
      <c r="DQ303">
        <v>-8.2444367729832116E-2</v>
      </c>
      <c r="DR303">
        <v>8.7337693002506097E-3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365</v>
      </c>
      <c r="EA303">
        <v>3.2968700000000002</v>
      </c>
      <c r="EB303">
        <v>2.6253099999999998</v>
      </c>
      <c r="EC303">
        <v>0.27442100000000003</v>
      </c>
      <c r="ED303">
        <v>0.27428999999999998</v>
      </c>
      <c r="EE303">
        <v>0.14247599999999999</v>
      </c>
      <c r="EF303">
        <v>0.138956</v>
      </c>
      <c r="EG303">
        <v>21949.1</v>
      </c>
      <c r="EH303">
        <v>22334.2</v>
      </c>
      <c r="EI303">
        <v>28159.4</v>
      </c>
      <c r="EJ303">
        <v>29637.3</v>
      </c>
      <c r="EK303">
        <v>33237.5</v>
      </c>
      <c r="EL303">
        <v>35429.1</v>
      </c>
      <c r="EM303">
        <v>39745.1</v>
      </c>
      <c r="EN303">
        <v>42349.2</v>
      </c>
      <c r="EO303">
        <v>2.2290999999999999</v>
      </c>
      <c r="EP303">
        <v>2.1932</v>
      </c>
      <c r="EQ303">
        <v>0.12559400000000001</v>
      </c>
      <c r="ER303">
        <v>0</v>
      </c>
      <c r="ES303">
        <v>31.133800000000001</v>
      </c>
      <c r="ET303">
        <v>999.9</v>
      </c>
      <c r="EU303">
        <v>72.599999999999994</v>
      </c>
      <c r="EV303">
        <v>34.6</v>
      </c>
      <c r="EW303">
        <v>39.693399999999997</v>
      </c>
      <c r="EX303">
        <v>57.674500000000002</v>
      </c>
      <c r="EY303">
        <v>-2.7924699999999998</v>
      </c>
      <c r="EZ303">
        <v>2</v>
      </c>
      <c r="FA303">
        <v>0.439245</v>
      </c>
      <c r="FB303">
        <v>0.198709</v>
      </c>
      <c r="FC303">
        <v>20.2713</v>
      </c>
      <c r="FD303">
        <v>5.2192400000000001</v>
      </c>
      <c r="FE303">
        <v>12.004099999999999</v>
      </c>
      <c r="FF303">
        <v>4.9872500000000004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1.8622399999999999</v>
      </c>
      <c r="FN303">
        <v>1.86429</v>
      </c>
      <c r="FO303">
        <v>1.8603499999999999</v>
      </c>
      <c r="FP303">
        <v>1.8610899999999999</v>
      </c>
      <c r="FQ303">
        <v>1.8602000000000001</v>
      </c>
      <c r="FR303">
        <v>1.86188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-6.27</v>
      </c>
      <c r="GH303">
        <v>0.15240000000000001</v>
      </c>
      <c r="GI303">
        <v>-3.43048097447471</v>
      </c>
      <c r="GJ303">
        <v>-2.7043828418459848E-3</v>
      </c>
      <c r="GK303">
        <v>1.1637646390227569E-6</v>
      </c>
      <c r="GL303">
        <v>-2.7935288173591201E-10</v>
      </c>
      <c r="GM303">
        <v>0.15243500000000409</v>
      </c>
      <c r="GN303">
        <v>0</v>
      </c>
      <c r="GO303">
        <v>0</v>
      </c>
      <c r="GP303">
        <v>0</v>
      </c>
      <c r="GQ303">
        <v>5</v>
      </c>
      <c r="GR303">
        <v>2087</v>
      </c>
      <c r="GS303">
        <v>4</v>
      </c>
      <c r="GT303">
        <v>31</v>
      </c>
      <c r="GU303">
        <v>93.7</v>
      </c>
      <c r="GV303">
        <v>93.7</v>
      </c>
      <c r="GW303">
        <v>4.6154799999999998</v>
      </c>
      <c r="GX303">
        <v>2.4694799999999999</v>
      </c>
      <c r="GY303">
        <v>2.04834</v>
      </c>
      <c r="GZ303">
        <v>2.6171899999999999</v>
      </c>
      <c r="HA303">
        <v>2.1972700000000001</v>
      </c>
      <c r="HB303">
        <v>2.3596200000000001</v>
      </c>
      <c r="HC303">
        <v>40.4255</v>
      </c>
      <c r="HD303">
        <v>13.7555</v>
      </c>
      <c r="HE303">
        <v>18</v>
      </c>
      <c r="HF303">
        <v>706.62099999999998</v>
      </c>
      <c r="HG303">
        <v>753.71699999999998</v>
      </c>
      <c r="HH303">
        <v>31.000699999999998</v>
      </c>
      <c r="HI303">
        <v>32.982999999999997</v>
      </c>
      <c r="HJ303">
        <v>30.0001</v>
      </c>
      <c r="HK303">
        <v>32.891100000000002</v>
      </c>
      <c r="HL303">
        <v>32.889000000000003</v>
      </c>
      <c r="HM303">
        <v>92.333100000000002</v>
      </c>
      <c r="HN303">
        <v>17.226500000000001</v>
      </c>
      <c r="HO303">
        <v>100</v>
      </c>
      <c r="HP303">
        <v>31</v>
      </c>
      <c r="HQ303">
        <v>1922.98</v>
      </c>
      <c r="HR303">
        <v>34.373899999999999</v>
      </c>
      <c r="HS303">
        <v>99.221299999999999</v>
      </c>
      <c r="HT303">
        <v>98.216399999999993</v>
      </c>
    </row>
    <row r="304" spans="1:228" x14ac:dyDescent="0.2">
      <c r="A304">
        <v>289</v>
      </c>
      <c r="B304">
        <v>1670960120.5</v>
      </c>
      <c r="C304">
        <v>1149.900000095367</v>
      </c>
      <c r="D304" t="s">
        <v>937</v>
      </c>
      <c r="E304" t="s">
        <v>938</v>
      </c>
      <c r="F304">
        <v>4</v>
      </c>
      <c r="G304">
        <v>1670960118.5</v>
      </c>
      <c r="H304">
        <f t="shared" si="136"/>
        <v>1.8102209275689645E-3</v>
      </c>
      <c r="I304">
        <f t="shared" si="137"/>
        <v>1.8102209275689645</v>
      </c>
      <c r="J304">
        <f t="shared" si="138"/>
        <v>32.573096423232506</v>
      </c>
      <c r="K304">
        <f t="shared" si="139"/>
        <v>1890.3414285714291</v>
      </c>
      <c r="L304">
        <f t="shared" si="140"/>
        <v>1390.0265386409533</v>
      </c>
      <c r="M304">
        <f t="shared" si="141"/>
        <v>140.59154556222057</v>
      </c>
      <c r="N304">
        <f t="shared" si="142"/>
        <v>191.19492735944166</v>
      </c>
      <c r="O304">
        <f t="shared" si="143"/>
        <v>0.11535775837912407</v>
      </c>
      <c r="P304">
        <f t="shared" si="144"/>
        <v>3.6769317367980543</v>
      </c>
      <c r="Q304">
        <f t="shared" si="145"/>
        <v>0.11338422837515909</v>
      </c>
      <c r="R304">
        <f t="shared" si="146"/>
        <v>7.1039644253559686E-2</v>
      </c>
      <c r="S304">
        <f t="shared" si="147"/>
        <v>226.11186336291397</v>
      </c>
      <c r="T304">
        <f t="shared" si="148"/>
        <v>33.721012292789794</v>
      </c>
      <c r="U304">
        <f t="shared" si="149"/>
        <v>33.169699999999999</v>
      </c>
      <c r="V304">
        <f t="shared" si="150"/>
        <v>5.1004797595554896</v>
      </c>
      <c r="W304">
        <f t="shared" si="151"/>
        <v>70.258323260840513</v>
      </c>
      <c r="X304">
        <f t="shared" si="152"/>
        <v>3.554785747303884</v>
      </c>
      <c r="Y304">
        <f t="shared" si="153"/>
        <v>5.0595937709848462</v>
      </c>
      <c r="Z304">
        <f t="shared" si="154"/>
        <v>1.5456940122516056</v>
      </c>
      <c r="AA304">
        <f t="shared" si="155"/>
        <v>-79.83074290579134</v>
      </c>
      <c r="AB304">
        <f t="shared" si="156"/>
        <v>-28.414961189023437</v>
      </c>
      <c r="AC304">
        <f t="shared" si="157"/>
        <v>-1.7715537321245491</v>
      </c>
      <c r="AD304">
        <f t="shared" si="158"/>
        <v>116.09460553597464</v>
      </c>
      <c r="AE304">
        <f t="shared" si="159"/>
        <v>56.230245067312111</v>
      </c>
      <c r="AF304">
        <f t="shared" si="160"/>
        <v>1.8095881617770013</v>
      </c>
      <c r="AG304">
        <f t="shared" si="161"/>
        <v>32.573096423232506</v>
      </c>
      <c r="AH304">
        <v>1982.587533838547</v>
      </c>
      <c r="AI304">
        <v>1961.7984848484839</v>
      </c>
      <c r="AJ304">
        <v>1.7351391138589909</v>
      </c>
      <c r="AK304">
        <v>63.959090836484933</v>
      </c>
      <c r="AL304">
        <f t="shared" si="162"/>
        <v>1.8102209275689645</v>
      </c>
      <c r="AM304">
        <v>34.420468494263723</v>
      </c>
      <c r="AN304">
        <v>35.146140606060591</v>
      </c>
      <c r="AO304">
        <v>-3.3072588221498289E-5</v>
      </c>
      <c r="AP304">
        <v>94.062117317295773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47269.78152012865</v>
      </c>
      <c r="AV304">
        <f t="shared" si="166"/>
        <v>1199.995714285714</v>
      </c>
      <c r="AW304">
        <f t="shared" si="167"/>
        <v>1025.9199996699035</v>
      </c>
      <c r="AX304">
        <f t="shared" si="168"/>
        <v>0.85493638640249026</v>
      </c>
      <c r="AY304">
        <f t="shared" si="169"/>
        <v>0.18842722575680604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1670960118.5</v>
      </c>
      <c r="BF304">
        <v>1890.3414285714291</v>
      </c>
      <c r="BG304">
        <v>1915.1185714285721</v>
      </c>
      <c r="BH304">
        <v>35.14611428571429</v>
      </c>
      <c r="BI304">
        <v>34.420885714285717</v>
      </c>
      <c r="BJ304">
        <v>1896.6214285714291</v>
      </c>
      <c r="BK304">
        <v>34.993685714285718</v>
      </c>
      <c r="BL304">
        <v>650.0251428571429</v>
      </c>
      <c r="BM304">
        <v>101.04300000000001</v>
      </c>
      <c r="BN304">
        <v>0.10006572857142861</v>
      </c>
      <c r="BO304">
        <v>33.026357142857137</v>
      </c>
      <c r="BP304">
        <v>33.169699999999999</v>
      </c>
      <c r="BQ304">
        <v>999.89999999999986</v>
      </c>
      <c r="BR304">
        <v>0</v>
      </c>
      <c r="BS304">
        <v>0</v>
      </c>
      <c r="BT304">
        <v>8998.3028571428567</v>
      </c>
      <c r="BU304">
        <v>0</v>
      </c>
      <c r="BV304">
        <v>80.709585714285723</v>
      </c>
      <c r="BW304">
        <v>-24.776157142857141</v>
      </c>
      <c r="BX304">
        <v>1959.2</v>
      </c>
      <c r="BY304">
        <v>1983.3885714285709</v>
      </c>
      <c r="BZ304">
        <v>0.72523271428571423</v>
      </c>
      <c r="CA304">
        <v>1915.1185714285721</v>
      </c>
      <c r="CB304">
        <v>34.420885714285717</v>
      </c>
      <c r="CC304">
        <v>3.5512657142857149</v>
      </c>
      <c r="CD304">
        <v>3.477990000000001</v>
      </c>
      <c r="CE304">
        <v>26.866871428571429</v>
      </c>
      <c r="CF304">
        <v>26.51267142857143</v>
      </c>
      <c r="CG304">
        <v>1199.995714285714</v>
      </c>
      <c r="CH304">
        <v>0.50003799999999998</v>
      </c>
      <c r="CI304">
        <v>0.49996200000000002</v>
      </c>
      <c r="CJ304">
        <v>0</v>
      </c>
      <c r="CK304">
        <v>805.87599999999998</v>
      </c>
      <c r="CL304">
        <v>4.9990899999999998</v>
      </c>
      <c r="CM304">
        <v>8744.4142857142851</v>
      </c>
      <c r="CN304">
        <v>9557.9442857142858</v>
      </c>
      <c r="CO304">
        <v>43.686999999999998</v>
      </c>
      <c r="CP304">
        <v>45.732000000000014</v>
      </c>
      <c r="CQ304">
        <v>44.561999999999998</v>
      </c>
      <c r="CR304">
        <v>44.561999999999998</v>
      </c>
      <c r="CS304">
        <v>44.936999999999998</v>
      </c>
      <c r="CT304">
        <v>597.54571428571421</v>
      </c>
      <c r="CU304">
        <v>597.45571428571441</v>
      </c>
      <c r="CV304">
        <v>0</v>
      </c>
      <c r="CW304">
        <v>1670960152.5999999</v>
      </c>
      <c r="CX304">
        <v>0</v>
      </c>
      <c r="CY304">
        <v>1670954496.5999999</v>
      </c>
      <c r="CZ304" t="s">
        <v>356</v>
      </c>
      <c r="DA304">
        <v>1670954495.5999999</v>
      </c>
      <c r="DB304">
        <v>1670954496.5999999</v>
      </c>
      <c r="DC304">
        <v>16</v>
      </c>
      <c r="DD304">
        <v>-7.6999999999999999E-2</v>
      </c>
      <c r="DE304">
        <v>-1.0999999999999999E-2</v>
      </c>
      <c r="DF304">
        <v>-4.38</v>
      </c>
      <c r="DG304">
        <v>0.152</v>
      </c>
      <c r="DH304">
        <v>415</v>
      </c>
      <c r="DI304">
        <v>32</v>
      </c>
      <c r="DJ304">
        <v>0.4</v>
      </c>
      <c r="DK304">
        <v>0.41</v>
      </c>
      <c r="DL304">
        <v>-24.723312499999999</v>
      </c>
      <c r="DM304">
        <v>-0.20773395872416581</v>
      </c>
      <c r="DN304">
        <v>3.3596809279304959E-2</v>
      </c>
      <c r="DO304">
        <v>0</v>
      </c>
      <c r="DP304">
        <v>0.73026872499999995</v>
      </c>
      <c r="DQ304">
        <v>-4.6858615384616283E-2</v>
      </c>
      <c r="DR304">
        <v>5.4411936327771913E-3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365</v>
      </c>
      <c r="EA304">
        <v>3.2968600000000001</v>
      </c>
      <c r="EB304">
        <v>2.62527</v>
      </c>
      <c r="EC304">
        <v>0.274982</v>
      </c>
      <c r="ED304">
        <v>0.27485700000000002</v>
      </c>
      <c r="EE304">
        <v>0.14247799999999999</v>
      </c>
      <c r="EF304">
        <v>0.138963</v>
      </c>
      <c r="EG304">
        <v>21931.9</v>
      </c>
      <c r="EH304">
        <v>22316.3</v>
      </c>
      <c r="EI304">
        <v>28159.200000000001</v>
      </c>
      <c r="EJ304">
        <v>29636.799999999999</v>
      </c>
      <c r="EK304">
        <v>33237</v>
      </c>
      <c r="EL304">
        <v>35428.5</v>
      </c>
      <c r="EM304">
        <v>39744.6</v>
      </c>
      <c r="EN304">
        <v>42348.800000000003</v>
      </c>
      <c r="EO304">
        <v>2.2291500000000002</v>
      </c>
      <c r="EP304">
        <v>2.1930999999999998</v>
      </c>
      <c r="EQ304">
        <v>0.12559799999999999</v>
      </c>
      <c r="ER304">
        <v>0</v>
      </c>
      <c r="ES304">
        <v>31.131399999999999</v>
      </c>
      <c r="ET304">
        <v>999.9</v>
      </c>
      <c r="EU304">
        <v>72.599999999999994</v>
      </c>
      <c r="EV304">
        <v>34.6</v>
      </c>
      <c r="EW304">
        <v>39.694099999999999</v>
      </c>
      <c r="EX304">
        <v>58.0045</v>
      </c>
      <c r="EY304">
        <v>-2.8846099999999999</v>
      </c>
      <c r="EZ304">
        <v>2</v>
      </c>
      <c r="FA304">
        <v>0.43933699999999998</v>
      </c>
      <c r="FB304">
        <v>0.20006499999999999</v>
      </c>
      <c r="FC304">
        <v>20.2714</v>
      </c>
      <c r="FD304">
        <v>5.2193899999999998</v>
      </c>
      <c r="FE304">
        <v>12.004099999999999</v>
      </c>
      <c r="FF304">
        <v>4.9870999999999999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1.86226</v>
      </c>
      <c r="FN304">
        <v>1.86429</v>
      </c>
      <c r="FO304">
        <v>1.8603499999999999</v>
      </c>
      <c r="FP304">
        <v>1.8611</v>
      </c>
      <c r="FQ304">
        <v>1.8602000000000001</v>
      </c>
      <c r="FR304">
        <v>1.86188</v>
      </c>
      <c r="FS304">
        <v>1.8585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-6.28</v>
      </c>
      <c r="GH304">
        <v>0.15240000000000001</v>
      </c>
      <c r="GI304">
        <v>-3.43048097447471</v>
      </c>
      <c r="GJ304">
        <v>-2.7043828418459848E-3</v>
      </c>
      <c r="GK304">
        <v>1.1637646390227569E-6</v>
      </c>
      <c r="GL304">
        <v>-2.7935288173591201E-10</v>
      </c>
      <c r="GM304">
        <v>0.15243500000000409</v>
      </c>
      <c r="GN304">
        <v>0</v>
      </c>
      <c r="GO304">
        <v>0</v>
      </c>
      <c r="GP304">
        <v>0</v>
      </c>
      <c r="GQ304">
        <v>5</v>
      </c>
      <c r="GR304">
        <v>2087</v>
      </c>
      <c r="GS304">
        <v>4</v>
      </c>
      <c r="GT304">
        <v>31</v>
      </c>
      <c r="GU304">
        <v>93.7</v>
      </c>
      <c r="GV304">
        <v>93.7</v>
      </c>
      <c r="GW304">
        <v>4.6276900000000003</v>
      </c>
      <c r="GX304">
        <v>2.4682599999999999</v>
      </c>
      <c r="GY304">
        <v>2.04834</v>
      </c>
      <c r="GZ304">
        <v>2.6171899999999999</v>
      </c>
      <c r="HA304">
        <v>2.1972700000000001</v>
      </c>
      <c r="HB304">
        <v>2.32056</v>
      </c>
      <c r="HC304">
        <v>40.451000000000001</v>
      </c>
      <c r="HD304">
        <v>13.738</v>
      </c>
      <c r="HE304">
        <v>18</v>
      </c>
      <c r="HF304">
        <v>706.64400000000001</v>
      </c>
      <c r="HG304">
        <v>753.61699999999996</v>
      </c>
      <c r="HH304">
        <v>31.000499999999999</v>
      </c>
      <c r="HI304">
        <v>32.9818</v>
      </c>
      <c r="HJ304">
        <v>30.0002</v>
      </c>
      <c r="HK304">
        <v>32.889400000000002</v>
      </c>
      <c r="HL304">
        <v>32.888599999999997</v>
      </c>
      <c r="HM304">
        <v>92.574600000000004</v>
      </c>
      <c r="HN304">
        <v>17.226500000000001</v>
      </c>
      <c r="HO304">
        <v>100</v>
      </c>
      <c r="HP304">
        <v>31</v>
      </c>
      <c r="HQ304">
        <v>1929.66</v>
      </c>
      <c r="HR304">
        <v>34.373899999999999</v>
      </c>
      <c r="HS304">
        <v>99.220399999999998</v>
      </c>
      <c r="HT304">
        <v>98.215100000000007</v>
      </c>
    </row>
    <row r="305" spans="1:228" x14ac:dyDescent="0.2">
      <c r="A305">
        <v>290</v>
      </c>
      <c r="B305">
        <v>1670960124.5</v>
      </c>
      <c r="C305">
        <v>1153.900000095367</v>
      </c>
      <c r="D305" t="s">
        <v>939</v>
      </c>
      <c r="E305" t="s">
        <v>940</v>
      </c>
      <c r="F305">
        <v>4</v>
      </c>
      <c r="G305">
        <v>1670960122.1875</v>
      </c>
      <c r="H305">
        <f t="shared" si="136"/>
        <v>1.8122575516197703E-3</v>
      </c>
      <c r="I305">
        <f t="shared" si="137"/>
        <v>1.8122575516197703</v>
      </c>
      <c r="J305">
        <f t="shared" si="138"/>
        <v>32.211656838782673</v>
      </c>
      <c r="K305">
        <f t="shared" si="139"/>
        <v>1896.62625</v>
      </c>
      <c r="L305">
        <f t="shared" si="140"/>
        <v>1402.0304478540261</v>
      </c>
      <c r="M305">
        <f t="shared" si="141"/>
        <v>141.80534606438238</v>
      </c>
      <c r="N305">
        <f t="shared" si="142"/>
        <v>191.83017183949491</v>
      </c>
      <c r="O305">
        <f t="shared" si="143"/>
        <v>0.11557362096600464</v>
      </c>
      <c r="P305">
        <f t="shared" si="144"/>
        <v>3.6767413090173275</v>
      </c>
      <c r="Q305">
        <f t="shared" si="145"/>
        <v>0.11359266580015825</v>
      </c>
      <c r="R305">
        <f t="shared" si="146"/>
        <v>7.117056885945254E-2</v>
      </c>
      <c r="S305">
        <f t="shared" si="147"/>
        <v>226.11267165357819</v>
      </c>
      <c r="T305">
        <f t="shared" si="148"/>
        <v>33.719854131547045</v>
      </c>
      <c r="U305">
        <f t="shared" si="149"/>
        <v>33.166350000000001</v>
      </c>
      <c r="V305">
        <f t="shared" si="150"/>
        <v>5.0995209615752497</v>
      </c>
      <c r="W305">
        <f t="shared" si="151"/>
        <v>70.264101779582973</v>
      </c>
      <c r="X305">
        <f t="shared" si="152"/>
        <v>3.5549244107079012</v>
      </c>
      <c r="Y305">
        <f t="shared" si="153"/>
        <v>5.0593750160780893</v>
      </c>
      <c r="Z305">
        <f t="shared" si="154"/>
        <v>1.5445965508673485</v>
      </c>
      <c r="AA305">
        <f t="shared" si="155"/>
        <v>-79.920558026431877</v>
      </c>
      <c r="AB305">
        <f t="shared" si="156"/>
        <v>-27.902009957301058</v>
      </c>
      <c r="AC305">
        <f t="shared" si="157"/>
        <v>-1.739628346481517</v>
      </c>
      <c r="AD305">
        <f t="shared" si="158"/>
        <v>116.55047532336374</v>
      </c>
      <c r="AE305">
        <f t="shared" si="159"/>
        <v>56.169871423839886</v>
      </c>
      <c r="AF305">
        <f t="shared" si="160"/>
        <v>1.8072406595670831</v>
      </c>
      <c r="AG305">
        <f t="shared" si="161"/>
        <v>32.211656838782673</v>
      </c>
      <c r="AH305">
        <v>1989.6760929840709</v>
      </c>
      <c r="AI305">
        <v>1968.918969696969</v>
      </c>
      <c r="AJ305">
        <v>1.7664821709688221</v>
      </c>
      <c r="AK305">
        <v>63.959090836484933</v>
      </c>
      <c r="AL305">
        <f t="shared" si="162"/>
        <v>1.8122575516197703</v>
      </c>
      <c r="AM305">
        <v>34.421875878958637</v>
      </c>
      <c r="AN305">
        <v>35.147726060606068</v>
      </c>
      <c r="AO305">
        <v>8.4505188870281182E-5</v>
      </c>
      <c r="AP305">
        <v>94.062117317295773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47266.496500343746</v>
      </c>
      <c r="AV305">
        <f t="shared" si="166"/>
        <v>1200</v>
      </c>
      <c r="AW305">
        <f t="shared" si="167"/>
        <v>1025.9236640692116</v>
      </c>
      <c r="AX305">
        <f t="shared" si="168"/>
        <v>0.85493638672434291</v>
      </c>
      <c r="AY305">
        <f t="shared" si="169"/>
        <v>0.18842722637798182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1670960122.1875</v>
      </c>
      <c r="BF305">
        <v>1896.62625</v>
      </c>
      <c r="BG305">
        <v>1921.3824999999999</v>
      </c>
      <c r="BH305">
        <v>35.147562499999999</v>
      </c>
      <c r="BI305">
        <v>34.423237499999999</v>
      </c>
      <c r="BJ305">
        <v>1902.915</v>
      </c>
      <c r="BK305">
        <v>34.995125000000002</v>
      </c>
      <c r="BL305">
        <v>649.99074999999993</v>
      </c>
      <c r="BM305">
        <v>101.042875</v>
      </c>
      <c r="BN305">
        <v>9.9968425E-2</v>
      </c>
      <c r="BO305">
        <v>33.0255875</v>
      </c>
      <c r="BP305">
        <v>33.166350000000001</v>
      </c>
      <c r="BQ305">
        <v>999.9</v>
      </c>
      <c r="BR305">
        <v>0</v>
      </c>
      <c r="BS305">
        <v>0</v>
      </c>
      <c r="BT305">
        <v>8997.65625</v>
      </c>
      <c r="BU305">
        <v>0</v>
      </c>
      <c r="BV305">
        <v>81.053462499999995</v>
      </c>
      <c r="BW305">
        <v>-24.756362500000002</v>
      </c>
      <c r="BX305">
        <v>1965.7162499999999</v>
      </c>
      <c r="BY305">
        <v>1989.88</v>
      </c>
      <c r="BZ305">
        <v>0.72433387500000002</v>
      </c>
      <c r="CA305">
        <v>1921.3824999999999</v>
      </c>
      <c r="CB305">
        <v>34.423237499999999</v>
      </c>
      <c r="CC305">
        <v>3.55141375</v>
      </c>
      <c r="CD305">
        <v>3.4782250000000001</v>
      </c>
      <c r="CE305">
        <v>26.867574999999999</v>
      </c>
      <c r="CF305">
        <v>26.513837500000001</v>
      </c>
      <c r="CG305">
        <v>1200</v>
      </c>
      <c r="CH305">
        <v>0.50003799999999998</v>
      </c>
      <c r="CI305">
        <v>0.49996200000000002</v>
      </c>
      <c r="CJ305">
        <v>0</v>
      </c>
      <c r="CK305">
        <v>805.62637499999994</v>
      </c>
      <c r="CL305">
        <v>4.9990899999999998</v>
      </c>
      <c r="CM305">
        <v>8742.5725000000002</v>
      </c>
      <c r="CN305">
        <v>9557.9712500000005</v>
      </c>
      <c r="CO305">
        <v>43.686999999999998</v>
      </c>
      <c r="CP305">
        <v>45.686999999999998</v>
      </c>
      <c r="CQ305">
        <v>44.561999999999998</v>
      </c>
      <c r="CR305">
        <v>44.561999999999998</v>
      </c>
      <c r="CS305">
        <v>44.936999999999998</v>
      </c>
      <c r="CT305">
        <v>597.54874999999993</v>
      </c>
      <c r="CU305">
        <v>597.45875000000001</v>
      </c>
      <c r="CV305">
        <v>0</v>
      </c>
      <c r="CW305">
        <v>1670960156.8</v>
      </c>
      <c r="CX305">
        <v>0</v>
      </c>
      <c r="CY305">
        <v>1670954496.5999999</v>
      </c>
      <c r="CZ305" t="s">
        <v>356</v>
      </c>
      <c r="DA305">
        <v>1670954495.5999999</v>
      </c>
      <c r="DB305">
        <v>1670954496.5999999</v>
      </c>
      <c r="DC305">
        <v>16</v>
      </c>
      <c r="DD305">
        <v>-7.6999999999999999E-2</v>
      </c>
      <c r="DE305">
        <v>-1.0999999999999999E-2</v>
      </c>
      <c r="DF305">
        <v>-4.38</v>
      </c>
      <c r="DG305">
        <v>0.152</v>
      </c>
      <c r="DH305">
        <v>415</v>
      </c>
      <c r="DI305">
        <v>32</v>
      </c>
      <c r="DJ305">
        <v>0.4</v>
      </c>
      <c r="DK305">
        <v>0.41</v>
      </c>
      <c r="DL305">
        <v>-24.746087804878051</v>
      </c>
      <c r="DM305">
        <v>-0.20366968641115321</v>
      </c>
      <c r="DN305">
        <v>4.3433516310377951E-2</v>
      </c>
      <c r="DO305">
        <v>0</v>
      </c>
      <c r="DP305">
        <v>0.72706880487804881</v>
      </c>
      <c r="DQ305">
        <v>-1.9162871080138061E-2</v>
      </c>
      <c r="DR305">
        <v>2.3202415898130389E-3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365</v>
      </c>
      <c r="EA305">
        <v>3.2967200000000001</v>
      </c>
      <c r="EB305">
        <v>2.6252599999999999</v>
      </c>
      <c r="EC305">
        <v>0.27554000000000001</v>
      </c>
      <c r="ED305">
        <v>0.27538699999999999</v>
      </c>
      <c r="EE305">
        <v>0.142486</v>
      </c>
      <c r="EF305">
        <v>0.13897200000000001</v>
      </c>
      <c r="EG305">
        <v>21914.7</v>
      </c>
      <c r="EH305">
        <v>22299.3</v>
      </c>
      <c r="EI305">
        <v>28158.9</v>
      </c>
      <c r="EJ305">
        <v>29636.1</v>
      </c>
      <c r="EK305">
        <v>33236.9</v>
      </c>
      <c r="EL305">
        <v>35427.4</v>
      </c>
      <c r="EM305">
        <v>39744.800000000003</v>
      </c>
      <c r="EN305">
        <v>42347.9</v>
      </c>
      <c r="EO305">
        <v>2.22885</v>
      </c>
      <c r="EP305">
        <v>2.1932999999999998</v>
      </c>
      <c r="EQ305">
        <v>0.12526300000000001</v>
      </c>
      <c r="ER305">
        <v>0</v>
      </c>
      <c r="ES305">
        <v>31.130800000000001</v>
      </c>
      <c r="ET305">
        <v>999.9</v>
      </c>
      <c r="EU305">
        <v>72.599999999999994</v>
      </c>
      <c r="EV305">
        <v>34.6</v>
      </c>
      <c r="EW305">
        <v>39.6922</v>
      </c>
      <c r="EX305">
        <v>57.734499999999997</v>
      </c>
      <c r="EY305">
        <v>-2.9166599999999998</v>
      </c>
      <c r="EZ305">
        <v>2</v>
      </c>
      <c r="FA305">
        <v>0.43923000000000001</v>
      </c>
      <c r="FB305">
        <v>0.201683</v>
      </c>
      <c r="FC305">
        <v>20.2712</v>
      </c>
      <c r="FD305">
        <v>5.2195400000000003</v>
      </c>
      <c r="FE305">
        <v>12.004099999999999</v>
      </c>
      <c r="FF305">
        <v>4.9874000000000001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1.86229</v>
      </c>
      <c r="FN305">
        <v>1.86429</v>
      </c>
      <c r="FO305">
        <v>1.8603499999999999</v>
      </c>
      <c r="FP305">
        <v>1.8610800000000001</v>
      </c>
      <c r="FQ305">
        <v>1.8602000000000001</v>
      </c>
      <c r="FR305">
        <v>1.86188</v>
      </c>
      <c r="FS305">
        <v>1.8585100000000001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-6.29</v>
      </c>
      <c r="GH305">
        <v>0.15240000000000001</v>
      </c>
      <c r="GI305">
        <v>-3.43048097447471</v>
      </c>
      <c r="GJ305">
        <v>-2.7043828418459848E-3</v>
      </c>
      <c r="GK305">
        <v>1.1637646390227569E-6</v>
      </c>
      <c r="GL305">
        <v>-2.7935288173591201E-10</v>
      </c>
      <c r="GM305">
        <v>0.15243500000000409</v>
      </c>
      <c r="GN305">
        <v>0</v>
      </c>
      <c r="GO305">
        <v>0</v>
      </c>
      <c r="GP305">
        <v>0</v>
      </c>
      <c r="GQ305">
        <v>5</v>
      </c>
      <c r="GR305">
        <v>2087</v>
      </c>
      <c r="GS305">
        <v>4</v>
      </c>
      <c r="GT305">
        <v>31</v>
      </c>
      <c r="GU305">
        <v>93.8</v>
      </c>
      <c r="GV305">
        <v>93.8</v>
      </c>
      <c r="GW305">
        <v>4.6398900000000003</v>
      </c>
      <c r="GX305">
        <v>2.4731399999999999</v>
      </c>
      <c r="GY305">
        <v>2.04834</v>
      </c>
      <c r="GZ305">
        <v>2.6171899999999999</v>
      </c>
      <c r="HA305">
        <v>2.1972700000000001</v>
      </c>
      <c r="HB305">
        <v>2.35107</v>
      </c>
      <c r="HC305">
        <v>40.451000000000001</v>
      </c>
      <c r="HD305">
        <v>13.7555</v>
      </c>
      <c r="HE305">
        <v>18</v>
      </c>
      <c r="HF305">
        <v>706.39200000000005</v>
      </c>
      <c r="HG305">
        <v>753.77700000000004</v>
      </c>
      <c r="HH305">
        <v>31.000499999999999</v>
      </c>
      <c r="HI305">
        <v>32.9801</v>
      </c>
      <c r="HJ305">
        <v>30.0001</v>
      </c>
      <c r="HK305">
        <v>32.889400000000002</v>
      </c>
      <c r="HL305">
        <v>32.886000000000003</v>
      </c>
      <c r="HM305">
        <v>92.823599999999999</v>
      </c>
      <c r="HN305">
        <v>17.226500000000001</v>
      </c>
      <c r="HO305">
        <v>100</v>
      </c>
      <c r="HP305">
        <v>31</v>
      </c>
      <c r="HQ305">
        <v>1936.33</v>
      </c>
      <c r="HR305">
        <v>34.373899999999999</v>
      </c>
      <c r="HS305">
        <v>99.220200000000006</v>
      </c>
      <c r="HT305">
        <v>98.212900000000005</v>
      </c>
    </row>
    <row r="306" spans="1:228" x14ac:dyDescent="0.2">
      <c r="A306">
        <v>291</v>
      </c>
      <c r="B306">
        <v>1670960128.5</v>
      </c>
      <c r="C306">
        <v>1157.900000095367</v>
      </c>
      <c r="D306" t="s">
        <v>941</v>
      </c>
      <c r="E306" t="s">
        <v>942</v>
      </c>
      <c r="F306">
        <v>4</v>
      </c>
      <c r="G306">
        <v>1670960126.5</v>
      </c>
      <c r="H306">
        <f t="shared" si="136"/>
        <v>1.800953074384668E-3</v>
      </c>
      <c r="I306">
        <f t="shared" si="137"/>
        <v>1.800953074384668</v>
      </c>
      <c r="J306">
        <f t="shared" si="138"/>
        <v>32.66021929449623</v>
      </c>
      <c r="K306">
        <f t="shared" si="139"/>
        <v>1903.8328571428569</v>
      </c>
      <c r="L306">
        <f t="shared" si="140"/>
        <v>1400.7086694604552</v>
      </c>
      <c r="M306">
        <f t="shared" si="141"/>
        <v>141.67248354213316</v>
      </c>
      <c r="N306">
        <f t="shared" si="142"/>
        <v>192.56019113841751</v>
      </c>
      <c r="O306">
        <f t="shared" si="143"/>
        <v>0.11500831787413056</v>
      </c>
      <c r="P306">
        <f t="shared" si="144"/>
        <v>3.6826054194022735</v>
      </c>
      <c r="Q306">
        <f t="shared" si="145"/>
        <v>0.11304958340423406</v>
      </c>
      <c r="R306">
        <f t="shared" si="146"/>
        <v>7.0829195411045237E-2</v>
      </c>
      <c r="S306">
        <f t="shared" si="147"/>
        <v>226.11267160973065</v>
      </c>
      <c r="T306">
        <f t="shared" si="148"/>
        <v>33.720875631020157</v>
      </c>
      <c r="U306">
        <f t="shared" si="149"/>
        <v>33.158657142857138</v>
      </c>
      <c r="V306">
        <f t="shared" si="150"/>
        <v>5.0973197950746076</v>
      </c>
      <c r="W306">
        <f t="shared" si="151"/>
        <v>70.265948971998739</v>
      </c>
      <c r="X306">
        <f t="shared" si="152"/>
        <v>3.5549575971563518</v>
      </c>
      <c r="Y306">
        <f t="shared" si="153"/>
        <v>5.0592892420381554</v>
      </c>
      <c r="Z306">
        <f t="shared" si="154"/>
        <v>1.5423621979182558</v>
      </c>
      <c r="AA306">
        <f t="shared" si="155"/>
        <v>-79.422030580363852</v>
      </c>
      <c r="AB306">
        <f t="shared" si="156"/>
        <v>-26.479113082710658</v>
      </c>
      <c r="AC306">
        <f t="shared" si="157"/>
        <v>-1.6482204199779213</v>
      </c>
      <c r="AD306">
        <f t="shared" si="158"/>
        <v>118.56330752667824</v>
      </c>
      <c r="AE306">
        <f t="shared" si="159"/>
        <v>56.110641558856564</v>
      </c>
      <c r="AF306">
        <f t="shared" si="160"/>
        <v>1.8046686150664464</v>
      </c>
      <c r="AG306">
        <f t="shared" si="161"/>
        <v>32.66021929449623</v>
      </c>
      <c r="AH306">
        <v>1996.5253846483149</v>
      </c>
      <c r="AI306">
        <v>1975.767696969697</v>
      </c>
      <c r="AJ306">
        <v>1.7170551056145309</v>
      </c>
      <c r="AK306">
        <v>63.959090836484933</v>
      </c>
      <c r="AL306">
        <f t="shared" si="162"/>
        <v>1.800953074384668</v>
      </c>
      <c r="AM306">
        <v>34.424664083910152</v>
      </c>
      <c r="AN306">
        <v>35.146495757575742</v>
      </c>
      <c r="AO306">
        <v>-9.9101242487131705E-7</v>
      </c>
      <c r="AP306">
        <v>94.062117317295773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47371.355082134054</v>
      </c>
      <c r="AV306">
        <f t="shared" si="166"/>
        <v>1200</v>
      </c>
      <c r="AW306">
        <f t="shared" si="167"/>
        <v>1025.9236640464924</v>
      </c>
      <c r="AX306">
        <f t="shared" si="168"/>
        <v>0.85493638670541039</v>
      </c>
      <c r="AY306">
        <f t="shared" si="169"/>
        <v>0.18842722634144221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1670960126.5</v>
      </c>
      <c r="BF306">
        <v>1903.8328571428569</v>
      </c>
      <c r="BG306">
        <v>1928.568571428571</v>
      </c>
      <c r="BH306">
        <v>35.147685714285707</v>
      </c>
      <c r="BI306">
        <v>34.424371428571433</v>
      </c>
      <c r="BJ306">
        <v>1910.13</v>
      </c>
      <c r="BK306">
        <v>34.995271428571428</v>
      </c>
      <c r="BL306">
        <v>649.97257142857143</v>
      </c>
      <c r="BM306">
        <v>101.0435714285714</v>
      </c>
      <c r="BN306">
        <v>9.9861628571428579E-2</v>
      </c>
      <c r="BO306">
        <v>33.025285714285722</v>
      </c>
      <c r="BP306">
        <v>33.158657142857138</v>
      </c>
      <c r="BQ306">
        <v>999.89999999999986</v>
      </c>
      <c r="BR306">
        <v>0</v>
      </c>
      <c r="BS306">
        <v>0</v>
      </c>
      <c r="BT306">
        <v>9017.8571428571431</v>
      </c>
      <c r="BU306">
        <v>0</v>
      </c>
      <c r="BV306">
        <v>78.461928571428572</v>
      </c>
      <c r="BW306">
        <v>-24.73367142857143</v>
      </c>
      <c r="BX306">
        <v>1973.187142857143</v>
      </c>
      <c r="BY306">
        <v>1997.3228571428569</v>
      </c>
      <c r="BZ306">
        <v>0.72331128571428571</v>
      </c>
      <c r="CA306">
        <v>1928.568571428571</v>
      </c>
      <c r="CB306">
        <v>34.424371428571433</v>
      </c>
      <c r="CC306">
        <v>3.551447142857143</v>
      </c>
      <c r="CD306">
        <v>3.4783600000000008</v>
      </c>
      <c r="CE306">
        <v>26.867699999999999</v>
      </c>
      <c r="CF306">
        <v>26.514514285714281</v>
      </c>
      <c r="CG306">
        <v>1200</v>
      </c>
      <c r="CH306">
        <v>0.50003799999999998</v>
      </c>
      <c r="CI306">
        <v>0.49996200000000002</v>
      </c>
      <c r="CJ306">
        <v>0</v>
      </c>
      <c r="CK306">
        <v>805.48500000000001</v>
      </c>
      <c r="CL306">
        <v>4.9990899999999998</v>
      </c>
      <c r="CM306">
        <v>8739.9728571428568</v>
      </c>
      <c r="CN306">
        <v>9557.9942857142851</v>
      </c>
      <c r="CO306">
        <v>43.669285714285706</v>
      </c>
      <c r="CP306">
        <v>45.686999999999998</v>
      </c>
      <c r="CQ306">
        <v>44.561999999999998</v>
      </c>
      <c r="CR306">
        <v>44.561999999999998</v>
      </c>
      <c r="CS306">
        <v>44.936999999999998</v>
      </c>
      <c r="CT306">
        <v>597.54857142857145</v>
      </c>
      <c r="CU306">
        <v>597.45857142857142</v>
      </c>
      <c r="CV306">
        <v>0</v>
      </c>
      <c r="CW306">
        <v>1670960161</v>
      </c>
      <c r="CX306">
        <v>0</v>
      </c>
      <c r="CY306">
        <v>1670954496.5999999</v>
      </c>
      <c r="CZ306" t="s">
        <v>356</v>
      </c>
      <c r="DA306">
        <v>1670954495.5999999</v>
      </c>
      <c r="DB306">
        <v>1670954496.5999999</v>
      </c>
      <c r="DC306">
        <v>16</v>
      </c>
      <c r="DD306">
        <v>-7.6999999999999999E-2</v>
      </c>
      <c r="DE306">
        <v>-1.0999999999999999E-2</v>
      </c>
      <c r="DF306">
        <v>-4.38</v>
      </c>
      <c r="DG306">
        <v>0.152</v>
      </c>
      <c r="DH306">
        <v>415</v>
      </c>
      <c r="DI306">
        <v>32</v>
      </c>
      <c r="DJ306">
        <v>0.4</v>
      </c>
      <c r="DK306">
        <v>0.41</v>
      </c>
      <c r="DL306">
        <v>-24.739705000000001</v>
      </c>
      <c r="DM306">
        <v>4.393170731719398E-2</v>
      </c>
      <c r="DN306">
        <v>5.4343127210347182E-2</v>
      </c>
      <c r="DO306">
        <v>1</v>
      </c>
      <c r="DP306">
        <v>0.7259211499999999</v>
      </c>
      <c r="DQ306">
        <v>-1.7436112570355999E-2</v>
      </c>
      <c r="DR306">
        <v>1.9629437784867789E-3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480</v>
      </c>
      <c r="EA306">
        <v>3.2968799999999998</v>
      </c>
      <c r="EB306">
        <v>2.6253099999999998</v>
      </c>
      <c r="EC306">
        <v>0.276088</v>
      </c>
      <c r="ED306">
        <v>0.27594600000000002</v>
      </c>
      <c r="EE306">
        <v>0.14247699999999999</v>
      </c>
      <c r="EF306">
        <v>0.13897300000000001</v>
      </c>
      <c r="EG306">
        <v>21898.2</v>
      </c>
      <c r="EH306">
        <v>22282.3</v>
      </c>
      <c r="EI306">
        <v>28159.1</v>
      </c>
      <c r="EJ306">
        <v>29636.400000000001</v>
      </c>
      <c r="EK306">
        <v>33237</v>
      </c>
      <c r="EL306">
        <v>35427.1</v>
      </c>
      <c r="EM306">
        <v>39744.5</v>
      </c>
      <c r="EN306">
        <v>42347.6</v>
      </c>
      <c r="EO306">
        <v>2.2292000000000001</v>
      </c>
      <c r="EP306">
        <v>2.1931500000000002</v>
      </c>
      <c r="EQ306">
        <v>0.12569900000000001</v>
      </c>
      <c r="ER306">
        <v>0</v>
      </c>
      <c r="ES306">
        <v>31.128399999999999</v>
      </c>
      <c r="ET306">
        <v>999.9</v>
      </c>
      <c r="EU306">
        <v>72.599999999999994</v>
      </c>
      <c r="EV306">
        <v>34.6</v>
      </c>
      <c r="EW306">
        <v>39.693100000000001</v>
      </c>
      <c r="EX306">
        <v>57.884500000000003</v>
      </c>
      <c r="EY306">
        <v>-2.8765999999999998</v>
      </c>
      <c r="EZ306">
        <v>2</v>
      </c>
      <c r="FA306">
        <v>0.439253</v>
      </c>
      <c r="FB306">
        <v>0.20206399999999999</v>
      </c>
      <c r="FC306">
        <v>20.271100000000001</v>
      </c>
      <c r="FD306">
        <v>5.2196899999999999</v>
      </c>
      <c r="FE306">
        <v>12.004</v>
      </c>
      <c r="FF306">
        <v>4.9871499999999997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1.8622799999999999</v>
      </c>
      <c r="FN306">
        <v>1.86429</v>
      </c>
      <c r="FO306">
        <v>1.8603499999999999</v>
      </c>
      <c r="FP306">
        <v>1.8611</v>
      </c>
      <c r="FQ306">
        <v>1.8602000000000001</v>
      </c>
      <c r="FR306">
        <v>1.86188</v>
      </c>
      <c r="FS306">
        <v>1.8585100000000001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-6.3</v>
      </c>
      <c r="GH306">
        <v>0.15240000000000001</v>
      </c>
      <c r="GI306">
        <v>-3.43048097447471</v>
      </c>
      <c r="GJ306">
        <v>-2.7043828418459848E-3</v>
      </c>
      <c r="GK306">
        <v>1.1637646390227569E-6</v>
      </c>
      <c r="GL306">
        <v>-2.7935288173591201E-10</v>
      </c>
      <c r="GM306">
        <v>0.15243500000000409</v>
      </c>
      <c r="GN306">
        <v>0</v>
      </c>
      <c r="GO306">
        <v>0</v>
      </c>
      <c r="GP306">
        <v>0</v>
      </c>
      <c r="GQ306">
        <v>5</v>
      </c>
      <c r="GR306">
        <v>2087</v>
      </c>
      <c r="GS306">
        <v>4</v>
      </c>
      <c r="GT306">
        <v>31</v>
      </c>
      <c r="GU306">
        <v>93.9</v>
      </c>
      <c r="GV306">
        <v>93.9</v>
      </c>
      <c r="GW306">
        <v>4.6520999999999999</v>
      </c>
      <c r="GX306">
        <v>2.4706999999999999</v>
      </c>
      <c r="GY306">
        <v>2.04834</v>
      </c>
      <c r="GZ306">
        <v>2.6171899999999999</v>
      </c>
      <c r="HA306">
        <v>2.1972700000000001</v>
      </c>
      <c r="HB306">
        <v>2.36572</v>
      </c>
      <c r="HC306">
        <v>40.451000000000001</v>
      </c>
      <c r="HD306">
        <v>13.7643</v>
      </c>
      <c r="HE306">
        <v>18</v>
      </c>
      <c r="HF306">
        <v>706.68600000000004</v>
      </c>
      <c r="HG306">
        <v>753.63199999999995</v>
      </c>
      <c r="HH306">
        <v>31.000299999999999</v>
      </c>
      <c r="HI306">
        <v>32.9801</v>
      </c>
      <c r="HJ306">
        <v>30.0001</v>
      </c>
      <c r="HK306">
        <v>32.889400000000002</v>
      </c>
      <c r="HL306">
        <v>32.886000000000003</v>
      </c>
      <c r="HM306">
        <v>93.058999999999997</v>
      </c>
      <c r="HN306">
        <v>17.226500000000001</v>
      </c>
      <c r="HO306">
        <v>100</v>
      </c>
      <c r="HP306">
        <v>31</v>
      </c>
      <c r="HQ306">
        <v>1943.01</v>
      </c>
      <c r="HR306">
        <v>34.373899999999999</v>
      </c>
      <c r="HS306">
        <v>99.22</v>
      </c>
      <c r="HT306">
        <v>98.212999999999994</v>
      </c>
    </row>
    <row r="307" spans="1:228" x14ac:dyDescent="0.2">
      <c r="A307">
        <v>292</v>
      </c>
      <c r="B307">
        <v>1670960132.5</v>
      </c>
      <c r="C307">
        <v>1161.900000095367</v>
      </c>
      <c r="D307" t="s">
        <v>943</v>
      </c>
      <c r="E307" t="s">
        <v>944</v>
      </c>
      <c r="F307">
        <v>4</v>
      </c>
      <c r="G307">
        <v>1670960130.1875</v>
      </c>
      <c r="H307">
        <f t="shared" si="136"/>
        <v>1.7933433646954227E-3</v>
      </c>
      <c r="I307">
        <f t="shared" si="137"/>
        <v>1.7933433646954227</v>
      </c>
      <c r="J307">
        <f t="shared" si="138"/>
        <v>32.894497588600011</v>
      </c>
      <c r="K307">
        <f t="shared" si="139"/>
        <v>1910</v>
      </c>
      <c r="L307">
        <f t="shared" si="140"/>
        <v>1400.1726854764422</v>
      </c>
      <c r="M307">
        <f t="shared" si="141"/>
        <v>141.61910495462129</v>
      </c>
      <c r="N307">
        <f t="shared" si="142"/>
        <v>193.18509300250003</v>
      </c>
      <c r="O307">
        <f t="shared" si="143"/>
        <v>0.11421134552043964</v>
      </c>
      <c r="P307">
        <f t="shared" si="144"/>
        <v>3.6726035521642793</v>
      </c>
      <c r="Q307">
        <f t="shared" si="145"/>
        <v>0.1122742528876436</v>
      </c>
      <c r="R307">
        <f t="shared" si="146"/>
        <v>7.0342711498033131E-2</v>
      </c>
      <c r="S307">
        <f t="shared" si="147"/>
        <v>226.11290718761114</v>
      </c>
      <c r="T307">
        <f t="shared" si="148"/>
        <v>33.724382013244252</v>
      </c>
      <c r="U307">
        <f t="shared" si="149"/>
        <v>33.171824999999998</v>
      </c>
      <c r="V307">
        <f t="shared" si="150"/>
        <v>5.1010880335962776</v>
      </c>
      <c r="W307">
        <f t="shared" si="151"/>
        <v>70.259467898353066</v>
      </c>
      <c r="X307">
        <f t="shared" si="152"/>
        <v>3.5546550189595281</v>
      </c>
      <c r="Y307">
        <f t="shared" si="153"/>
        <v>5.0593252771315846</v>
      </c>
      <c r="Z307">
        <f t="shared" si="154"/>
        <v>1.5464330146367495</v>
      </c>
      <c r="AA307">
        <f t="shared" si="155"/>
        <v>-79.086442383068146</v>
      </c>
      <c r="AB307">
        <f t="shared" si="156"/>
        <v>-28.989294723439841</v>
      </c>
      <c r="AC307">
        <f t="shared" si="157"/>
        <v>-1.8095014770041533</v>
      </c>
      <c r="AD307">
        <f t="shared" si="158"/>
        <v>116.22766860409901</v>
      </c>
      <c r="AE307">
        <f t="shared" si="159"/>
        <v>56.283368623781229</v>
      </c>
      <c r="AF307">
        <f t="shared" si="160"/>
        <v>1.7920858475452972</v>
      </c>
      <c r="AG307">
        <f t="shared" si="161"/>
        <v>32.894497588600011</v>
      </c>
      <c r="AH307">
        <v>2003.594473726022</v>
      </c>
      <c r="AI307">
        <v>1982.7043030303039</v>
      </c>
      <c r="AJ307">
        <v>1.725611561051644</v>
      </c>
      <c r="AK307">
        <v>63.959090836484933</v>
      </c>
      <c r="AL307">
        <f t="shared" si="162"/>
        <v>1.7933433646954227</v>
      </c>
      <c r="AM307">
        <v>34.425803791780957</v>
      </c>
      <c r="AN307">
        <v>35.145230909090891</v>
      </c>
      <c r="AO307">
        <v>-1.238162060501733E-4</v>
      </c>
      <c r="AP307">
        <v>94.062117317295773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47192.593962229272</v>
      </c>
      <c r="AV307">
        <f t="shared" si="166"/>
        <v>1200.00125</v>
      </c>
      <c r="AW307">
        <f t="shared" si="167"/>
        <v>1025.9247327396949</v>
      </c>
      <c r="AX307">
        <f t="shared" si="168"/>
        <v>0.85493638672434291</v>
      </c>
      <c r="AY307">
        <f t="shared" si="169"/>
        <v>0.18842722637798182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1670960130.1875</v>
      </c>
      <c r="BF307">
        <v>1910</v>
      </c>
      <c r="BG307">
        <v>1934.8</v>
      </c>
      <c r="BH307">
        <v>35.144487499999997</v>
      </c>
      <c r="BI307">
        <v>34.426274999999997</v>
      </c>
      <c r="BJ307">
        <v>1916.3074999999999</v>
      </c>
      <c r="BK307">
        <v>34.992075</v>
      </c>
      <c r="BL307">
        <v>650.02774999999997</v>
      </c>
      <c r="BM307">
        <v>101.043875</v>
      </c>
      <c r="BN307">
        <v>0.10015275</v>
      </c>
      <c r="BO307">
        <v>33.025412500000002</v>
      </c>
      <c r="BP307">
        <v>33.171824999999998</v>
      </c>
      <c r="BQ307">
        <v>999.9</v>
      </c>
      <c r="BR307">
        <v>0</v>
      </c>
      <c r="BS307">
        <v>0</v>
      </c>
      <c r="BT307">
        <v>8983.2799999999988</v>
      </c>
      <c r="BU307">
        <v>0</v>
      </c>
      <c r="BV307">
        <v>77.960462500000006</v>
      </c>
      <c r="BW307">
        <v>-24.79955</v>
      </c>
      <c r="BX307">
        <v>1979.57125</v>
      </c>
      <c r="BY307">
        <v>2003.7837500000001</v>
      </c>
      <c r="BZ307">
        <v>0.71822025</v>
      </c>
      <c r="CA307">
        <v>1934.8</v>
      </c>
      <c r="CB307">
        <v>34.426274999999997</v>
      </c>
      <c r="CC307">
        <v>3.55113375</v>
      </c>
      <c r="CD307">
        <v>3.4785624999999998</v>
      </c>
      <c r="CE307">
        <v>26.866225</v>
      </c>
      <c r="CF307">
        <v>26.515462500000002</v>
      </c>
      <c r="CG307">
        <v>1200.00125</v>
      </c>
      <c r="CH307">
        <v>0.50003799999999998</v>
      </c>
      <c r="CI307">
        <v>0.49996200000000002</v>
      </c>
      <c r="CJ307">
        <v>0</v>
      </c>
      <c r="CK307">
        <v>805.299125</v>
      </c>
      <c r="CL307">
        <v>4.9990899999999998</v>
      </c>
      <c r="CM307">
        <v>8738.3624999999993</v>
      </c>
      <c r="CN307">
        <v>9558.01</v>
      </c>
      <c r="CO307">
        <v>43.655999999999999</v>
      </c>
      <c r="CP307">
        <v>45.686999999999998</v>
      </c>
      <c r="CQ307">
        <v>44.561999999999998</v>
      </c>
      <c r="CR307">
        <v>44.561999999999998</v>
      </c>
      <c r="CS307">
        <v>44.936999999999998</v>
      </c>
      <c r="CT307">
        <v>597.54874999999993</v>
      </c>
      <c r="CU307">
        <v>597.45875000000001</v>
      </c>
      <c r="CV307">
        <v>0</v>
      </c>
      <c r="CW307">
        <v>1670960164.5999999</v>
      </c>
      <c r="CX307">
        <v>0</v>
      </c>
      <c r="CY307">
        <v>1670954496.5999999</v>
      </c>
      <c r="CZ307" t="s">
        <v>356</v>
      </c>
      <c r="DA307">
        <v>1670954495.5999999</v>
      </c>
      <c r="DB307">
        <v>1670954496.5999999</v>
      </c>
      <c r="DC307">
        <v>16</v>
      </c>
      <c r="DD307">
        <v>-7.6999999999999999E-2</v>
      </c>
      <c r="DE307">
        <v>-1.0999999999999999E-2</v>
      </c>
      <c r="DF307">
        <v>-4.38</v>
      </c>
      <c r="DG307">
        <v>0.152</v>
      </c>
      <c r="DH307">
        <v>415</v>
      </c>
      <c r="DI307">
        <v>32</v>
      </c>
      <c r="DJ307">
        <v>0.4</v>
      </c>
      <c r="DK307">
        <v>0.41</v>
      </c>
      <c r="DL307">
        <v>-24.754322500000001</v>
      </c>
      <c r="DM307">
        <v>-0.1852626641650032</v>
      </c>
      <c r="DN307">
        <v>6.3931074163899079E-2</v>
      </c>
      <c r="DO307">
        <v>0</v>
      </c>
      <c r="DP307">
        <v>0.72419577499999999</v>
      </c>
      <c r="DQ307">
        <v>-2.968040150093865E-2</v>
      </c>
      <c r="DR307">
        <v>3.1739255306914458E-3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365</v>
      </c>
      <c r="EA307">
        <v>3.2968899999999999</v>
      </c>
      <c r="EB307">
        <v>2.62521</v>
      </c>
      <c r="EC307">
        <v>0.27663399999999999</v>
      </c>
      <c r="ED307">
        <v>0.276478</v>
      </c>
      <c r="EE307">
        <v>0.14247499999999999</v>
      </c>
      <c r="EF307">
        <v>0.13897799999999999</v>
      </c>
      <c r="EG307">
        <v>21881.9</v>
      </c>
      <c r="EH307">
        <v>22265.8</v>
      </c>
      <c r="EI307">
        <v>28159.4</v>
      </c>
      <c r="EJ307">
        <v>29636.3</v>
      </c>
      <c r="EK307">
        <v>33237.199999999997</v>
      </c>
      <c r="EL307">
        <v>35426.800000000003</v>
      </c>
      <c r="EM307">
        <v>39744.6</v>
      </c>
      <c r="EN307">
        <v>42347.4</v>
      </c>
      <c r="EO307">
        <v>2.2291300000000001</v>
      </c>
      <c r="EP307">
        <v>2.1931500000000002</v>
      </c>
      <c r="EQ307">
        <v>0.12588099999999999</v>
      </c>
      <c r="ER307">
        <v>0</v>
      </c>
      <c r="ES307">
        <v>31.127400000000002</v>
      </c>
      <c r="ET307">
        <v>999.9</v>
      </c>
      <c r="EU307">
        <v>72.599999999999994</v>
      </c>
      <c r="EV307">
        <v>34.6</v>
      </c>
      <c r="EW307">
        <v>39.6952</v>
      </c>
      <c r="EX307">
        <v>57.974499999999999</v>
      </c>
      <c r="EY307">
        <v>-2.8285300000000002</v>
      </c>
      <c r="EZ307">
        <v>2</v>
      </c>
      <c r="FA307">
        <v>0.43919999999999998</v>
      </c>
      <c r="FB307">
        <v>0.20235</v>
      </c>
      <c r="FC307">
        <v>20.2713</v>
      </c>
      <c r="FD307">
        <v>5.2193899999999998</v>
      </c>
      <c r="FE307">
        <v>12.004099999999999</v>
      </c>
      <c r="FF307">
        <v>4.9871499999999997</v>
      </c>
      <c r="FG307">
        <v>3.2845800000000001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1.8623000000000001</v>
      </c>
      <c r="FN307">
        <v>1.8643099999999999</v>
      </c>
      <c r="FO307">
        <v>1.8603499999999999</v>
      </c>
      <c r="FP307">
        <v>1.86111</v>
      </c>
      <c r="FQ307">
        <v>1.8602000000000001</v>
      </c>
      <c r="FR307">
        <v>1.86189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-6.31</v>
      </c>
      <c r="GH307">
        <v>0.15240000000000001</v>
      </c>
      <c r="GI307">
        <v>-3.43048097447471</v>
      </c>
      <c r="GJ307">
        <v>-2.7043828418459848E-3</v>
      </c>
      <c r="GK307">
        <v>1.1637646390227569E-6</v>
      </c>
      <c r="GL307">
        <v>-2.7935288173591201E-10</v>
      </c>
      <c r="GM307">
        <v>0.15243500000000409</v>
      </c>
      <c r="GN307">
        <v>0</v>
      </c>
      <c r="GO307">
        <v>0</v>
      </c>
      <c r="GP307">
        <v>0</v>
      </c>
      <c r="GQ307">
        <v>5</v>
      </c>
      <c r="GR307">
        <v>2087</v>
      </c>
      <c r="GS307">
        <v>4</v>
      </c>
      <c r="GT307">
        <v>31</v>
      </c>
      <c r="GU307">
        <v>93.9</v>
      </c>
      <c r="GV307">
        <v>93.9</v>
      </c>
      <c r="GW307">
        <v>4.6643100000000004</v>
      </c>
      <c r="GX307">
        <v>2.4658199999999999</v>
      </c>
      <c r="GY307">
        <v>2.04834</v>
      </c>
      <c r="GZ307">
        <v>2.6171899999999999</v>
      </c>
      <c r="HA307">
        <v>2.1972700000000001</v>
      </c>
      <c r="HB307">
        <v>2.3584000000000001</v>
      </c>
      <c r="HC307">
        <v>40.4255</v>
      </c>
      <c r="HD307">
        <v>13.7555</v>
      </c>
      <c r="HE307">
        <v>18</v>
      </c>
      <c r="HF307">
        <v>706.61800000000005</v>
      </c>
      <c r="HG307">
        <v>753.63199999999995</v>
      </c>
      <c r="HH307">
        <v>31.0002</v>
      </c>
      <c r="HI307">
        <v>32.9773</v>
      </c>
      <c r="HJ307">
        <v>30</v>
      </c>
      <c r="HK307">
        <v>32.8889</v>
      </c>
      <c r="HL307">
        <v>32.886000000000003</v>
      </c>
      <c r="HM307">
        <v>93.265000000000001</v>
      </c>
      <c r="HN307">
        <v>17.226500000000001</v>
      </c>
      <c r="HO307">
        <v>100</v>
      </c>
      <c r="HP307">
        <v>31</v>
      </c>
      <c r="HQ307">
        <v>1949.69</v>
      </c>
      <c r="HR307">
        <v>34.373899999999999</v>
      </c>
      <c r="HS307">
        <v>99.220600000000005</v>
      </c>
      <c r="HT307">
        <v>98.212500000000006</v>
      </c>
    </row>
    <row r="308" spans="1:228" x14ac:dyDescent="0.2">
      <c r="A308">
        <v>293</v>
      </c>
      <c r="B308">
        <v>1670960136.5</v>
      </c>
      <c r="C308">
        <v>1165.900000095367</v>
      </c>
      <c r="D308" t="s">
        <v>945</v>
      </c>
      <c r="E308" t="s">
        <v>946</v>
      </c>
      <c r="F308">
        <v>4</v>
      </c>
      <c r="G308">
        <v>1670960134.5</v>
      </c>
      <c r="H308">
        <f t="shared" si="136"/>
        <v>1.8003732674645055E-3</v>
      </c>
      <c r="I308">
        <f t="shared" si="137"/>
        <v>1.8003732674645054</v>
      </c>
      <c r="J308">
        <f t="shared" si="138"/>
        <v>32.132595586339356</v>
      </c>
      <c r="K308">
        <f t="shared" si="139"/>
        <v>1917.248571428571</v>
      </c>
      <c r="L308">
        <f t="shared" si="140"/>
        <v>1420.4884839279541</v>
      </c>
      <c r="M308">
        <f t="shared" si="141"/>
        <v>143.67185380943701</v>
      </c>
      <c r="N308">
        <f t="shared" si="142"/>
        <v>193.91544499463075</v>
      </c>
      <c r="O308">
        <f t="shared" si="143"/>
        <v>0.11485159159706333</v>
      </c>
      <c r="P308">
        <f t="shared" si="144"/>
        <v>3.6776778562205363</v>
      </c>
      <c r="Q308">
        <f t="shared" si="145"/>
        <v>0.11289557381204889</v>
      </c>
      <c r="R308">
        <f t="shared" si="146"/>
        <v>7.0732699253823472E-2</v>
      </c>
      <c r="S308">
        <f t="shared" si="147"/>
        <v>226.11294079148263</v>
      </c>
      <c r="T308">
        <f t="shared" si="148"/>
        <v>33.722532531841466</v>
      </c>
      <c r="U308">
        <f t="shared" si="149"/>
        <v>33.164185714285708</v>
      </c>
      <c r="V308">
        <f t="shared" si="150"/>
        <v>5.0989016083074281</v>
      </c>
      <c r="W308">
        <f t="shared" si="151"/>
        <v>70.263382721100726</v>
      </c>
      <c r="X308">
        <f t="shared" si="152"/>
        <v>3.5549589981401164</v>
      </c>
      <c r="Y308">
        <f t="shared" si="153"/>
        <v>5.0594760179010425</v>
      </c>
      <c r="Z308">
        <f t="shared" si="154"/>
        <v>1.5439426101673117</v>
      </c>
      <c r="AA308">
        <f t="shared" si="155"/>
        <v>-79.396461095184691</v>
      </c>
      <c r="AB308">
        <f t="shared" si="156"/>
        <v>-27.409545185609868</v>
      </c>
      <c r="AC308">
        <f t="shared" si="157"/>
        <v>-1.7084739238174833</v>
      </c>
      <c r="AD308">
        <f t="shared" si="158"/>
        <v>117.59846058687059</v>
      </c>
      <c r="AE308">
        <f t="shared" si="159"/>
        <v>55.679211846239767</v>
      </c>
      <c r="AF308">
        <f t="shared" si="160"/>
        <v>1.7960544505348841</v>
      </c>
      <c r="AG308">
        <f t="shared" si="161"/>
        <v>32.132595586339356</v>
      </c>
      <c r="AH308">
        <v>2010.312799787695</v>
      </c>
      <c r="AI308">
        <v>1989.697999999999</v>
      </c>
      <c r="AJ308">
        <v>1.7388298212668489</v>
      </c>
      <c r="AK308">
        <v>63.959090836484933</v>
      </c>
      <c r="AL308">
        <f t="shared" si="162"/>
        <v>1.8003732674645054</v>
      </c>
      <c r="AM308">
        <v>34.427491581382377</v>
      </c>
      <c r="AN308">
        <v>35.148350909090887</v>
      </c>
      <c r="AO308">
        <v>1.218444968162106E-4</v>
      </c>
      <c r="AP308">
        <v>94.062117317295773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47283.178194568063</v>
      </c>
      <c r="AV308">
        <f t="shared" si="166"/>
        <v>1200.001428571429</v>
      </c>
      <c r="AW308">
        <f t="shared" si="167"/>
        <v>1025.9248853841882</v>
      </c>
      <c r="AX308">
        <f t="shared" si="168"/>
        <v>0.85493638670541039</v>
      </c>
      <c r="AY308">
        <f t="shared" si="169"/>
        <v>0.18842722634144221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1670960134.5</v>
      </c>
      <c r="BF308">
        <v>1917.248571428571</v>
      </c>
      <c r="BG308">
        <v>1941.807142857142</v>
      </c>
      <c r="BH308">
        <v>35.148000000000003</v>
      </c>
      <c r="BI308">
        <v>34.428171428571432</v>
      </c>
      <c r="BJ308">
        <v>1923.5642857142859</v>
      </c>
      <c r="BK308">
        <v>34.995542857142858</v>
      </c>
      <c r="BL308">
        <v>650.00228571428579</v>
      </c>
      <c r="BM308">
        <v>101.0428571428572</v>
      </c>
      <c r="BN308">
        <v>9.9711371428571435E-2</v>
      </c>
      <c r="BO308">
        <v>33.025942857142859</v>
      </c>
      <c r="BP308">
        <v>33.164185714285708</v>
      </c>
      <c r="BQ308">
        <v>999.89999999999986</v>
      </c>
      <c r="BR308">
        <v>0</v>
      </c>
      <c r="BS308">
        <v>0</v>
      </c>
      <c r="BT308">
        <v>9000.8928571428569</v>
      </c>
      <c r="BU308">
        <v>0</v>
      </c>
      <c r="BV308">
        <v>79.283557142857148</v>
      </c>
      <c r="BW308">
        <v>-24.559000000000001</v>
      </c>
      <c r="BX308">
        <v>1987.0928571428569</v>
      </c>
      <c r="BY308">
        <v>2011.0471428571429</v>
      </c>
      <c r="BZ308">
        <v>0.71980114285714281</v>
      </c>
      <c r="CA308">
        <v>1941.807142857142</v>
      </c>
      <c r="CB308">
        <v>34.428171428571432</v>
      </c>
      <c r="CC308">
        <v>3.5514571428571431</v>
      </c>
      <c r="CD308">
        <v>3.4787285714285718</v>
      </c>
      <c r="CE308">
        <v>26.86777142857142</v>
      </c>
      <c r="CF308">
        <v>26.516271428571429</v>
      </c>
      <c r="CG308">
        <v>1200.001428571429</v>
      </c>
      <c r="CH308">
        <v>0.50003799999999998</v>
      </c>
      <c r="CI308">
        <v>0.49996200000000002</v>
      </c>
      <c r="CJ308">
        <v>0</v>
      </c>
      <c r="CK308">
        <v>805.10099999999989</v>
      </c>
      <c r="CL308">
        <v>4.9990899999999998</v>
      </c>
      <c r="CM308">
        <v>8736.5057142857149</v>
      </c>
      <c r="CN308">
        <v>9557.9957142857147</v>
      </c>
      <c r="CO308">
        <v>43.651571428571422</v>
      </c>
      <c r="CP308">
        <v>45.686999999999998</v>
      </c>
      <c r="CQ308">
        <v>44.544285714285706</v>
      </c>
      <c r="CR308">
        <v>44.561999999999998</v>
      </c>
      <c r="CS308">
        <v>44.936999999999998</v>
      </c>
      <c r="CT308">
        <v>597.54857142857145</v>
      </c>
      <c r="CU308">
        <v>597.45857142857142</v>
      </c>
      <c r="CV308">
        <v>0</v>
      </c>
      <c r="CW308">
        <v>1670960168.8</v>
      </c>
      <c r="CX308">
        <v>0</v>
      </c>
      <c r="CY308">
        <v>1670954496.5999999</v>
      </c>
      <c r="CZ308" t="s">
        <v>356</v>
      </c>
      <c r="DA308">
        <v>1670954495.5999999</v>
      </c>
      <c r="DB308">
        <v>1670954496.5999999</v>
      </c>
      <c r="DC308">
        <v>16</v>
      </c>
      <c r="DD308">
        <v>-7.6999999999999999E-2</v>
      </c>
      <c r="DE308">
        <v>-1.0999999999999999E-2</v>
      </c>
      <c r="DF308">
        <v>-4.38</v>
      </c>
      <c r="DG308">
        <v>0.152</v>
      </c>
      <c r="DH308">
        <v>415</v>
      </c>
      <c r="DI308">
        <v>32</v>
      </c>
      <c r="DJ308">
        <v>0.4</v>
      </c>
      <c r="DK308">
        <v>0.41</v>
      </c>
      <c r="DL308">
        <v>-24.731107317073171</v>
      </c>
      <c r="DM308">
        <v>0.41888362369336712</v>
      </c>
      <c r="DN308">
        <v>9.4287263165503343E-2</v>
      </c>
      <c r="DO308">
        <v>0</v>
      </c>
      <c r="DP308">
        <v>0.72237831707317079</v>
      </c>
      <c r="DQ308">
        <v>-2.746620209059009E-2</v>
      </c>
      <c r="DR308">
        <v>3.109629547688092E-3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365</v>
      </c>
      <c r="EA308">
        <v>3.2966700000000002</v>
      </c>
      <c r="EB308">
        <v>2.6249899999999999</v>
      </c>
      <c r="EC308">
        <v>0.277175</v>
      </c>
      <c r="ED308">
        <v>0.276999</v>
      </c>
      <c r="EE308">
        <v>0.142483</v>
      </c>
      <c r="EF308">
        <v>0.13897899999999999</v>
      </c>
      <c r="EG308">
        <v>21865.5</v>
      </c>
      <c r="EH308">
        <v>22249.8</v>
      </c>
      <c r="EI308">
        <v>28159.5</v>
      </c>
      <c r="EJ308">
        <v>29636.400000000001</v>
      </c>
      <c r="EK308">
        <v>33237.199999999997</v>
      </c>
      <c r="EL308">
        <v>35426.9</v>
      </c>
      <c r="EM308">
        <v>39744.9</v>
      </c>
      <c r="EN308">
        <v>42347.5</v>
      </c>
      <c r="EO308">
        <v>2.22892</v>
      </c>
      <c r="EP308">
        <v>2.1933500000000001</v>
      </c>
      <c r="EQ308">
        <v>0.126023</v>
      </c>
      <c r="ER308">
        <v>0</v>
      </c>
      <c r="ES308">
        <v>31.125699999999998</v>
      </c>
      <c r="ET308">
        <v>999.9</v>
      </c>
      <c r="EU308">
        <v>72.599999999999994</v>
      </c>
      <c r="EV308">
        <v>34.6</v>
      </c>
      <c r="EW308">
        <v>39.693199999999997</v>
      </c>
      <c r="EX308">
        <v>57.674500000000002</v>
      </c>
      <c r="EY308">
        <v>-2.73638</v>
      </c>
      <c r="EZ308">
        <v>2</v>
      </c>
      <c r="FA308">
        <v>0.439162</v>
      </c>
      <c r="FB308">
        <v>0.203352</v>
      </c>
      <c r="FC308">
        <v>20.2713</v>
      </c>
      <c r="FD308">
        <v>5.2202799999999998</v>
      </c>
      <c r="FE308">
        <v>12.004</v>
      </c>
      <c r="FF308">
        <v>4.9873000000000003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1.8622799999999999</v>
      </c>
      <c r="FN308">
        <v>1.8643000000000001</v>
      </c>
      <c r="FO308">
        <v>1.8603499999999999</v>
      </c>
      <c r="FP308">
        <v>1.8611</v>
      </c>
      <c r="FQ308">
        <v>1.8602000000000001</v>
      </c>
      <c r="FR308">
        <v>1.86188</v>
      </c>
      <c r="FS308">
        <v>1.8585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-6.32</v>
      </c>
      <c r="GH308">
        <v>0.1525</v>
      </c>
      <c r="GI308">
        <v>-3.43048097447471</v>
      </c>
      <c r="GJ308">
        <v>-2.7043828418459848E-3</v>
      </c>
      <c r="GK308">
        <v>1.1637646390227569E-6</v>
      </c>
      <c r="GL308">
        <v>-2.7935288173591201E-10</v>
      </c>
      <c r="GM308">
        <v>0.15243500000000409</v>
      </c>
      <c r="GN308">
        <v>0</v>
      </c>
      <c r="GO308">
        <v>0</v>
      </c>
      <c r="GP308">
        <v>0</v>
      </c>
      <c r="GQ308">
        <v>5</v>
      </c>
      <c r="GR308">
        <v>2087</v>
      </c>
      <c r="GS308">
        <v>4</v>
      </c>
      <c r="GT308">
        <v>31</v>
      </c>
      <c r="GU308">
        <v>94</v>
      </c>
      <c r="GV308">
        <v>94</v>
      </c>
      <c r="GW308">
        <v>4.6765100000000004</v>
      </c>
      <c r="GX308">
        <v>2.4694799999999999</v>
      </c>
      <c r="GY308">
        <v>2.04834</v>
      </c>
      <c r="GZ308">
        <v>2.6171899999999999</v>
      </c>
      <c r="HA308">
        <v>2.1972700000000001</v>
      </c>
      <c r="HB308">
        <v>2.32422</v>
      </c>
      <c r="HC308">
        <v>40.451000000000001</v>
      </c>
      <c r="HD308">
        <v>13.738</v>
      </c>
      <c r="HE308">
        <v>18</v>
      </c>
      <c r="HF308">
        <v>706.42200000000003</v>
      </c>
      <c r="HG308">
        <v>753.822</v>
      </c>
      <c r="HH308">
        <v>31.000299999999999</v>
      </c>
      <c r="HI308">
        <v>32.9771</v>
      </c>
      <c r="HJ308">
        <v>30</v>
      </c>
      <c r="HK308">
        <v>32.886499999999998</v>
      </c>
      <c r="HL308">
        <v>32.885599999999997</v>
      </c>
      <c r="HM308">
        <v>93.503600000000006</v>
      </c>
      <c r="HN308">
        <v>17.226500000000001</v>
      </c>
      <c r="HO308">
        <v>100</v>
      </c>
      <c r="HP308">
        <v>31</v>
      </c>
      <c r="HQ308">
        <v>1956.38</v>
      </c>
      <c r="HR308">
        <v>34.373899999999999</v>
      </c>
      <c r="HS308">
        <v>99.221199999999996</v>
      </c>
      <c r="HT308">
        <v>98.212900000000005</v>
      </c>
    </row>
    <row r="309" spans="1:228" x14ac:dyDescent="0.2">
      <c r="A309">
        <v>294</v>
      </c>
      <c r="B309">
        <v>1670960140</v>
      </c>
      <c r="C309">
        <v>1169.400000095367</v>
      </c>
      <c r="D309" t="s">
        <v>947</v>
      </c>
      <c r="E309" t="s">
        <v>948</v>
      </c>
      <c r="F309">
        <v>4</v>
      </c>
      <c r="G309">
        <v>1670960137.928571</v>
      </c>
      <c r="H309">
        <f t="shared" si="136"/>
        <v>1.8056004074031762E-3</v>
      </c>
      <c r="I309">
        <f t="shared" si="137"/>
        <v>1.8056004074031762</v>
      </c>
      <c r="J309">
        <f t="shared" si="138"/>
        <v>31.833566864972124</v>
      </c>
      <c r="K309">
        <f t="shared" si="139"/>
        <v>1922.8757142857139</v>
      </c>
      <c r="L309">
        <f t="shared" si="140"/>
        <v>1430.5124055373653</v>
      </c>
      <c r="M309">
        <f t="shared" si="141"/>
        <v>144.68353488799565</v>
      </c>
      <c r="N309">
        <f t="shared" si="142"/>
        <v>194.48167972274868</v>
      </c>
      <c r="O309">
        <f t="shared" si="143"/>
        <v>0.11496696088667156</v>
      </c>
      <c r="P309">
        <f t="shared" si="144"/>
        <v>3.6801962778870756</v>
      </c>
      <c r="Q309">
        <f t="shared" si="145"/>
        <v>0.11300836417507328</v>
      </c>
      <c r="R309">
        <f t="shared" si="146"/>
        <v>7.0803420407706902E-2</v>
      </c>
      <c r="S309">
        <f t="shared" si="147"/>
        <v>226.11252686994385</v>
      </c>
      <c r="T309">
        <f t="shared" si="148"/>
        <v>33.722787336951718</v>
      </c>
      <c r="U309">
        <f t="shared" si="149"/>
        <v>33.174685714285722</v>
      </c>
      <c r="V309">
        <f t="shared" si="150"/>
        <v>5.1019070030236158</v>
      </c>
      <c r="W309">
        <f t="shared" si="151"/>
        <v>70.258596761764395</v>
      </c>
      <c r="X309">
        <f t="shared" si="152"/>
        <v>3.5550763206660658</v>
      </c>
      <c r="Y309">
        <f t="shared" si="153"/>
        <v>5.0599876520744616</v>
      </c>
      <c r="Z309">
        <f t="shared" si="154"/>
        <v>1.5468306823575499</v>
      </c>
      <c r="AA309">
        <f t="shared" si="155"/>
        <v>-79.626977966480069</v>
      </c>
      <c r="AB309">
        <f t="shared" si="156"/>
        <v>-29.154453506721353</v>
      </c>
      <c r="AC309">
        <f t="shared" si="157"/>
        <v>-1.8161023208954801</v>
      </c>
      <c r="AD309">
        <f t="shared" si="158"/>
        <v>115.51499307584695</v>
      </c>
      <c r="AE309">
        <f t="shared" si="159"/>
        <v>55.305556569323528</v>
      </c>
      <c r="AF309">
        <f t="shared" si="160"/>
        <v>1.7996575100828982</v>
      </c>
      <c r="AG309">
        <f t="shared" si="161"/>
        <v>31.833566864972124</v>
      </c>
      <c r="AH309">
        <v>2016.0702893815021</v>
      </c>
      <c r="AI309">
        <v>1995.6395151515139</v>
      </c>
      <c r="AJ309">
        <v>1.7241674790879651</v>
      </c>
      <c r="AK309">
        <v>63.959090836484933</v>
      </c>
      <c r="AL309">
        <f t="shared" si="162"/>
        <v>1.8056004074031762</v>
      </c>
      <c r="AM309">
        <v>34.427627496611109</v>
      </c>
      <c r="AN309">
        <v>35.151324242424238</v>
      </c>
      <c r="AO309">
        <v>4.6875575634558597E-6</v>
      </c>
      <c r="AP309">
        <v>94.062117317295773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47327.897649614024</v>
      </c>
      <c r="AV309">
        <f t="shared" si="166"/>
        <v>1200.001428571429</v>
      </c>
      <c r="AW309">
        <f t="shared" si="167"/>
        <v>1025.9246709170695</v>
      </c>
      <c r="AX309">
        <f t="shared" si="168"/>
        <v>0.85493620798302439</v>
      </c>
      <c r="AY309">
        <f t="shared" si="169"/>
        <v>0.18842688140723718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1670960137.928571</v>
      </c>
      <c r="BF309">
        <v>1922.8757142857139</v>
      </c>
      <c r="BG309">
        <v>1947.288571428571</v>
      </c>
      <c r="BH309">
        <v>35.149685714285717</v>
      </c>
      <c r="BI309">
        <v>34.428342857142859</v>
      </c>
      <c r="BJ309">
        <v>1929.1985714285711</v>
      </c>
      <c r="BK309">
        <v>34.997257142857137</v>
      </c>
      <c r="BL309">
        <v>649.93785714285718</v>
      </c>
      <c r="BM309">
        <v>101.04128571428571</v>
      </c>
      <c r="BN309">
        <v>9.9769985714285719E-2</v>
      </c>
      <c r="BO309">
        <v>33.027742857142847</v>
      </c>
      <c r="BP309">
        <v>33.174685714285722</v>
      </c>
      <c r="BQ309">
        <v>999.89999999999986</v>
      </c>
      <c r="BR309">
        <v>0</v>
      </c>
      <c r="BS309">
        <v>0</v>
      </c>
      <c r="BT309">
        <v>9009.7342857142849</v>
      </c>
      <c r="BU309">
        <v>0</v>
      </c>
      <c r="BV309">
        <v>79.808642857142857</v>
      </c>
      <c r="BW309">
        <v>-24.412471428571429</v>
      </c>
      <c r="BX309">
        <v>1992.9257142857141</v>
      </c>
      <c r="BY309">
        <v>2016.721428571429</v>
      </c>
      <c r="BZ309">
        <v>0.72135371428571438</v>
      </c>
      <c r="CA309">
        <v>1947.288571428571</v>
      </c>
      <c r="CB309">
        <v>34.428342857142859</v>
      </c>
      <c r="CC309">
        <v>3.551567142857142</v>
      </c>
      <c r="CD309">
        <v>3.4786800000000002</v>
      </c>
      <c r="CE309">
        <v>26.868300000000001</v>
      </c>
      <c r="CF309">
        <v>26.516057142857139</v>
      </c>
      <c r="CG309">
        <v>1200.001428571429</v>
      </c>
      <c r="CH309">
        <v>0.50004400000000004</v>
      </c>
      <c r="CI309">
        <v>0.49995600000000001</v>
      </c>
      <c r="CJ309">
        <v>0</v>
      </c>
      <c r="CK309">
        <v>805.09042857142856</v>
      </c>
      <c r="CL309">
        <v>4.9990899999999998</v>
      </c>
      <c r="CM309">
        <v>8734.3942857142847</v>
      </c>
      <c r="CN309">
        <v>9558.0042857142853</v>
      </c>
      <c r="CO309">
        <v>43.660428571428568</v>
      </c>
      <c r="CP309">
        <v>45.686999999999998</v>
      </c>
      <c r="CQ309">
        <v>44.5</v>
      </c>
      <c r="CR309">
        <v>44.561999999999998</v>
      </c>
      <c r="CS309">
        <v>44.936999999999998</v>
      </c>
      <c r="CT309">
        <v>597.55428571428558</v>
      </c>
      <c r="CU309">
        <v>597.44999999999993</v>
      </c>
      <c r="CV309">
        <v>0</v>
      </c>
      <c r="CW309">
        <v>1670960172.4000001</v>
      </c>
      <c r="CX309">
        <v>0</v>
      </c>
      <c r="CY309">
        <v>1670954496.5999999</v>
      </c>
      <c r="CZ309" t="s">
        <v>356</v>
      </c>
      <c r="DA309">
        <v>1670954495.5999999</v>
      </c>
      <c r="DB309">
        <v>1670954496.5999999</v>
      </c>
      <c r="DC309">
        <v>16</v>
      </c>
      <c r="DD309">
        <v>-7.6999999999999999E-2</v>
      </c>
      <c r="DE309">
        <v>-1.0999999999999999E-2</v>
      </c>
      <c r="DF309">
        <v>-4.38</v>
      </c>
      <c r="DG309">
        <v>0.152</v>
      </c>
      <c r="DH309">
        <v>415</v>
      </c>
      <c r="DI309">
        <v>32</v>
      </c>
      <c r="DJ309">
        <v>0.4</v>
      </c>
      <c r="DK309">
        <v>0.41</v>
      </c>
      <c r="DL309">
        <v>-24.66772682926829</v>
      </c>
      <c r="DM309">
        <v>1.2055693379790879</v>
      </c>
      <c r="DN309">
        <v>0.15336142553186541</v>
      </c>
      <c r="DO309">
        <v>0</v>
      </c>
      <c r="DP309">
        <v>0.72149200000000002</v>
      </c>
      <c r="DQ309">
        <v>-1.6252285714286191E-2</v>
      </c>
      <c r="DR309">
        <v>2.6081556702006918E-3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365</v>
      </c>
      <c r="EA309">
        <v>3.2967599999999999</v>
      </c>
      <c r="EB309">
        <v>2.6252800000000001</v>
      </c>
      <c r="EC309">
        <v>0.27764100000000003</v>
      </c>
      <c r="ED309">
        <v>0.27745199999999998</v>
      </c>
      <c r="EE309">
        <v>0.14249100000000001</v>
      </c>
      <c r="EF309">
        <v>0.138985</v>
      </c>
      <c r="EG309">
        <v>21851.599999999999</v>
      </c>
      <c r="EH309">
        <v>22235.7</v>
      </c>
      <c r="EI309">
        <v>28159.8</v>
      </c>
      <c r="EJ309">
        <v>29636.400000000001</v>
      </c>
      <c r="EK309">
        <v>33238</v>
      </c>
      <c r="EL309">
        <v>35426.9</v>
      </c>
      <c r="EM309">
        <v>39746.199999999997</v>
      </c>
      <c r="EN309">
        <v>42347.8</v>
      </c>
      <c r="EO309">
        <v>2.2288999999999999</v>
      </c>
      <c r="EP309">
        <v>2.19333</v>
      </c>
      <c r="EQ309">
        <v>0.12656999999999999</v>
      </c>
      <c r="ER309">
        <v>0</v>
      </c>
      <c r="ES309">
        <v>31.125699999999998</v>
      </c>
      <c r="ET309">
        <v>999.9</v>
      </c>
      <c r="EU309">
        <v>72.599999999999994</v>
      </c>
      <c r="EV309">
        <v>34.6</v>
      </c>
      <c r="EW309">
        <v>39.695999999999998</v>
      </c>
      <c r="EX309">
        <v>57.974499999999999</v>
      </c>
      <c r="EY309">
        <v>-2.7203499999999998</v>
      </c>
      <c r="EZ309">
        <v>2</v>
      </c>
      <c r="FA309">
        <v>0.43911600000000001</v>
      </c>
      <c r="FB309">
        <v>0.20410400000000001</v>
      </c>
      <c r="FC309">
        <v>20.2714</v>
      </c>
      <c r="FD309">
        <v>5.2201399999999998</v>
      </c>
      <c r="FE309">
        <v>12.004300000000001</v>
      </c>
      <c r="FF309">
        <v>4.9871999999999996</v>
      </c>
      <c r="FG309">
        <v>3.2845300000000002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1.8622799999999999</v>
      </c>
      <c r="FN309">
        <v>1.8643000000000001</v>
      </c>
      <c r="FO309">
        <v>1.8603499999999999</v>
      </c>
      <c r="FP309">
        <v>1.8611</v>
      </c>
      <c r="FQ309">
        <v>1.8602000000000001</v>
      </c>
      <c r="FR309">
        <v>1.86188</v>
      </c>
      <c r="FS309">
        <v>1.8585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-6.33</v>
      </c>
      <c r="GH309">
        <v>0.1525</v>
      </c>
      <c r="GI309">
        <v>-3.43048097447471</v>
      </c>
      <c r="GJ309">
        <v>-2.7043828418459848E-3</v>
      </c>
      <c r="GK309">
        <v>1.1637646390227569E-6</v>
      </c>
      <c r="GL309">
        <v>-2.7935288173591201E-10</v>
      </c>
      <c r="GM309">
        <v>0.15243500000000409</v>
      </c>
      <c r="GN309">
        <v>0</v>
      </c>
      <c r="GO309">
        <v>0</v>
      </c>
      <c r="GP309">
        <v>0</v>
      </c>
      <c r="GQ309">
        <v>5</v>
      </c>
      <c r="GR309">
        <v>2087</v>
      </c>
      <c r="GS309">
        <v>4</v>
      </c>
      <c r="GT309">
        <v>31</v>
      </c>
      <c r="GU309">
        <v>94.1</v>
      </c>
      <c r="GV309">
        <v>94.1</v>
      </c>
      <c r="GW309">
        <v>4.68872</v>
      </c>
      <c r="GX309">
        <v>2.4633799999999999</v>
      </c>
      <c r="GY309">
        <v>2.04834</v>
      </c>
      <c r="GZ309">
        <v>2.6171899999999999</v>
      </c>
      <c r="HA309">
        <v>2.1972700000000001</v>
      </c>
      <c r="HB309">
        <v>2.34619</v>
      </c>
      <c r="HC309">
        <v>40.451000000000001</v>
      </c>
      <c r="HD309">
        <v>13.7468</v>
      </c>
      <c r="HE309">
        <v>18</v>
      </c>
      <c r="HF309">
        <v>706.40099999999995</v>
      </c>
      <c r="HG309">
        <v>753.76599999999996</v>
      </c>
      <c r="HH309">
        <v>31.000299999999999</v>
      </c>
      <c r="HI309">
        <v>32.976199999999999</v>
      </c>
      <c r="HJ309">
        <v>30</v>
      </c>
      <c r="HK309">
        <v>32.886499999999998</v>
      </c>
      <c r="HL309">
        <v>32.883099999999999</v>
      </c>
      <c r="HM309">
        <v>93.7316</v>
      </c>
      <c r="HN309">
        <v>17.226500000000001</v>
      </c>
      <c r="HO309">
        <v>100</v>
      </c>
      <c r="HP309">
        <v>31</v>
      </c>
      <c r="HQ309">
        <v>1959.72</v>
      </c>
      <c r="HR309">
        <v>34.373899999999999</v>
      </c>
      <c r="HS309">
        <v>99.223600000000005</v>
      </c>
      <c r="HT309">
        <v>98.213200000000001</v>
      </c>
    </row>
    <row r="310" spans="1:228" x14ac:dyDescent="0.2">
      <c r="A310">
        <v>295</v>
      </c>
      <c r="B310">
        <v>1670960144</v>
      </c>
      <c r="C310">
        <v>1173.400000095367</v>
      </c>
      <c r="D310" t="s">
        <v>949</v>
      </c>
      <c r="E310" t="s">
        <v>950</v>
      </c>
      <c r="F310">
        <v>4</v>
      </c>
      <c r="G310">
        <v>1670960142</v>
      </c>
      <c r="H310">
        <f t="shared" si="136"/>
        <v>1.7864369823352407E-3</v>
      </c>
      <c r="I310">
        <f t="shared" si="137"/>
        <v>1.7864369823352406</v>
      </c>
      <c r="J310">
        <f t="shared" si="138"/>
        <v>32.937589657861579</v>
      </c>
      <c r="K310">
        <f t="shared" si="139"/>
        <v>1929.562857142857</v>
      </c>
      <c r="L310">
        <f t="shared" si="140"/>
        <v>1416.8804003313776</v>
      </c>
      <c r="M310">
        <f t="shared" si="141"/>
        <v>143.30243382441031</v>
      </c>
      <c r="N310">
        <f t="shared" si="142"/>
        <v>195.15482999206171</v>
      </c>
      <c r="O310">
        <f t="shared" si="143"/>
        <v>0.11376742508467334</v>
      </c>
      <c r="P310">
        <f t="shared" si="144"/>
        <v>3.6822410060987956</v>
      </c>
      <c r="Q310">
        <f t="shared" si="145"/>
        <v>0.1118501644249236</v>
      </c>
      <c r="R310">
        <f t="shared" si="146"/>
        <v>7.0075919660913102E-2</v>
      </c>
      <c r="S310">
        <f t="shared" si="147"/>
        <v>226.11316968914792</v>
      </c>
      <c r="T310">
        <f t="shared" si="148"/>
        <v>33.722407847523144</v>
      </c>
      <c r="U310">
        <f t="shared" si="149"/>
        <v>33.172285714285707</v>
      </c>
      <c r="V310">
        <f t="shared" si="150"/>
        <v>5.1012199198219514</v>
      </c>
      <c r="W310">
        <f t="shared" si="151"/>
        <v>70.272577742762465</v>
      </c>
      <c r="X310">
        <f t="shared" si="152"/>
        <v>3.5549791189477284</v>
      </c>
      <c r="Y310">
        <f t="shared" si="153"/>
        <v>5.0588426284303534</v>
      </c>
      <c r="Z310">
        <f t="shared" si="154"/>
        <v>1.546240800874223</v>
      </c>
      <c r="AA310">
        <f t="shared" si="155"/>
        <v>-78.781870920984119</v>
      </c>
      <c r="AB310">
        <f t="shared" si="156"/>
        <v>-29.493950886518782</v>
      </c>
      <c r="AC310">
        <f t="shared" si="157"/>
        <v>-1.8361723868793731</v>
      </c>
      <c r="AD310">
        <f t="shared" si="158"/>
        <v>116.00117549476565</v>
      </c>
      <c r="AE310">
        <f t="shared" si="159"/>
        <v>55.728913934709539</v>
      </c>
      <c r="AF310">
        <f t="shared" si="160"/>
        <v>1.7885745352552067</v>
      </c>
      <c r="AG310">
        <f t="shared" si="161"/>
        <v>32.937589657861579</v>
      </c>
      <c r="AH310">
        <v>2023.053436906094</v>
      </c>
      <c r="AI310">
        <v>2002.3550303030299</v>
      </c>
      <c r="AJ310">
        <v>1.67150378076581</v>
      </c>
      <c r="AK310">
        <v>63.959090836484933</v>
      </c>
      <c r="AL310">
        <f t="shared" si="162"/>
        <v>1.7864369823352406</v>
      </c>
      <c r="AM310">
        <v>34.431431189870757</v>
      </c>
      <c r="AN310">
        <v>35.147675757575762</v>
      </c>
      <c r="AO310">
        <v>-4.4779150120755581E-5</v>
      </c>
      <c r="AP310">
        <v>94.062117317295773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47365.054150313568</v>
      </c>
      <c r="AV310">
        <f t="shared" si="166"/>
        <v>1200.005714285714</v>
      </c>
      <c r="AW310">
        <f t="shared" si="167"/>
        <v>1025.9282495798693</v>
      </c>
      <c r="AX310">
        <f t="shared" si="168"/>
        <v>0.85493613685876335</v>
      </c>
      <c r="AY310">
        <f t="shared" si="169"/>
        <v>0.18842674413741314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1670960142</v>
      </c>
      <c r="BF310">
        <v>1929.562857142857</v>
      </c>
      <c r="BG310">
        <v>1954.1457142857139</v>
      </c>
      <c r="BH310">
        <v>35.149299999999997</v>
      </c>
      <c r="BI310">
        <v>34.432457142857139</v>
      </c>
      <c r="BJ310">
        <v>1935.8928571428571</v>
      </c>
      <c r="BK310">
        <v>34.996857142857138</v>
      </c>
      <c r="BL310">
        <v>649.99042857142854</v>
      </c>
      <c r="BM310">
        <v>101.0394285714286</v>
      </c>
      <c r="BN310">
        <v>9.99716142857143E-2</v>
      </c>
      <c r="BO310">
        <v>33.023714285714277</v>
      </c>
      <c r="BP310">
        <v>33.172285714285707</v>
      </c>
      <c r="BQ310">
        <v>999.89999999999986</v>
      </c>
      <c r="BR310">
        <v>0</v>
      </c>
      <c r="BS310">
        <v>0</v>
      </c>
      <c r="BT310">
        <v>9016.9671428571419</v>
      </c>
      <c r="BU310">
        <v>0</v>
      </c>
      <c r="BV310">
        <v>80.475957142857155</v>
      </c>
      <c r="BW310">
        <v>-24.585471428571431</v>
      </c>
      <c r="BX310">
        <v>1999.8542857142861</v>
      </c>
      <c r="BY310">
        <v>2023.8328571428569</v>
      </c>
      <c r="BZ310">
        <v>0.71683342857142862</v>
      </c>
      <c r="CA310">
        <v>1954.1457142857139</v>
      </c>
      <c r="CB310">
        <v>34.432457142857139</v>
      </c>
      <c r="CC310">
        <v>3.5514600000000001</v>
      </c>
      <c r="CD310">
        <v>3.4790328571428568</v>
      </c>
      <c r="CE310">
        <v>26.867814285714289</v>
      </c>
      <c r="CF310">
        <v>26.517785714285711</v>
      </c>
      <c r="CG310">
        <v>1200.005714285714</v>
      </c>
      <c r="CH310">
        <v>0.50004585714285721</v>
      </c>
      <c r="CI310">
        <v>0.49995400000000001</v>
      </c>
      <c r="CJ310">
        <v>0</v>
      </c>
      <c r="CK310">
        <v>804.8168571428572</v>
      </c>
      <c r="CL310">
        <v>4.9990899999999998</v>
      </c>
      <c r="CM310">
        <v>8731.9642857142862</v>
      </c>
      <c r="CN310">
        <v>9558.0471428571418</v>
      </c>
      <c r="CO310">
        <v>43.625</v>
      </c>
      <c r="CP310">
        <v>45.660428571428568</v>
      </c>
      <c r="CQ310">
        <v>44.5</v>
      </c>
      <c r="CR310">
        <v>44.561999999999998</v>
      </c>
      <c r="CS310">
        <v>44.936999999999998</v>
      </c>
      <c r="CT310">
        <v>597.56000000000006</v>
      </c>
      <c r="CU310">
        <v>597.44999999999993</v>
      </c>
      <c r="CV310">
        <v>0</v>
      </c>
      <c r="CW310">
        <v>1670960176</v>
      </c>
      <c r="CX310">
        <v>0</v>
      </c>
      <c r="CY310">
        <v>1670954496.5999999</v>
      </c>
      <c r="CZ310" t="s">
        <v>356</v>
      </c>
      <c r="DA310">
        <v>1670954495.5999999</v>
      </c>
      <c r="DB310">
        <v>1670954496.5999999</v>
      </c>
      <c r="DC310">
        <v>16</v>
      </c>
      <c r="DD310">
        <v>-7.6999999999999999E-2</v>
      </c>
      <c r="DE310">
        <v>-1.0999999999999999E-2</v>
      </c>
      <c r="DF310">
        <v>-4.38</v>
      </c>
      <c r="DG310">
        <v>0.152</v>
      </c>
      <c r="DH310">
        <v>415</v>
      </c>
      <c r="DI310">
        <v>32</v>
      </c>
      <c r="DJ310">
        <v>0.4</v>
      </c>
      <c r="DK310">
        <v>0.41</v>
      </c>
      <c r="DL310">
        <v>-24.621317073170729</v>
      </c>
      <c r="DM310">
        <v>0.89162717770034317</v>
      </c>
      <c r="DN310">
        <v>0.1468991406148614</v>
      </c>
      <c r="DO310">
        <v>0</v>
      </c>
      <c r="DP310">
        <v>0.72004073170731697</v>
      </c>
      <c r="DQ310">
        <v>-1.4729832752613831E-2</v>
      </c>
      <c r="DR310">
        <v>2.5502089156351311E-3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3.2968600000000001</v>
      </c>
      <c r="EB310">
        <v>2.6253000000000002</v>
      </c>
      <c r="EC310">
        <v>0.278165</v>
      </c>
      <c r="ED310">
        <v>0.27799499999999999</v>
      </c>
      <c r="EE310">
        <v>0.14247799999999999</v>
      </c>
      <c r="EF310">
        <v>0.138989</v>
      </c>
      <c r="EG310">
        <v>21835.599999999999</v>
      </c>
      <c r="EH310">
        <v>22219</v>
      </c>
      <c r="EI310">
        <v>28159.7</v>
      </c>
      <c r="EJ310">
        <v>29636.5</v>
      </c>
      <c r="EK310">
        <v>33237.9</v>
      </c>
      <c r="EL310">
        <v>35426.6</v>
      </c>
      <c r="EM310">
        <v>39745.4</v>
      </c>
      <c r="EN310">
        <v>42347.6</v>
      </c>
      <c r="EO310">
        <v>2.22905</v>
      </c>
      <c r="EP310">
        <v>2.1932999999999998</v>
      </c>
      <c r="EQ310">
        <v>0.12614600000000001</v>
      </c>
      <c r="ER310">
        <v>0</v>
      </c>
      <c r="ES310">
        <v>31.125699999999998</v>
      </c>
      <c r="ET310">
        <v>999.9</v>
      </c>
      <c r="EU310">
        <v>72.599999999999994</v>
      </c>
      <c r="EV310">
        <v>34.6</v>
      </c>
      <c r="EW310">
        <v>39.699300000000001</v>
      </c>
      <c r="EX310">
        <v>57.944499999999998</v>
      </c>
      <c r="EY310">
        <v>-2.8365399999999998</v>
      </c>
      <c r="EZ310">
        <v>2</v>
      </c>
      <c r="FA310">
        <v>0.43914900000000001</v>
      </c>
      <c r="FB310">
        <v>0.20521200000000001</v>
      </c>
      <c r="FC310">
        <v>20.2714</v>
      </c>
      <c r="FD310">
        <v>5.2202799999999998</v>
      </c>
      <c r="FE310">
        <v>12.004099999999999</v>
      </c>
      <c r="FF310">
        <v>4.9870999999999999</v>
      </c>
      <c r="FG310">
        <v>3.2845499999999999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1.86229</v>
      </c>
      <c r="FN310">
        <v>1.86432</v>
      </c>
      <c r="FO310">
        <v>1.8603499999999999</v>
      </c>
      <c r="FP310">
        <v>1.8611</v>
      </c>
      <c r="FQ310">
        <v>1.8602000000000001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-6.34</v>
      </c>
      <c r="GH310">
        <v>0.15240000000000001</v>
      </c>
      <c r="GI310">
        <v>-3.43048097447471</v>
      </c>
      <c r="GJ310">
        <v>-2.7043828418459848E-3</v>
      </c>
      <c r="GK310">
        <v>1.1637646390227569E-6</v>
      </c>
      <c r="GL310">
        <v>-2.7935288173591201E-10</v>
      </c>
      <c r="GM310">
        <v>0.15243500000000409</v>
      </c>
      <c r="GN310">
        <v>0</v>
      </c>
      <c r="GO310">
        <v>0</v>
      </c>
      <c r="GP310">
        <v>0</v>
      </c>
      <c r="GQ310">
        <v>5</v>
      </c>
      <c r="GR310">
        <v>2087</v>
      </c>
      <c r="GS310">
        <v>4</v>
      </c>
      <c r="GT310">
        <v>31</v>
      </c>
      <c r="GU310">
        <v>94.1</v>
      </c>
      <c r="GV310">
        <v>94.1</v>
      </c>
      <c r="GW310">
        <v>4.6997099999999996</v>
      </c>
      <c r="GX310">
        <v>2.4682599999999999</v>
      </c>
      <c r="GY310">
        <v>2.04834</v>
      </c>
      <c r="GZ310">
        <v>2.6171899999999999</v>
      </c>
      <c r="HA310">
        <v>2.1972700000000001</v>
      </c>
      <c r="HB310">
        <v>2.2912599999999999</v>
      </c>
      <c r="HC310">
        <v>40.451000000000001</v>
      </c>
      <c r="HD310">
        <v>13.7468</v>
      </c>
      <c r="HE310">
        <v>18</v>
      </c>
      <c r="HF310">
        <v>706.52599999999995</v>
      </c>
      <c r="HG310">
        <v>753.74099999999999</v>
      </c>
      <c r="HH310">
        <v>31.000299999999999</v>
      </c>
      <c r="HI310">
        <v>32.974200000000003</v>
      </c>
      <c r="HJ310">
        <v>30</v>
      </c>
      <c r="HK310">
        <v>32.886299999999999</v>
      </c>
      <c r="HL310">
        <v>32.883099999999999</v>
      </c>
      <c r="HM310">
        <v>93.957999999999998</v>
      </c>
      <c r="HN310">
        <v>17.226500000000001</v>
      </c>
      <c r="HO310">
        <v>100</v>
      </c>
      <c r="HP310">
        <v>31</v>
      </c>
      <c r="HQ310">
        <v>1966.41</v>
      </c>
      <c r="HR310">
        <v>34.373899999999999</v>
      </c>
      <c r="HS310">
        <v>99.222200000000001</v>
      </c>
      <c r="HT310">
        <v>98.213099999999997</v>
      </c>
    </row>
    <row r="311" spans="1:228" x14ac:dyDescent="0.2">
      <c r="A311">
        <v>296</v>
      </c>
      <c r="B311">
        <v>1670960148</v>
      </c>
      <c r="C311">
        <v>1177.400000095367</v>
      </c>
      <c r="D311" t="s">
        <v>951</v>
      </c>
      <c r="E311" t="s">
        <v>952</v>
      </c>
      <c r="F311">
        <v>4</v>
      </c>
      <c r="G311">
        <v>1670960145.6875</v>
      </c>
      <c r="H311">
        <f t="shared" si="136"/>
        <v>1.7921231897194776E-3</v>
      </c>
      <c r="I311">
        <f t="shared" si="137"/>
        <v>1.7921231897194776</v>
      </c>
      <c r="J311">
        <f t="shared" si="138"/>
        <v>32.912012868312431</v>
      </c>
      <c r="K311">
        <f t="shared" si="139"/>
        <v>1935.56125</v>
      </c>
      <c r="L311">
        <f t="shared" si="140"/>
        <v>1424.493283632416</v>
      </c>
      <c r="M311">
        <f t="shared" si="141"/>
        <v>144.07177434393722</v>
      </c>
      <c r="N311">
        <f t="shared" si="142"/>
        <v>195.760658785126</v>
      </c>
      <c r="O311">
        <f t="shared" si="143"/>
        <v>0.11412022654863607</v>
      </c>
      <c r="P311">
        <f t="shared" si="144"/>
        <v>3.6809700267225041</v>
      </c>
      <c r="Q311">
        <f t="shared" si="145"/>
        <v>0.11219051105976739</v>
      </c>
      <c r="R311">
        <f t="shared" si="146"/>
        <v>7.0289728679056709E-2</v>
      </c>
      <c r="S311">
        <f t="shared" si="147"/>
        <v>226.1135245739685</v>
      </c>
      <c r="T311">
        <f t="shared" si="148"/>
        <v>33.713011159566143</v>
      </c>
      <c r="U311">
        <f t="shared" si="149"/>
        <v>33.173487500000007</v>
      </c>
      <c r="V311">
        <f t="shared" si="150"/>
        <v>5.1015639625820777</v>
      </c>
      <c r="W311">
        <f t="shared" si="151"/>
        <v>70.308650103386242</v>
      </c>
      <c r="X311">
        <f t="shared" si="152"/>
        <v>3.5551180097455846</v>
      </c>
      <c r="Y311">
        <f t="shared" si="153"/>
        <v>5.0564446970862287</v>
      </c>
      <c r="Z311">
        <f t="shared" si="154"/>
        <v>1.5464459528364931</v>
      </c>
      <c r="AA311">
        <f t="shared" si="155"/>
        <v>-79.032632666628956</v>
      </c>
      <c r="AB311">
        <f t="shared" si="156"/>
        <v>-31.397026357662941</v>
      </c>
      <c r="AC311">
        <f t="shared" si="157"/>
        <v>-1.9552556351696602</v>
      </c>
      <c r="AD311">
        <f t="shared" si="158"/>
        <v>113.72860991450695</v>
      </c>
      <c r="AE311">
        <f t="shared" si="159"/>
        <v>55.664012128336175</v>
      </c>
      <c r="AF311">
        <f t="shared" si="160"/>
        <v>1.7862084663651845</v>
      </c>
      <c r="AG311">
        <f t="shared" si="161"/>
        <v>32.912012868312431</v>
      </c>
      <c r="AH311">
        <v>2029.7972550826889</v>
      </c>
      <c r="AI311">
        <v>2009.1061818181811</v>
      </c>
      <c r="AJ311">
        <v>1.6717856549007859</v>
      </c>
      <c r="AK311">
        <v>63.959090836484933</v>
      </c>
      <c r="AL311">
        <f t="shared" si="162"/>
        <v>1.7921231897194776</v>
      </c>
      <c r="AM311">
        <v>34.43390545274886</v>
      </c>
      <c r="AN311">
        <v>35.151646666666657</v>
      </c>
      <c r="AO311">
        <v>1.0513735699985261E-4</v>
      </c>
      <c r="AP311">
        <v>94.062117317295773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47343.641860656739</v>
      </c>
      <c r="AV311">
        <f t="shared" si="166"/>
        <v>1200.00875</v>
      </c>
      <c r="AW311">
        <f t="shared" si="167"/>
        <v>1025.9307324217452</v>
      </c>
      <c r="AX311">
        <f t="shared" si="168"/>
        <v>0.85493604310947346</v>
      </c>
      <c r="AY311">
        <f t="shared" si="169"/>
        <v>0.18842656320128376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1670960145.6875</v>
      </c>
      <c r="BF311">
        <v>1935.56125</v>
      </c>
      <c r="BG311">
        <v>1960.1224999999999</v>
      </c>
      <c r="BH311">
        <v>35.150824999999998</v>
      </c>
      <c r="BI311">
        <v>34.434849999999997</v>
      </c>
      <c r="BJ311">
        <v>1941.9012499999999</v>
      </c>
      <c r="BK311">
        <v>34.998399999999997</v>
      </c>
      <c r="BL311">
        <v>649.91637500000002</v>
      </c>
      <c r="BM311">
        <v>101.03937500000001</v>
      </c>
      <c r="BN311">
        <v>9.9588587499999992E-2</v>
      </c>
      <c r="BO311">
        <v>33.015275000000003</v>
      </c>
      <c r="BP311">
        <v>33.173487500000007</v>
      </c>
      <c r="BQ311">
        <v>999.9</v>
      </c>
      <c r="BR311">
        <v>0</v>
      </c>
      <c r="BS311">
        <v>0</v>
      </c>
      <c r="BT311">
        <v>9012.5787500000006</v>
      </c>
      <c r="BU311">
        <v>0</v>
      </c>
      <c r="BV311">
        <v>81.210787500000009</v>
      </c>
      <c r="BW311">
        <v>-24.55855</v>
      </c>
      <c r="BX311">
        <v>2006.0762500000001</v>
      </c>
      <c r="BY311">
        <v>2030.0237500000001</v>
      </c>
      <c r="BZ311">
        <v>0.71597662499999992</v>
      </c>
      <c r="CA311">
        <v>1960.1224999999999</v>
      </c>
      <c r="CB311">
        <v>34.434849999999997</v>
      </c>
      <c r="CC311">
        <v>3.551615</v>
      </c>
      <c r="CD311">
        <v>3.4792737499999999</v>
      </c>
      <c r="CE311">
        <v>26.868525000000002</v>
      </c>
      <c r="CF311">
        <v>26.5189375</v>
      </c>
      <c r="CG311">
        <v>1200.00875</v>
      </c>
      <c r="CH311">
        <v>0.5000483750000001</v>
      </c>
      <c r="CI311">
        <v>0.49995149999999999</v>
      </c>
      <c r="CJ311">
        <v>0</v>
      </c>
      <c r="CK311">
        <v>804.66662500000007</v>
      </c>
      <c r="CL311">
        <v>4.9990899999999998</v>
      </c>
      <c r="CM311">
        <v>8729.9775000000009</v>
      </c>
      <c r="CN311">
        <v>9558.08</v>
      </c>
      <c r="CO311">
        <v>43.625</v>
      </c>
      <c r="CP311">
        <v>45.625</v>
      </c>
      <c r="CQ311">
        <v>44.5</v>
      </c>
      <c r="CR311">
        <v>44.561999999999998</v>
      </c>
      <c r="CS311">
        <v>44.936999999999998</v>
      </c>
      <c r="CT311">
        <v>597.56375000000003</v>
      </c>
      <c r="CU311">
        <v>597.44624999999996</v>
      </c>
      <c r="CV311">
        <v>0</v>
      </c>
      <c r="CW311">
        <v>1670960180.2</v>
      </c>
      <c r="CX311">
        <v>0</v>
      </c>
      <c r="CY311">
        <v>1670954496.5999999</v>
      </c>
      <c r="CZ311" t="s">
        <v>356</v>
      </c>
      <c r="DA311">
        <v>1670954495.5999999</v>
      </c>
      <c r="DB311">
        <v>1670954496.5999999</v>
      </c>
      <c r="DC311">
        <v>16</v>
      </c>
      <c r="DD311">
        <v>-7.6999999999999999E-2</v>
      </c>
      <c r="DE311">
        <v>-1.0999999999999999E-2</v>
      </c>
      <c r="DF311">
        <v>-4.38</v>
      </c>
      <c r="DG311">
        <v>0.152</v>
      </c>
      <c r="DH311">
        <v>415</v>
      </c>
      <c r="DI311">
        <v>32</v>
      </c>
      <c r="DJ311">
        <v>0.4</v>
      </c>
      <c r="DK311">
        <v>0.41</v>
      </c>
      <c r="DL311">
        <v>-24.596553658536578</v>
      </c>
      <c r="DM311">
        <v>0.84806341463412538</v>
      </c>
      <c r="DN311">
        <v>0.14546397944468359</v>
      </c>
      <c r="DO311">
        <v>0</v>
      </c>
      <c r="DP311">
        <v>0.71858182926829273</v>
      </c>
      <c r="DQ311">
        <v>-1.2125101045297E-2</v>
      </c>
      <c r="DR311">
        <v>2.308570700274909E-3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365</v>
      </c>
      <c r="EA311">
        <v>3.2965399999999998</v>
      </c>
      <c r="EB311">
        <v>2.6246900000000002</v>
      </c>
      <c r="EC311">
        <v>0.27869899999999997</v>
      </c>
      <c r="ED311">
        <v>0.278499</v>
      </c>
      <c r="EE311">
        <v>0.142485</v>
      </c>
      <c r="EF311">
        <v>0.13899900000000001</v>
      </c>
      <c r="EG311">
        <v>21819.1</v>
      </c>
      <c r="EH311">
        <v>22203.4</v>
      </c>
      <c r="EI311">
        <v>28159.4</v>
      </c>
      <c r="EJ311">
        <v>29636.5</v>
      </c>
      <c r="EK311">
        <v>33237.800000000003</v>
      </c>
      <c r="EL311">
        <v>35426.5</v>
      </c>
      <c r="EM311">
        <v>39745.599999999999</v>
      </c>
      <c r="EN311">
        <v>42347.9</v>
      </c>
      <c r="EO311">
        <v>2.2287499999999998</v>
      </c>
      <c r="EP311">
        <v>2.1934800000000001</v>
      </c>
      <c r="EQ311">
        <v>0.12624299999999999</v>
      </c>
      <c r="ER311">
        <v>0</v>
      </c>
      <c r="ES311">
        <v>31.125699999999998</v>
      </c>
      <c r="ET311">
        <v>999.9</v>
      </c>
      <c r="EU311">
        <v>72.599999999999994</v>
      </c>
      <c r="EV311">
        <v>34.6</v>
      </c>
      <c r="EW311">
        <v>39.695700000000002</v>
      </c>
      <c r="EX311">
        <v>57.704500000000003</v>
      </c>
      <c r="EY311">
        <v>-2.73638</v>
      </c>
      <c r="EZ311">
        <v>2</v>
      </c>
      <c r="FA311">
        <v>0.43909300000000001</v>
      </c>
      <c r="FB311">
        <v>0.206285</v>
      </c>
      <c r="FC311">
        <v>20.2714</v>
      </c>
      <c r="FD311">
        <v>5.2208800000000002</v>
      </c>
      <c r="FE311">
        <v>12.004099999999999</v>
      </c>
      <c r="FF311">
        <v>4.9874499999999999</v>
      </c>
      <c r="FG311">
        <v>3.2846500000000001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1.86225</v>
      </c>
      <c r="FN311">
        <v>1.8643000000000001</v>
      </c>
      <c r="FO311">
        <v>1.8603499999999999</v>
      </c>
      <c r="FP311">
        <v>1.8611</v>
      </c>
      <c r="FQ311">
        <v>1.8602000000000001</v>
      </c>
      <c r="FR311">
        <v>1.86188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-6.34</v>
      </c>
      <c r="GH311">
        <v>0.1525</v>
      </c>
      <c r="GI311">
        <v>-3.43048097447471</v>
      </c>
      <c r="GJ311">
        <v>-2.7043828418459848E-3</v>
      </c>
      <c r="GK311">
        <v>1.1637646390227569E-6</v>
      </c>
      <c r="GL311">
        <v>-2.7935288173591201E-10</v>
      </c>
      <c r="GM311">
        <v>0.15243500000000409</v>
      </c>
      <c r="GN311">
        <v>0</v>
      </c>
      <c r="GO311">
        <v>0</v>
      </c>
      <c r="GP311">
        <v>0</v>
      </c>
      <c r="GQ311">
        <v>5</v>
      </c>
      <c r="GR311">
        <v>2087</v>
      </c>
      <c r="GS311">
        <v>4</v>
      </c>
      <c r="GT311">
        <v>31</v>
      </c>
      <c r="GU311">
        <v>94.2</v>
      </c>
      <c r="GV311">
        <v>94.2</v>
      </c>
      <c r="GW311">
        <v>4.7119099999999996</v>
      </c>
      <c r="GX311">
        <v>2.4584999999999999</v>
      </c>
      <c r="GY311">
        <v>2.04834</v>
      </c>
      <c r="GZ311">
        <v>2.6171899999999999</v>
      </c>
      <c r="HA311">
        <v>2.1972700000000001</v>
      </c>
      <c r="HB311">
        <v>2.33643</v>
      </c>
      <c r="HC311">
        <v>40.451000000000001</v>
      </c>
      <c r="HD311">
        <v>13.7555</v>
      </c>
      <c r="HE311">
        <v>18</v>
      </c>
      <c r="HF311">
        <v>706.24300000000005</v>
      </c>
      <c r="HG311">
        <v>753.91</v>
      </c>
      <c r="HH311">
        <v>31.000299999999999</v>
      </c>
      <c r="HI311">
        <v>32.974200000000003</v>
      </c>
      <c r="HJ311">
        <v>30</v>
      </c>
      <c r="HK311">
        <v>32.883600000000001</v>
      </c>
      <c r="HL311">
        <v>32.883099999999999</v>
      </c>
      <c r="HM311">
        <v>94.200199999999995</v>
      </c>
      <c r="HN311">
        <v>17.226500000000001</v>
      </c>
      <c r="HO311">
        <v>100</v>
      </c>
      <c r="HP311">
        <v>31</v>
      </c>
      <c r="HQ311">
        <v>1973.09</v>
      </c>
      <c r="HR311">
        <v>34.373899999999999</v>
      </c>
      <c r="HS311">
        <v>99.222099999999998</v>
      </c>
      <c r="HT311">
        <v>98.213499999999996</v>
      </c>
    </row>
    <row r="312" spans="1:228" x14ac:dyDescent="0.2">
      <c r="A312">
        <v>297</v>
      </c>
      <c r="B312">
        <v>1670960152</v>
      </c>
      <c r="C312">
        <v>1181.400000095367</v>
      </c>
      <c r="D312" t="s">
        <v>953</v>
      </c>
      <c r="E312" t="s">
        <v>954</v>
      </c>
      <c r="F312">
        <v>4</v>
      </c>
      <c r="G312">
        <v>1670960150</v>
      </c>
      <c r="H312">
        <f t="shared" si="136"/>
        <v>1.7806481159052645E-3</v>
      </c>
      <c r="I312">
        <f t="shared" si="137"/>
        <v>1.7806481159052645</v>
      </c>
      <c r="J312">
        <f t="shared" si="138"/>
        <v>32.574026890041608</v>
      </c>
      <c r="K312">
        <f t="shared" si="139"/>
        <v>1942.5871428571429</v>
      </c>
      <c r="L312">
        <f t="shared" si="140"/>
        <v>1433.5596545851763</v>
      </c>
      <c r="M312">
        <f t="shared" si="141"/>
        <v>144.99137244232841</v>
      </c>
      <c r="N312">
        <f t="shared" si="142"/>
        <v>196.47482058441511</v>
      </c>
      <c r="O312">
        <f t="shared" si="143"/>
        <v>0.11347801249294229</v>
      </c>
      <c r="P312">
        <f t="shared" si="144"/>
        <v>3.6733344388345186</v>
      </c>
      <c r="Q312">
        <f t="shared" si="145"/>
        <v>0.1115658646223312</v>
      </c>
      <c r="R312">
        <f t="shared" si="146"/>
        <v>6.989778042787026E-2</v>
      </c>
      <c r="S312">
        <f t="shared" si="147"/>
        <v>226.11571851773877</v>
      </c>
      <c r="T312">
        <f t="shared" si="148"/>
        <v>33.709391574547524</v>
      </c>
      <c r="U312">
        <f t="shared" si="149"/>
        <v>33.168599999999998</v>
      </c>
      <c r="V312">
        <f t="shared" si="150"/>
        <v>5.1001649130753002</v>
      </c>
      <c r="W312">
        <f t="shared" si="151"/>
        <v>70.335099046683723</v>
      </c>
      <c r="X312">
        <f t="shared" si="152"/>
        <v>3.5549763583924809</v>
      </c>
      <c r="Y312">
        <f t="shared" si="153"/>
        <v>5.0543418671137808</v>
      </c>
      <c r="Z312">
        <f t="shared" si="154"/>
        <v>1.5451885546828192</v>
      </c>
      <c r="AA312">
        <f t="shared" si="155"/>
        <v>-78.526581911422156</v>
      </c>
      <c r="AB312">
        <f t="shared" si="156"/>
        <v>-31.830172961482614</v>
      </c>
      <c r="AC312">
        <f t="shared" si="157"/>
        <v>-1.9862306537556715</v>
      </c>
      <c r="AD312">
        <f t="shared" si="158"/>
        <v>113.77273299107833</v>
      </c>
      <c r="AE312">
        <f t="shared" si="159"/>
        <v>55.369904564357711</v>
      </c>
      <c r="AF312">
        <f t="shared" si="160"/>
        <v>1.7774670363967826</v>
      </c>
      <c r="AG312">
        <f t="shared" si="161"/>
        <v>32.574026890041608</v>
      </c>
      <c r="AH312">
        <v>2036.3996309849169</v>
      </c>
      <c r="AI312">
        <v>2015.8562424242421</v>
      </c>
      <c r="AJ312">
        <v>1.6714605611717219</v>
      </c>
      <c r="AK312">
        <v>63.959090836484933</v>
      </c>
      <c r="AL312">
        <f t="shared" si="162"/>
        <v>1.7806481159052645</v>
      </c>
      <c r="AM312">
        <v>34.435951096372207</v>
      </c>
      <c r="AN312">
        <v>35.150203030303018</v>
      </c>
      <c r="AO312">
        <v>-9.5634753234887657E-5</v>
      </c>
      <c r="AP312">
        <v>94.062117317295773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47208.338146531161</v>
      </c>
      <c r="AV312">
        <f t="shared" si="166"/>
        <v>1200.021428571428</v>
      </c>
      <c r="AW312">
        <f t="shared" si="167"/>
        <v>1025.9414707345793</v>
      </c>
      <c r="AX312">
        <f t="shared" si="168"/>
        <v>0.85493595889859797</v>
      </c>
      <c r="AY312">
        <f t="shared" si="169"/>
        <v>0.18842640067429417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1670960150</v>
      </c>
      <c r="BF312">
        <v>1942.5871428571429</v>
      </c>
      <c r="BG312">
        <v>1967.022857142857</v>
      </c>
      <c r="BH312">
        <v>35.148785714285722</v>
      </c>
      <c r="BI312">
        <v>34.436357142857148</v>
      </c>
      <c r="BJ312">
        <v>1948.937142857143</v>
      </c>
      <c r="BK312">
        <v>34.996357142857143</v>
      </c>
      <c r="BL312">
        <v>649.95657142857158</v>
      </c>
      <c r="BM312">
        <v>101.04085714285711</v>
      </c>
      <c r="BN312">
        <v>9.9944342857142848E-2</v>
      </c>
      <c r="BO312">
        <v>33.007871428571427</v>
      </c>
      <c r="BP312">
        <v>33.168599999999998</v>
      </c>
      <c r="BQ312">
        <v>999.89999999999986</v>
      </c>
      <c r="BR312">
        <v>0</v>
      </c>
      <c r="BS312">
        <v>0</v>
      </c>
      <c r="BT312">
        <v>8986.0714285714294</v>
      </c>
      <c r="BU312">
        <v>0</v>
      </c>
      <c r="BV312">
        <v>82.309771428571437</v>
      </c>
      <c r="BW312">
        <v>-24.437728571428568</v>
      </c>
      <c r="BX312">
        <v>2013.3528571428569</v>
      </c>
      <c r="BY312">
        <v>2037.1771428571431</v>
      </c>
      <c r="BZ312">
        <v>0.71243014285714301</v>
      </c>
      <c r="CA312">
        <v>1967.022857142857</v>
      </c>
      <c r="CB312">
        <v>34.436357142857148</v>
      </c>
      <c r="CC312">
        <v>3.551462857142857</v>
      </c>
      <c r="CD312">
        <v>3.479478571428571</v>
      </c>
      <c r="CE312">
        <v>26.867785714285709</v>
      </c>
      <c r="CF312">
        <v>26.519914285714279</v>
      </c>
      <c r="CG312">
        <v>1200.021428571428</v>
      </c>
      <c r="CH312">
        <v>0.50005200000000005</v>
      </c>
      <c r="CI312">
        <v>0.49994799999999989</v>
      </c>
      <c r="CJ312">
        <v>0</v>
      </c>
      <c r="CK312">
        <v>804.58571428571429</v>
      </c>
      <c r="CL312">
        <v>4.9990899999999998</v>
      </c>
      <c r="CM312">
        <v>8727.7371428571423</v>
      </c>
      <c r="CN312">
        <v>9558.1942857142858</v>
      </c>
      <c r="CO312">
        <v>43.625</v>
      </c>
      <c r="CP312">
        <v>45.625</v>
      </c>
      <c r="CQ312">
        <v>44.5</v>
      </c>
      <c r="CR312">
        <v>44.561999999999998</v>
      </c>
      <c r="CS312">
        <v>44.936999999999998</v>
      </c>
      <c r="CT312">
        <v>597.57285714285717</v>
      </c>
      <c r="CU312">
        <v>597.44857142857131</v>
      </c>
      <c r="CV312">
        <v>0</v>
      </c>
      <c r="CW312">
        <v>1670960184.4000001</v>
      </c>
      <c r="CX312">
        <v>0</v>
      </c>
      <c r="CY312">
        <v>1670954496.5999999</v>
      </c>
      <c r="CZ312" t="s">
        <v>356</v>
      </c>
      <c r="DA312">
        <v>1670954495.5999999</v>
      </c>
      <c r="DB312">
        <v>1670954496.5999999</v>
      </c>
      <c r="DC312">
        <v>16</v>
      </c>
      <c r="DD312">
        <v>-7.6999999999999999E-2</v>
      </c>
      <c r="DE312">
        <v>-1.0999999999999999E-2</v>
      </c>
      <c r="DF312">
        <v>-4.38</v>
      </c>
      <c r="DG312">
        <v>0.152</v>
      </c>
      <c r="DH312">
        <v>415</v>
      </c>
      <c r="DI312">
        <v>32</v>
      </c>
      <c r="DJ312">
        <v>0.4</v>
      </c>
      <c r="DK312">
        <v>0.41</v>
      </c>
      <c r="DL312">
        <v>-24.52241463414634</v>
      </c>
      <c r="DM312">
        <v>0.382799999999971</v>
      </c>
      <c r="DN312">
        <v>0.10697321880704209</v>
      </c>
      <c r="DO312">
        <v>0</v>
      </c>
      <c r="DP312">
        <v>0.71730119512195123</v>
      </c>
      <c r="DQ312">
        <v>-2.5614459930313329E-2</v>
      </c>
      <c r="DR312">
        <v>3.11682555220902E-3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365</v>
      </c>
      <c r="EA312">
        <v>3.2968899999999999</v>
      </c>
      <c r="EB312">
        <v>2.6253500000000001</v>
      </c>
      <c r="EC312">
        <v>0.279225</v>
      </c>
      <c r="ED312">
        <v>0.27903800000000001</v>
      </c>
      <c r="EE312">
        <v>0.142486</v>
      </c>
      <c r="EF312">
        <v>0.13900299999999999</v>
      </c>
      <c r="EG312">
        <v>21803.4</v>
      </c>
      <c r="EH312">
        <v>22187</v>
      </c>
      <c r="EI312">
        <v>28159.7</v>
      </c>
      <c r="EJ312">
        <v>29636.799999999999</v>
      </c>
      <c r="EK312">
        <v>33237.599999999999</v>
      </c>
      <c r="EL312">
        <v>35426.800000000003</v>
      </c>
      <c r="EM312">
        <v>39745.4</v>
      </c>
      <c r="EN312">
        <v>42348.4</v>
      </c>
      <c r="EO312">
        <v>2.2292000000000001</v>
      </c>
      <c r="EP312">
        <v>2.1933799999999999</v>
      </c>
      <c r="EQ312">
        <v>0.12584799999999999</v>
      </c>
      <c r="ER312">
        <v>0</v>
      </c>
      <c r="ES312">
        <v>31.125699999999998</v>
      </c>
      <c r="ET312">
        <v>999.9</v>
      </c>
      <c r="EU312">
        <v>72.599999999999994</v>
      </c>
      <c r="EV312">
        <v>34.6</v>
      </c>
      <c r="EW312">
        <v>39.6965</v>
      </c>
      <c r="EX312">
        <v>57.6145</v>
      </c>
      <c r="EY312">
        <v>-2.5640999999999998</v>
      </c>
      <c r="EZ312">
        <v>2</v>
      </c>
      <c r="FA312">
        <v>0.43907000000000002</v>
      </c>
      <c r="FB312">
        <v>0.206985</v>
      </c>
      <c r="FC312">
        <v>20.2713</v>
      </c>
      <c r="FD312">
        <v>5.2198399999999996</v>
      </c>
      <c r="FE312">
        <v>12.004099999999999</v>
      </c>
      <c r="FF312">
        <v>4.9869500000000002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1.86225</v>
      </c>
      <c r="FN312">
        <v>1.86432</v>
      </c>
      <c r="FO312">
        <v>1.8603499999999999</v>
      </c>
      <c r="FP312">
        <v>1.86111</v>
      </c>
      <c r="FQ312">
        <v>1.8602000000000001</v>
      </c>
      <c r="FR312">
        <v>1.86188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-6.35</v>
      </c>
      <c r="GH312">
        <v>0.1525</v>
      </c>
      <c r="GI312">
        <v>-3.43048097447471</v>
      </c>
      <c r="GJ312">
        <v>-2.7043828418459848E-3</v>
      </c>
      <c r="GK312">
        <v>1.1637646390227569E-6</v>
      </c>
      <c r="GL312">
        <v>-2.7935288173591201E-10</v>
      </c>
      <c r="GM312">
        <v>0.15243500000000409</v>
      </c>
      <c r="GN312">
        <v>0</v>
      </c>
      <c r="GO312">
        <v>0</v>
      </c>
      <c r="GP312">
        <v>0</v>
      </c>
      <c r="GQ312">
        <v>5</v>
      </c>
      <c r="GR312">
        <v>2087</v>
      </c>
      <c r="GS312">
        <v>4</v>
      </c>
      <c r="GT312">
        <v>31</v>
      </c>
      <c r="GU312">
        <v>94.3</v>
      </c>
      <c r="GV312">
        <v>94.3</v>
      </c>
      <c r="GW312">
        <v>4.7229000000000001</v>
      </c>
      <c r="GX312">
        <v>2.4438499999999999</v>
      </c>
      <c r="GY312">
        <v>2.04834</v>
      </c>
      <c r="GZ312">
        <v>2.6171899999999999</v>
      </c>
      <c r="HA312">
        <v>2.1972700000000001</v>
      </c>
      <c r="HB312">
        <v>2.3535200000000001</v>
      </c>
      <c r="HC312">
        <v>40.476500000000001</v>
      </c>
      <c r="HD312">
        <v>13.7468</v>
      </c>
      <c r="HE312">
        <v>18</v>
      </c>
      <c r="HF312">
        <v>706.62</v>
      </c>
      <c r="HG312">
        <v>753.77700000000004</v>
      </c>
      <c r="HH312">
        <v>31.0002</v>
      </c>
      <c r="HI312">
        <v>32.973300000000002</v>
      </c>
      <c r="HJ312">
        <v>30</v>
      </c>
      <c r="HK312">
        <v>32.883600000000001</v>
      </c>
      <c r="HL312">
        <v>32.880200000000002</v>
      </c>
      <c r="HM312">
        <v>94.439099999999996</v>
      </c>
      <c r="HN312">
        <v>17.226500000000001</v>
      </c>
      <c r="HO312">
        <v>100</v>
      </c>
      <c r="HP312">
        <v>31</v>
      </c>
      <c r="HQ312">
        <v>1979.82</v>
      </c>
      <c r="HR312">
        <v>34.373899999999999</v>
      </c>
      <c r="HS312">
        <v>99.222200000000001</v>
      </c>
      <c r="HT312">
        <v>98.214500000000001</v>
      </c>
    </row>
    <row r="313" spans="1:228" x14ac:dyDescent="0.2">
      <c r="A313">
        <v>298</v>
      </c>
      <c r="B313">
        <v>1670960156</v>
      </c>
      <c r="C313">
        <v>1185.400000095367</v>
      </c>
      <c r="D313" t="s">
        <v>955</v>
      </c>
      <c r="E313" t="s">
        <v>956</v>
      </c>
      <c r="F313">
        <v>4</v>
      </c>
      <c r="G313">
        <v>1670960153.6875</v>
      </c>
      <c r="H313">
        <f t="shared" si="136"/>
        <v>1.7725663382257291E-3</v>
      </c>
      <c r="I313">
        <f t="shared" si="137"/>
        <v>1.7725663382257291</v>
      </c>
      <c r="J313">
        <f t="shared" si="138"/>
        <v>31.706960284514484</v>
      </c>
      <c r="K313">
        <f t="shared" si="139"/>
        <v>1948.64625</v>
      </c>
      <c r="L313">
        <f t="shared" si="140"/>
        <v>1450.2458301692022</v>
      </c>
      <c r="M313">
        <f t="shared" si="141"/>
        <v>146.67797257559258</v>
      </c>
      <c r="N313">
        <f t="shared" si="142"/>
        <v>197.08622860421113</v>
      </c>
      <c r="O313">
        <f t="shared" si="143"/>
        <v>0.11308628163418638</v>
      </c>
      <c r="P313">
        <f t="shared" si="144"/>
        <v>3.6791135065783838</v>
      </c>
      <c r="Q313">
        <f t="shared" si="145"/>
        <v>0.11119012263858272</v>
      </c>
      <c r="R313">
        <f t="shared" si="146"/>
        <v>6.9661540695704752E-2</v>
      </c>
      <c r="S313">
        <f t="shared" si="147"/>
        <v>226.12086223398597</v>
      </c>
      <c r="T313">
        <f t="shared" si="148"/>
        <v>33.702814199240059</v>
      </c>
      <c r="U313">
        <f t="shared" si="149"/>
        <v>33.162262499999997</v>
      </c>
      <c r="V313">
        <f t="shared" si="150"/>
        <v>5.0983512973248644</v>
      </c>
      <c r="W313">
        <f t="shared" si="151"/>
        <v>70.363765144518382</v>
      </c>
      <c r="X313">
        <f t="shared" si="152"/>
        <v>3.554975037857758</v>
      </c>
      <c r="Y313">
        <f t="shared" si="153"/>
        <v>5.0522808587009003</v>
      </c>
      <c r="Z313">
        <f t="shared" si="154"/>
        <v>1.5433762594671063</v>
      </c>
      <c r="AA313">
        <f t="shared" si="155"/>
        <v>-78.17017551575465</v>
      </c>
      <c r="AB313">
        <f t="shared" si="156"/>
        <v>-32.063013584818506</v>
      </c>
      <c r="AC313">
        <f t="shared" si="157"/>
        <v>-1.997484267425899</v>
      </c>
      <c r="AD313">
        <f t="shared" si="158"/>
        <v>113.8901888659869</v>
      </c>
      <c r="AE313">
        <f t="shared" si="159"/>
        <v>55.972642085787911</v>
      </c>
      <c r="AF313">
        <f t="shared" si="160"/>
        <v>1.7725479162655342</v>
      </c>
      <c r="AG313">
        <f t="shared" si="161"/>
        <v>31.706960284514484</v>
      </c>
      <c r="AH313">
        <v>2043.511690288808</v>
      </c>
      <c r="AI313">
        <v>2022.878363636363</v>
      </c>
      <c r="AJ313">
        <v>1.790552271620246</v>
      </c>
      <c r="AK313">
        <v>63.959090836484933</v>
      </c>
      <c r="AL313">
        <f t="shared" si="162"/>
        <v>1.7725663382257291</v>
      </c>
      <c r="AM313">
        <v>34.437505694271898</v>
      </c>
      <c r="AN313">
        <v>35.147987272727264</v>
      </c>
      <c r="AO313">
        <v>-1.7135829598362819E-5</v>
      </c>
      <c r="AP313">
        <v>94.062117317295773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47312.732066509634</v>
      </c>
      <c r="AV313">
        <f t="shared" si="166"/>
        <v>1200.0350000000001</v>
      </c>
      <c r="AW313">
        <f t="shared" si="167"/>
        <v>1025.9544135927388</v>
      </c>
      <c r="AX313">
        <f t="shared" si="168"/>
        <v>0.85493707566257549</v>
      </c>
      <c r="AY313">
        <f t="shared" si="169"/>
        <v>0.18842855602877079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1670960153.6875</v>
      </c>
      <c r="BF313">
        <v>1948.64625</v>
      </c>
      <c r="BG313">
        <v>1973.33</v>
      </c>
      <c r="BH313">
        <v>35.149024999999988</v>
      </c>
      <c r="BI313">
        <v>34.438650000000003</v>
      </c>
      <c r="BJ313">
        <v>1955.0062499999999</v>
      </c>
      <c r="BK313">
        <v>34.996587499999997</v>
      </c>
      <c r="BL313">
        <v>650.03137500000003</v>
      </c>
      <c r="BM313">
        <v>101.040125</v>
      </c>
      <c r="BN313">
        <v>9.9950374999999994E-2</v>
      </c>
      <c r="BO313">
        <v>33.000612500000003</v>
      </c>
      <c r="BP313">
        <v>33.162262499999997</v>
      </c>
      <c r="BQ313">
        <v>999.9</v>
      </c>
      <c r="BR313">
        <v>0</v>
      </c>
      <c r="BS313">
        <v>0</v>
      </c>
      <c r="BT313">
        <v>9006.0962500000005</v>
      </c>
      <c r="BU313">
        <v>0</v>
      </c>
      <c r="BV313">
        <v>83.553662500000002</v>
      </c>
      <c r="BW313">
        <v>-24.681737500000001</v>
      </c>
      <c r="BX313">
        <v>2019.63625</v>
      </c>
      <c r="BY313">
        <v>2043.7125000000001</v>
      </c>
      <c r="BZ313">
        <v>0.71037299999999992</v>
      </c>
      <c r="CA313">
        <v>1973.33</v>
      </c>
      <c r="CB313">
        <v>34.438650000000003</v>
      </c>
      <c r="CC313">
        <v>3.5514562500000002</v>
      </c>
      <c r="CD313">
        <v>3.4796775000000002</v>
      </c>
      <c r="CE313">
        <v>26.867762500000001</v>
      </c>
      <c r="CF313">
        <v>26.520912500000001</v>
      </c>
      <c r="CG313">
        <v>1200.0350000000001</v>
      </c>
      <c r="CH313">
        <v>0.50001399999999996</v>
      </c>
      <c r="CI313">
        <v>0.49998612500000011</v>
      </c>
      <c r="CJ313">
        <v>0</v>
      </c>
      <c r="CK313">
        <v>804.26350000000002</v>
      </c>
      <c r="CL313">
        <v>4.9990899999999998</v>
      </c>
      <c r="CM313">
        <v>8725.6712499999994</v>
      </c>
      <c r="CN313">
        <v>9558.1875</v>
      </c>
      <c r="CO313">
        <v>43.625</v>
      </c>
      <c r="CP313">
        <v>45.609250000000003</v>
      </c>
      <c r="CQ313">
        <v>44.5</v>
      </c>
      <c r="CR313">
        <v>44.561999999999998</v>
      </c>
      <c r="CS313">
        <v>44.936999999999998</v>
      </c>
      <c r="CT313">
        <v>597.53500000000008</v>
      </c>
      <c r="CU313">
        <v>597.5</v>
      </c>
      <c r="CV313">
        <v>0</v>
      </c>
      <c r="CW313">
        <v>1670960188.5999999</v>
      </c>
      <c r="CX313">
        <v>0</v>
      </c>
      <c r="CY313">
        <v>1670954496.5999999</v>
      </c>
      <c r="CZ313" t="s">
        <v>356</v>
      </c>
      <c r="DA313">
        <v>1670954495.5999999</v>
      </c>
      <c r="DB313">
        <v>1670954496.5999999</v>
      </c>
      <c r="DC313">
        <v>16</v>
      </c>
      <c r="DD313">
        <v>-7.6999999999999999E-2</v>
      </c>
      <c r="DE313">
        <v>-1.0999999999999999E-2</v>
      </c>
      <c r="DF313">
        <v>-4.38</v>
      </c>
      <c r="DG313">
        <v>0.152</v>
      </c>
      <c r="DH313">
        <v>415</v>
      </c>
      <c r="DI313">
        <v>32</v>
      </c>
      <c r="DJ313">
        <v>0.4</v>
      </c>
      <c r="DK313">
        <v>0.41</v>
      </c>
      <c r="DL313">
        <v>-24.531089999999999</v>
      </c>
      <c r="DM313">
        <v>-0.58357598499049523</v>
      </c>
      <c r="DN313">
        <v>0.1188230634178396</v>
      </c>
      <c r="DO313">
        <v>0</v>
      </c>
      <c r="DP313">
        <v>0.71579597500000003</v>
      </c>
      <c r="DQ313">
        <v>-3.7829707317074503E-2</v>
      </c>
      <c r="DR313">
        <v>3.85145196963106E-3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3.2970299999999999</v>
      </c>
      <c r="EB313">
        <v>2.6253799999999998</v>
      </c>
      <c r="EC313">
        <v>0.27976899999999999</v>
      </c>
      <c r="ED313">
        <v>0.27956999999999999</v>
      </c>
      <c r="EE313">
        <v>0.142484</v>
      </c>
      <c r="EF313">
        <v>0.139011</v>
      </c>
      <c r="EG313">
        <v>21786.5</v>
      </c>
      <c r="EH313">
        <v>22170.6</v>
      </c>
      <c r="EI313">
        <v>28159.200000000001</v>
      </c>
      <c r="EJ313">
        <v>29636.799999999999</v>
      </c>
      <c r="EK313">
        <v>33237.199999999997</v>
      </c>
      <c r="EL313">
        <v>35426.6</v>
      </c>
      <c r="EM313">
        <v>39744.699999999997</v>
      </c>
      <c r="EN313">
        <v>42348.5</v>
      </c>
      <c r="EO313">
        <v>2.2291799999999999</v>
      </c>
      <c r="EP313">
        <v>2.1932700000000001</v>
      </c>
      <c r="EQ313">
        <v>0.12512499999999999</v>
      </c>
      <c r="ER313">
        <v>0</v>
      </c>
      <c r="ES313">
        <v>31.125699999999998</v>
      </c>
      <c r="ET313">
        <v>999.9</v>
      </c>
      <c r="EU313">
        <v>72.599999999999994</v>
      </c>
      <c r="EV313">
        <v>34.6</v>
      </c>
      <c r="EW313">
        <v>39.694099999999999</v>
      </c>
      <c r="EX313">
        <v>57.6145</v>
      </c>
      <c r="EY313">
        <v>-2.6802899999999998</v>
      </c>
      <c r="EZ313">
        <v>2</v>
      </c>
      <c r="FA313">
        <v>0.43903700000000001</v>
      </c>
      <c r="FB313">
        <v>0.20659</v>
      </c>
      <c r="FC313">
        <v>20.271599999999999</v>
      </c>
      <c r="FD313">
        <v>5.2207299999999996</v>
      </c>
      <c r="FE313">
        <v>12.004300000000001</v>
      </c>
      <c r="FF313">
        <v>4.98705</v>
      </c>
      <c r="FG313">
        <v>3.2845499999999999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1.86226</v>
      </c>
      <c r="FN313">
        <v>1.8643099999999999</v>
      </c>
      <c r="FO313">
        <v>1.8603499999999999</v>
      </c>
      <c r="FP313">
        <v>1.8610899999999999</v>
      </c>
      <c r="FQ313">
        <v>1.8602000000000001</v>
      </c>
      <c r="FR313">
        <v>1.86188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-6.36</v>
      </c>
      <c r="GH313">
        <v>0.15240000000000001</v>
      </c>
      <c r="GI313">
        <v>-3.43048097447471</v>
      </c>
      <c r="GJ313">
        <v>-2.7043828418459848E-3</v>
      </c>
      <c r="GK313">
        <v>1.1637646390227569E-6</v>
      </c>
      <c r="GL313">
        <v>-2.7935288173591201E-10</v>
      </c>
      <c r="GM313">
        <v>0.15243500000000409</v>
      </c>
      <c r="GN313">
        <v>0</v>
      </c>
      <c r="GO313">
        <v>0</v>
      </c>
      <c r="GP313">
        <v>0</v>
      </c>
      <c r="GQ313">
        <v>5</v>
      </c>
      <c r="GR313">
        <v>2087</v>
      </c>
      <c r="GS313">
        <v>4</v>
      </c>
      <c r="GT313">
        <v>31</v>
      </c>
      <c r="GU313">
        <v>94.3</v>
      </c>
      <c r="GV313">
        <v>94.3</v>
      </c>
      <c r="GW313">
        <v>4.7363299999999997</v>
      </c>
      <c r="GX313">
        <v>2.4560499999999998</v>
      </c>
      <c r="GY313">
        <v>2.04834</v>
      </c>
      <c r="GZ313">
        <v>2.6184099999999999</v>
      </c>
      <c r="HA313">
        <v>2.1972700000000001</v>
      </c>
      <c r="HB313">
        <v>2.3059099999999999</v>
      </c>
      <c r="HC313">
        <v>40.476500000000001</v>
      </c>
      <c r="HD313">
        <v>13.7293</v>
      </c>
      <c r="HE313">
        <v>18</v>
      </c>
      <c r="HF313">
        <v>706.59</v>
      </c>
      <c r="HG313">
        <v>753.68</v>
      </c>
      <c r="HH313">
        <v>31.0001</v>
      </c>
      <c r="HI313">
        <v>32.971299999999999</v>
      </c>
      <c r="HJ313">
        <v>29.9999</v>
      </c>
      <c r="HK313">
        <v>32.8827</v>
      </c>
      <c r="HL313">
        <v>32.880200000000002</v>
      </c>
      <c r="HM313">
        <v>94.682000000000002</v>
      </c>
      <c r="HN313">
        <v>17.226500000000001</v>
      </c>
      <c r="HO313">
        <v>100</v>
      </c>
      <c r="HP313">
        <v>31</v>
      </c>
      <c r="HQ313">
        <v>1986.61</v>
      </c>
      <c r="HR313">
        <v>34.373699999999999</v>
      </c>
      <c r="HS313">
        <v>99.220600000000005</v>
      </c>
      <c r="HT313">
        <v>98.214699999999993</v>
      </c>
    </row>
    <row r="314" spans="1:228" x14ac:dyDescent="0.2">
      <c r="A314">
        <v>299</v>
      </c>
      <c r="B314">
        <v>1670960160</v>
      </c>
      <c r="C314">
        <v>1189.400000095367</v>
      </c>
      <c r="D314" t="s">
        <v>957</v>
      </c>
      <c r="E314" t="s">
        <v>958</v>
      </c>
      <c r="F314">
        <v>4</v>
      </c>
      <c r="G314">
        <v>1670960158</v>
      </c>
      <c r="H314">
        <f t="shared" si="136"/>
        <v>1.7646617009636049E-3</v>
      </c>
      <c r="I314">
        <f t="shared" si="137"/>
        <v>1.764661700963605</v>
      </c>
      <c r="J314">
        <f t="shared" si="138"/>
        <v>32.859604227051399</v>
      </c>
      <c r="K314">
        <f t="shared" si="139"/>
        <v>1955.988571428572</v>
      </c>
      <c r="L314">
        <f t="shared" si="140"/>
        <v>1440.1223370290297</v>
      </c>
      <c r="M314">
        <f t="shared" si="141"/>
        <v>145.65034496404647</v>
      </c>
      <c r="N314">
        <f t="shared" si="142"/>
        <v>197.82375625256424</v>
      </c>
      <c r="O314">
        <f t="shared" si="143"/>
        <v>0.1128352953212936</v>
      </c>
      <c r="P314">
        <f t="shared" si="144"/>
        <v>3.669654241830175</v>
      </c>
      <c r="Q314">
        <f t="shared" si="145"/>
        <v>0.11094268974961441</v>
      </c>
      <c r="R314">
        <f t="shared" si="146"/>
        <v>6.9506579927598997E-2</v>
      </c>
      <c r="S314">
        <f t="shared" si="147"/>
        <v>226.10956037653986</v>
      </c>
      <c r="T314">
        <f t="shared" si="148"/>
        <v>33.693758055392955</v>
      </c>
      <c r="U314">
        <f t="shared" si="149"/>
        <v>33.15034285714286</v>
      </c>
      <c r="V314">
        <f t="shared" si="150"/>
        <v>5.0949417479705614</v>
      </c>
      <c r="W314">
        <f t="shared" si="151"/>
        <v>70.413894398202686</v>
      </c>
      <c r="X314">
        <f t="shared" si="152"/>
        <v>3.5550359024769027</v>
      </c>
      <c r="Y314">
        <f t="shared" si="153"/>
        <v>5.0487704633584993</v>
      </c>
      <c r="Z314">
        <f t="shared" si="154"/>
        <v>1.5399058454936587</v>
      </c>
      <c r="AA314">
        <f t="shared" si="155"/>
        <v>-77.821581012494974</v>
      </c>
      <c r="AB314">
        <f t="shared" si="156"/>
        <v>-32.069604556607864</v>
      </c>
      <c r="AC314">
        <f t="shared" si="157"/>
        <v>-2.0028064293534538</v>
      </c>
      <c r="AD314">
        <f t="shared" si="158"/>
        <v>114.21556837808359</v>
      </c>
      <c r="AE314">
        <f t="shared" si="159"/>
        <v>55.710307978860214</v>
      </c>
      <c r="AF314">
        <f t="shared" si="160"/>
        <v>1.7665367333026816</v>
      </c>
      <c r="AG314">
        <f t="shared" si="161"/>
        <v>32.859604227051399</v>
      </c>
      <c r="AH314">
        <v>2050.4316540236532</v>
      </c>
      <c r="AI314">
        <v>2029.738242424243</v>
      </c>
      <c r="AJ314">
        <v>1.6779359767091511</v>
      </c>
      <c r="AK314">
        <v>63.959090836484933</v>
      </c>
      <c r="AL314">
        <f t="shared" si="162"/>
        <v>1.764661700963605</v>
      </c>
      <c r="AM314">
        <v>34.442009159859587</v>
      </c>
      <c r="AN314">
        <v>35.148918787878792</v>
      </c>
      <c r="AO314">
        <v>7.6576796985826124E-5</v>
      </c>
      <c r="AP314">
        <v>94.062117317295773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47145.585274619902</v>
      </c>
      <c r="AV314">
        <f t="shared" si="166"/>
        <v>1199.977142857143</v>
      </c>
      <c r="AW314">
        <f t="shared" si="167"/>
        <v>1025.9047421640103</v>
      </c>
      <c r="AX314">
        <f t="shared" si="168"/>
        <v>0.85493690298244629</v>
      </c>
      <c r="AY314">
        <f t="shared" si="169"/>
        <v>0.18842822275612139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1670960158</v>
      </c>
      <c r="BF314">
        <v>1955.988571428572</v>
      </c>
      <c r="BG314">
        <v>1980.568571428571</v>
      </c>
      <c r="BH314">
        <v>35.150528571428573</v>
      </c>
      <c r="BI314">
        <v>34.442428571428572</v>
      </c>
      <c r="BJ314">
        <v>1962.3557142857139</v>
      </c>
      <c r="BK314">
        <v>34.998085714285708</v>
      </c>
      <c r="BL314">
        <v>649.90728571428565</v>
      </c>
      <c r="BM314">
        <v>101.0375714285714</v>
      </c>
      <c r="BN314">
        <v>9.9909200000000017E-2</v>
      </c>
      <c r="BO314">
        <v>32.988242857142858</v>
      </c>
      <c r="BP314">
        <v>33.15034285714286</v>
      </c>
      <c r="BQ314">
        <v>999.89999999999986</v>
      </c>
      <c r="BR314">
        <v>0</v>
      </c>
      <c r="BS314">
        <v>0</v>
      </c>
      <c r="BT314">
        <v>8973.6614285714277</v>
      </c>
      <c r="BU314">
        <v>0</v>
      </c>
      <c r="BV314">
        <v>85.951699999999988</v>
      </c>
      <c r="BW314">
        <v>-24.57828571428572</v>
      </c>
      <c r="BX314">
        <v>2027.247142857143</v>
      </c>
      <c r="BY314">
        <v>2051.2157142857141</v>
      </c>
      <c r="BZ314">
        <v>0.7080884285714284</v>
      </c>
      <c r="CA314">
        <v>1980.568571428571</v>
      </c>
      <c r="CB314">
        <v>34.442428571428572</v>
      </c>
      <c r="CC314">
        <v>3.551525714285714</v>
      </c>
      <c r="CD314">
        <v>3.4799842857142851</v>
      </c>
      <c r="CE314">
        <v>26.868114285714281</v>
      </c>
      <c r="CF314">
        <v>26.522400000000001</v>
      </c>
      <c r="CG314">
        <v>1199.977142857143</v>
      </c>
      <c r="CH314">
        <v>0.50002057142857148</v>
      </c>
      <c r="CI314">
        <v>0.49997942857142857</v>
      </c>
      <c r="CJ314">
        <v>0</v>
      </c>
      <c r="CK314">
        <v>804.02628571428556</v>
      </c>
      <c r="CL314">
        <v>4.9990899999999998</v>
      </c>
      <c r="CM314">
        <v>8722.6442857142865</v>
      </c>
      <c r="CN314">
        <v>9557.73</v>
      </c>
      <c r="CO314">
        <v>43.607000000000014</v>
      </c>
      <c r="CP314">
        <v>45.580000000000013</v>
      </c>
      <c r="CQ314">
        <v>44.5</v>
      </c>
      <c r="CR314">
        <v>44.561999999999998</v>
      </c>
      <c r="CS314">
        <v>44.936999999999998</v>
      </c>
      <c r="CT314">
        <v>597.51285714285711</v>
      </c>
      <c r="CU314">
        <v>597.46428571428567</v>
      </c>
      <c r="CV314">
        <v>0</v>
      </c>
      <c r="CW314">
        <v>1670960192.2</v>
      </c>
      <c r="CX314">
        <v>0</v>
      </c>
      <c r="CY314">
        <v>1670954496.5999999</v>
      </c>
      <c r="CZ314" t="s">
        <v>356</v>
      </c>
      <c r="DA314">
        <v>1670954495.5999999</v>
      </c>
      <c r="DB314">
        <v>1670954496.5999999</v>
      </c>
      <c r="DC314">
        <v>16</v>
      </c>
      <c r="DD314">
        <v>-7.6999999999999999E-2</v>
      </c>
      <c r="DE314">
        <v>-1.0999999999999999E-2</v>
      </c>
      <c r="DF314">
        <v>-4.38</v>
      </c>
      <c r="DG314">
        <v>0.152</v>
      </c>
      <c r="DH314">
        <v>415</v>
      </c>
      <c r="DI314">
        <v>32</v>
      </c>
      <c r="DJ314">
        <v>0.4</v>
      </c>
      <c r="DK314">
        <v>0.41</v>
      </c>
      <c r="DL314">
        <v>-24.557197500000001</v>
      </c>
      <c r="DM314">
        <v>-0.29879437148213539</v>
      </c>
      <c r="DN314">
        <v>0.1100581789043865</v>
      </c>
      <c r="DO314">
        <v>0</v>
      </c>
      <c r="DP314">
        <v>0.71319115</v>
      </c>
      <c r="DQ314">
        <v>-3.8439264540338719E-2</v>
      </c>
      <c r="DR314">
        <v>3.8768505616672889E-3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365</v>
      </c>
      <c r="EA314">
        <v>3.29637</v>
      </c>
      <c r="EB314">
        <v>2.62466</v>
      </c>
      <c r="EC314">
        <v>0.28029700000000002</v>
      </c>
      <c r="ED314">
        <v>0.28011399999999997</v>
      </c>
      <c r="EE314">
        <v>0.14247599999999999</v>
      </c>
      <c r="EF314">
        <v>0.138984</v>
      </c>
      <c r="EG314">
        <v>21770.3</v>
      </c>
      <c r="EH314">
        <v>22153.8</v>
      </c>
      <c r="EI314">
        <v>28159.1</v>
      </c>
      <c r="EJ314">
        <v>29636.799999999999</v>
      </c>
      <c r="EK314">
        <v>33237.699999999997</v>
      </c>
      <c r="EL314">
        <v>35427.4</v>
      </c>
      <c r="EM314">
        <v>39744.9</v>
      </c>
      <c r="EN314">
        <v>42348.1</v>
      </c>
      <c r="EO314">
        <v>2.2286000000000001</v>
      </c>
      <c r="EP314">
        <v>2.1935500000000001</v>
      </c>
      <c r="EQ314">
        <v>0.12463299999999999</v>
      </c>
      <c r="ER314">
        <v>0</v>
      </c>
      <c r="ES314">
        <v>31.124300000000002</v>
      </c>
      <c r="ET314">
        <v>999.9</v>
      </c>
      <c r="EU314">
        <v>72.599999999999994</v>
      </c>
      <c r="EV314">
        <v>34.6</v>
      </c>
      <c r="EW314">
        <v>39.697299999999998</v>
      </c>
      <c r="EX314">
        <v>57.974499999999999</v>
      </c>
      <c r="EY314">
        <v>-2.4879799999999999</v>
      </c>
      <c r="EZ314">
        <v>2</v>
      </c>
      <c r="FA314">
        <v>0.43848599999999999</v>
      </c>
      <c r="FB314">
        <v>0.206509</v>
      </c>
      <c r="FC314">
        <v>20.271100000000001</v>
      </c>
      <c r="FD314">
        <v>5.2180400000000002</v>
      </c>
      <c r="FE314">
        <v>12.004300000000001</v>
      </c>
      <c r="FF314">
        <v>4.9863499999999998</v>
      </c>
      <c r="FG314">
        <v>3.2841999999999998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1.8622799999999999</v>
      </c>
      <c r="FN314">
        <v>1.86432</v>
      </c>
      <c r="FO314">
        <v>1.8603499999999999</v>
      </c>
      <c r="FP314">
        <v>1.86111</v>
      </c>
      <c r="FQ314">
        <v>1.8602000000000001</v>
      </c>
      <c r="FR314">
        <v>1.86188</v>
      </c>
      <c r="FS314">
        <v>1.8585100000000001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-6.37</v>
      </c>
      <c r="GH314">
        <v>0.1525</v>
      </c>
      <c r="GI314">
        <v>-3.43048097447471</v>
      </c>
      <c r="GJ314">
        <v>-2.7043828418459848E-3</v>
      </c>
      <c r="GK314">
        <v>1.1637646390227569E-6</v>
      </c>
      <c r="GL314">
        <v>-2.7935288173591201E-10</v>
      </c>
      <c r="GM314">
        <v>0.15243500000000409</v>
      </c>
      <c r="GN314">
        <v>0</v>
      </c>
      <c r="GO314">
        <v>0</v>
      </c>
      <c r="GP314">
        <v>0</v>
      </c>
      <c r="GQ314">
        <v>5</v>
      </c>
      <c r="GR314">
        <v>2087</v>
      </c>
      <c r="GS314">
        <v>4</v>
      </c>
      <c r="GT314">
        <v>31</v>
      </c>
      <c r="GU314">
        <v>94.4</v>
      </c>
      <c r="GV314">
        <v>94.4</v>
      </c>
      <c r="GW314">
        <v>4.7485400000000002</v>
      </c>
      <c r="GX314">
        <v>2.4511699999999998</v>
      </c>
      <c r="GY314">
        <v>2.04834</v>
      </c>
      <c r="GZ314">
        <v>2.6171899999999999</v>
      </c>
      <c r="HA314">
        <v>2.1972700000000001</v>
      </c>
      <c r="HB314">
        <v>2.34985</v>
      </c>
      <c r="HC314">
        <v>40.476500000000001</v>
      </c>
      <c r="HD314">
        <v>13.7555</v>
      </c>
      <c r="HE314">
        <v>18</v>
      </c>
      <c r="HF314">
        <v>706.08399999999995</v>
      </c>
      <c r="HG314">
        <v>753.91899999999998</v>
      </c>
      <c r="HH314">
        <v>31.0001</v>
      </c>
      <c r="HI314">
        <v>32.9711</v>
      </c>
      <c r="HJ314">
        <v>29.9999</v>
      </c>
      <c r="HK314">
        <v>32.880699999999997</v>
      </c>
      <c r="HL314">
        <v>32.878</v>
      </c>
      <c r="HM314">
        <v>94.9238</v>
      </c>
      <c r="HN314">
        <v>17.5702</v>
      </c>
      <c r="HO314">
        <v>100</v>
      </c>
      <c r="HP314">
        <v>31</v>
      </c>
      <c r="HQ314">
        <v>1993.31</v>
      </c>
      <c r="HR314">
        <v>34.213799999999999</v>
      </c>
      <c r="HS314">
        <v>99.220699999999994</v>
      </c>
      <c r="HT314">
        <v>98.214200000000005</v>
      </c>
    </row>
    <row r="315" spans="1:228" x14ac:dyDescent="0.2">
      <c r="A315">
        <v>300</v>
      </c>
      <c r="B315">
        <v>1670960164</v>
      </c>
      <c r="C315">
        <v>1193.400000095367</v>
      </c>
      <c r="D315" t="s">
        <v>959</v>
      </c>
      <c r="E315" t="s">
        <v>960</v>
      </c>
      <c r="F315">
        <v>4</v>
      </c>
      <c r="G315">
        <v>1670960161.6875</v>
      </c>
      <c r="H315">
        <f t="shared" si="136"/>
        <v>1.7875127345529048E-3</v>
      </c>
      <c r="I315">
        <f t="shared" si="137"/>
        <v>1.7875127345529049</v>
      </c>
      <c r="J315">
        <f t="shared" si="138"/>
        <v>32.077068185568685</v>
      </c>
      <c r="K315">
        <f t="shared" si="139"/>
        <v>1962</v>
      </c>
      <c r="L315">
        <f t="shared" si="140"/>
        <v>1463.2497405259285</v>
      </c>
      <c r="M315">
        <f t="shared" si="141"/>
        <v>147.98983795126708</v>
      </c>
      <c r="N315">
        <f t="shared" si="142"/>
        <v>198.4323345624</v>
      </c>
      <c r="O315">
        <f t="shared" si="143"/>
        <v>0.11439147397969003</v>
      </c>
      <c r="P315">
        <f t="shared" si="144"/>
        <v>3.6757307744291254</v>
      </c>
      <c r="Q315">
        <f t="shared" si="145"/>
        <v>0.11244994532809838</v>
      </c>
      <c r="R315">
        <f t="shared" si="146"/>
        <v>7.0452909613979889E-2</v>
      </c>
      <c r="S315">
        <f t="shared" si="147"/>
        <v>226.11050960917291</v>
      </c>
      <c r="T315">
        <f t="shared" si="148"/>
        <v>33.677189030432295</v>
      </c>
      <c r="U315">
        <f t="shared" si="149"/>
        <v>33.144750000000002</v>
      </c>
      <c r="V315">
        <f t="shared" si="150"/>
        <v>5.0933426253341096</v>
      </c>
      <c r="W315">
        <f t="shared" si="151"/>
        <v>70.443243843527824</v>
      </c>
      <c r="X315">
        <f t="shared" si="152"/>
        <v>3.5543812661795395</v>
      </c>
      <c r="Y315">
        <f t="shared" si="153"/>
        <v>5.0457376353575016</v>
      </c>
      <c r="Z315">
        <f t="shared" si="154"/>
        <v>1.5389613591545701</v>
      </c>
      <c r="AA315">
        <f t="shared" si="155"/>
        <v>-78.829311593783103</v>
      </c>
      <c r="AB315">
        <f t="shared" si="156"/>
        <v>-33.133354783846087</v>
      </c>
      <c r="AC315">
        <f t="shared" si="157"/>
        <v>-2.06565397899467</v>
      </c>
      <c r="AD315">
        <f t="shared" si="158"/>
        <v>112.08218925254904</v>
      </c>
      <c r="AE315">
        <f t="shared" si="159"/>
        <v>56.312224162020073</v>
      </c>
      <c r="AF315">
        <f t="shared" si="160"/>
        <v>1.8922178899169659</v>
      </c>
      <c r="AG315">
        <f t="shared" si="161"/>
        <v>32.077068185568685</v>
      </c>
      <c r="AH315">
        <v>2057.4763516703451</v>
      </c>
      <c r="AI315">
        <v>2036.702</v>
      </c>
      <c r="AJ315">
        <v>1.7853888483195239</v>
      </c>
      <c r="AK315">
        <v>63.959090836484933</v>
      </c>
      <c r="AL315">
        <f t="shared" si="162"/>
        <v>1.7875127345529049</v>
      </c>
      <c r="AM315">
        <v>34.419080971529652</v>
      </c>
      <c r="AN315">
        <v>35.135487878787877</v>
      </c>
      <c r="AO315">
        <v>9.959377816455253E-6</v>
      </c>
      <c r="AP315">
        <v>94.062117317295773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47255.821075722015</v>
      </c>
      <c r="AV315">
        <f t="shared" si="166"/>
        <v>1199.97875</v>
      </c>
      <c r="AW315">
        <f t="shared" si="167"/>
        <v>1025.9064510928358</v>
      </c>
      <c r="AX315">
        <f t="shared" si="168"/>
        <v>0.85493718208996261</v>
      </c>
      <c r="AY315">
        <f t="shared" si="169"/>
        <v>0.1884287614336278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1670960161.6875</v>
      </c>
      <c r="BF315">
        <v>1962</v>
      </c>
      <c r="BG315">
        <v>1986.9349999999999</v>
      </c>
      <c r="BH315">
        <v>35.143949999999997</v>
      </c>
      <c r="BI315">
        <v>34.385525000000001</v>
      </c>
      <c r="BJ315">
        <v>1968.37375</v>
      </c>
      <c r="BK315">
        <v>34.991500000000002</v>
      </c>
      <c r="BL315">
        <v>649.95724999999993</v>
      </c>
      <c r="BM315">
        <v>101.037875</v>
      </c>
      <c r="BN315">
        <v>9.9910200000000005E-2</v>
      </c>
      <c r="BO315">
        <v>32.977549999999987</v>
      </c>
      <c r="BP315">
        <v>33.144750000000002</v>
      </c>
      <c r="BQ315">
        <v>999.9</v>
      </c>
      <c r="BR315">
        <v>0</v>
      </c>
      <c r="BS315">
        <v>0</v>
      </c>
      <c r="BT315">
        <v>8994.6112499999999</v>
      </c>
      <c r="BU315">
        <v>0</v>
      </c>
      <c r="BV315">
        <v>88.1638375</v>
      </c>
      <c r="BW315">
        <v>-24.9358875</v>
      </c>
      <c r="BX315">
        <v>2033.4637499999999</v>
      </c>
      <c r="BY315">
        <v>2057.6912499999999</v>
      </c>
      <c r="BZ315">
        <v>0.75842762499999994</v>
      </c>
      <c r="CA315">
        <v>1986.9349999999999</v>
      </c>
      <c r="CB315">
        <v>34.385525000000001</v>
      </c>
      <c r="CC315">
        <v>3.5508662499999999</v>
      </c>
      <c r="CD315">
        <v>3.4742362500000001</v>
      </c>
      <c r="CE315">
        <v>26.86495</v>
      </c>
      <c r="CF315">
        <v>26.494350000000001</v>
      </c>
      <c r="CG315">
        <v>1199.97875</v>
      </c>
      <c r="CH315">
        <v>0.50001062500000004</v>
      </c>
      <c r="CI315">
        <v>0.49998937500000001</v>
      </c>
      <c r="CJ315">
        <v>0</v>
      </c>
      <c r="CK315">
        <v>803.86687499999994</v>
      </c>
      <c r="CL315">
        <v>4.9990899999999998</v>
      </c>
      <c r="CM315">
        <v>8720.98</v>
      </c>
      <c r="CN315">
        <v>9557.7275000000009</v>
      </c>
      <c r="CO315">
        <v>43.585625</v>
      </c>
      <c r="CP315">
        <v>45.561999999999998</v>
      </c>
      <c r="CQ315">
        <v>44.484250000000003</v>
      </c>
      <c r="CR315">
        <v>44.546499999999988</v>
      </c>
      <c r="CS315">
        <v>44.936999999999998</v>
      </c>
      <c r="CT315">
        <v>597.50250000000005</v>
      </c>
      <c r="CU315">
        <v>597.47624999999994</v>
      </c>
      <c r="CV315">
        <v>0</v>
      </c>
      <c r="CW315">
        <v>1670960196.4000001</v>
      </c>
      <c r="CX315">
        <v>0</v>
      </c>
      <c r="CY315">
        <v>1670954496.5999999</v>
      </c>
      <c r="CZ315" t="s">
        <v>356</v>
      </c>
      <c r="DA315">
        <v>1670954495.5999999</v>
      </c>
      <c r="DB315">
        <v>1670954496.5999999</v>
      </c>
      <c r="DC315">
        <v>16</v>
      </c>
      <c r="DD315">
        <v>-7.6999999999999999E-2</v>
      </c>
      <c r="DE315">
        <v>-1.0999999999999999E-2</v>
      </c>
      <c r="DF315">
        <v>-4.38</v>
      </c>
      <c r="DG315">
        <v>0.152</v>
      </c>
      <c r="DH315">
        <v>415</v>
      </c>
      <c r="DI315">
        <v>32</v>
      </c>
      <c r="DJ315">
        <v>0.4</v>
      </c>
      <c r="DK315">
        <v>0.41</v>
      </c>
      <c r="DL315">
        <v>-24.643853658536589</v>
      </c>
      <c r="DM315">
        <v>-1.2367358885017421</v>
      </c>
      <c r="DN315">
        <v>0.18345688680418451</v>
      </c>
      <c r="DO315">
        <v>0</v>
      </c>
      <c r="DP315">
        <v>0.72111363414634133</v>
      </c>
      <c r="DQ315">
        <v>0.1222284459930323</v>
      </c>
      <c r="DR315">
        <v>2.2454886917459789E-2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357</v>
      </c>
      <c r="EA315">
        <v>3.2970299999999999</v>
      </c>
      <c r="EB315">
        <v>2.6257000000000001</v>
      </c>
      <c r="EC315">
        <v>0.280837</v>
      </c>
      <c r="ED315">
        <v>0.28065600000000002</v>
      </c>
      <c r="EE315">
        <v>0.142428</v>
      </c>
      <c r="EF315">
        <v>0.138711</v>
      </c>
      <c r="EG315">
        <v>21754.7</v>
      </c>
      <c r="EH315">
        <v>22137.200000000001</v>
      </c>
      <c r="EI315">
        <v>28160.1</v>
      </c>
      <c r="EJ315">
        <v>29637</v>
      </c>
      <c r="EK315">
        <v>33240.5</v>
      </c>
      <c r="EL315">
        <v>35439.1</v>
      </c>
      <c r="EM315">
        <v>39746</v>
      </c>
      <c r="EN315">
        <v>42348.5</v>
      </c>
      <c r="EO315">
        <v>2.2290299999999998</v>
      </c>
      <c r="EP315">
        <v>2.1930499999999999</v>
      </c>
      <c r="EQ315">
        <v>0.124246</v>
      </c>
      <c r="ER315">
        <v>0</v>
      </c>
      <c r="ES315">
        <v>31.1236</v>
      </c>
      <c r="ET315">
        <v>999.9</v>
      </c>
      <c r="EU315">
        <v>72.599999999999994</v>
      </c>
      <c r="EV315">
        <v>34.6</v>
      </c>
      <c r="EW315">
        <v>39.700099999999999</v>
      </c>
      <c r="EX315">
        <v>57.6145</v>
      </c>
      <c r="EY315">
        <v>-2.6041599999999998</v>
      </c>
      <c r="EZ315">
        <v>2</v>
      </c>
      <c r="FA315">
        <v>0.43851600000000002</v>
      </c>
      <c r="FB315">
        <v>0.20676700000000001</v>
      </c>
      <c r="FC315">
        <v>20.271599999999999</v>
      </c>
      <c r="FD315">
        <v>5.2201399999999998</v>
      </c>
      <c r="FE315">
        <v>12.004099999999999</v>
      </c>
      <c r="FF315">
        <v>4.9869500000000002</v>
      </c>
      <c r="FG315">
        <v>3.2845499999999999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1.8622799999999999</v>
      </c>
      <c r="FN315">
        <v>1.8643099999999999</v>
      </c>
      <c r="FO315">
        <v>1.8603499999999999</v>
      </c>
      <c r="FP315">
        <v>1.8611</v>
      </c>
      <c r="FQ315">
        <v>1.8602000000000001</v>
      </c>
      <c r="FR315">
        <v>1.86189</v>
      </c>
      <c r="FS315">
        <v>1.8585100000000001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-6.38</v>
      </c>
      <c r="GH315">
        <v>0.15240000000000001</v>
      </c>
      <c r="GI315">
        <v>-3.43048097447471</v>
      </c>
      <c r="GJ315">
        <v>-2.7043828418459848E-3</v>
      </c>
      <c r="GK315">
        <v>1.1637646390227569E-6</v>
      </c>
      <c r="GL315">
        <v>-2.7935288173591201E-10</v>
      </c>
      <c r="GM315">
        <v>0.15243500000000409</v>
      </c>
      <c r="GN315">
        <v>0</v>
      </c>
      <c r="GO315">
        <v>0</v>
      </c>
      <c r="GP315">
        <v>0</v>
      </c>
      <c r="GQ315">
        <v>5</v>
      </c>
      <c r="GR315">
        <v>2087</v>
      </c>
      <c r="GS315">
        <v>4</v>
      </c>
      <c r="GT315">
        <v>31</v>
      </c>
      <c r="GU315">
        <v>94.5</v>
      </c>
      <c r="GV315">
        <v>94.5</v>
      </c>
      <c r="GW315">
        <v>4.7595200000000002</v>
      </c>
      <c r="GX315">
        <v>2.4438499999999999</v>
      </c>
      <c r="GY315">
        <v>2.04834</v>
      </c>
      <c r="GZ315">
        <v>2.6171899999999999</v>
      </c>
      <c r="HA315">
        <v>2.1972700000000001</v>
      </c>
      <c r="HB315">
        <v>2.34741</v>
      </c>
      <c r="HC315">
        <v>40.476500000000001</v>
      </c>
      <c r="HD315">
        <v>13.7468</v>
      </c>
      <c r="HE315">
        <v>18</v>
      </c>
      <c r="HF315">
        <v>706.43100000000004</v>
      </c>
      <c r="HG315">
        <v>753.41700000000003</v>
      </c>
      <c r="HH315">
        <v>31.0001</v>
      </c>
      <c r="HI315">
        <v>32.968299999999999</v>
      </c>
      <c r="HJ315">
        <v>30</v>
      </c>
      <c r="HK315">
        <v>32.879800000000003</v>
      </c>
      <c r="HL315">
        <v>32.876600000000003</v>
      </c>
      <c r="HM315">
        <v>95.151899999999998</v>
      </c>
      <c r="HN315">
        <v>17.855599999999999</v>
      </c>
      <c r="HO315">
        <v>100</v>
      </c>
      <c r="HP315">
        <v>31</v>
      </c>
      <c r="HQ315">
        <v>1999.99</v>
      </c>
      <c r="HR315">
        <v>34.1858</v>
      </c>
      <c r="HS315">
        <v>99.223699999999994</v>
      </c>
      <c r="HT315">
        <v>98.215100000000007</v>
      </c>
    </row>
    <row r="316" spans="1:228" x14ac:dyDescent="0.2">
      <c r="A316">
        <v>301</v>
      </c>
      <c r="B316">
        <v>1670960168</v>
      </c>
      <c r="C316">
        <v>1197.400000095367</v>
      </c>
      <c r="D316" t="s">
        <v>961</v>
      </c>
      <c r="E316" t="s">
        <v>962</v>
      </c>
      <c r="F316">
        <v>4</v>
      </c>
      <c r="G316">
        <v>1670960166</v>
      </c>
      <c r="H316">
        <f t="shared" si="136"/>
        <v>1.7525119889696956E-3</v>
      </c>
      <c r="I316">
        <f t="shared" si="137"/>
        <v>1.7525119889696956</v>
      </c>
      <c r="J316">
        <f t="shared" si="138"/>
        <v>32.924789994710871</v>
      </c>
      <c r="K316">
        <f t="shared" si="139"/>
        <v>1969.29</v>
      </c>
      <c r="L316">
        <f t="shared" si="140"/>
        <v>1449.6425682972397</v>
      </c>
      <c r="M316">
        <f t="shared" si="141"/>
        <v>146.61389146546813</v>
      </c>
      <c r="N316">
        <f t="shared" si="142"/>
        <v>199.16997240441859</v>
      </c>
      <c r="O316">
        <f t="shared" si="143"/>
        <v>0.11220093691497289</v>
      </c>
      <c r="P316">
        <f t="shared" si="144"/>
        <v>3.6832029506676047</v>
      </c>
      <c r="Q316">
        <f t="shared" si="145"/>
        <v>0.11033612291562378</v>
      </c>
      <c r="R316">
        <f t="shared" si="146"/>
        <v>6.9125041250983232E-2</v>
      </c>
      <c r="S316">
        <f t="shared" si="147"/>
        <v>226.11950572406141</v>
      </c>
      <c r="T316">
        <f t="shared" si="148"/>
        <v>33.672568034609661</v>
      </c>
      <c r="U316">
        <f t="shared" si="149"/>
        <v>33.128871428571429</v>
      </c>
      <c r="V316">
        <f t="shared" si="150"/>
        <v>5.0888049669723534</v>
      </c>
      <c r="W316">
        <f t="shared" si="151"/>
        <v>70.418480569063007</v>
      </c>
      <c r="X316">
        <f t="shared" si="152"/>
        <v>3.5510057743606365</v>
      </c>
      <c r="Y316">
        <f t="shared" si="153"/>
        <v>5.0427185387477698</v>
      </c>
      <c r="Z316">
        <f t="shared" si="154"/>
        <v>1.5377991926117169</v>
      </c>
      <c r="AA316">
        <f t="shared" si="155"/>
        <v>-77.285778713563573</v>
      </c>
      <c r="AB316">
        <f t="shared" si="156"/>
        <v>-32.162478275818643</v>
      </c>
      <c r="AC316">
        <f t="shared" si="157"/>
        <v>-2.0007980017784508</v>
      </c>
      <c r="AD316">
        <f t="shared" si="158"/>
        <v>114.67045073290072</v>
      </c>
      <c r="AE316">
        <f t="shared" si="159"/>
        <v>56.066240030415393</v>
      </c>
      <c r="AF316">
        <f t="shared" si="160"/>
        <v>1.9729735253982441</v>
      </c>
      <c r="AG316">
        <f t="shared" si="161"/>
        <v>32.924789994710871</v>
      </c>
      <c r="AH316">
        <v>2064.3142280645352</v>
      </c>
      <c r="AI316">
        <v>2043.502</v>
      </c>
      <c r="AJ316">
        <v>1.703210967382961</v>
      </c>
      <c r="AK316">
        <v>63.959090836484933</v>
      </c>
      <c r="AL316">
        <f t="shared" si="162"/>
        <v>1.7525119889696956</v>
      </c>
      <c r="AM316">
        <v>34.331195970796408</v>
      </c>
      <c r="AN316">
        <v>35.097793333333343</v>
      </c>
      <c r="AO316">
        <v>-1.11952456133832E-2</v>
      </c>
      <c r="AP316">
        <v>94.062117317295773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47391.034450477317</v>
      </c>
      <c r="AV316">
        <f t="shared" si="166"/>
        <v>1200.028571428571</v>
      </c>
      <c r="AW316">
        <f t="shared" si="167"/>
        <v>1025.948842344073</v>
      </c>
      <c r="AX316">
        <f t="shared" si="168"/>
        <v>0.85493701297689495</v>
      </c>
      <c r="AY316">
        <f t="shared" si="169"/>
        <v>0.18842843504540729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1670960166</v>
      </c>
      <c r="BF316">
        <v>1969.29</v>
      </c>
      <c r="BG316">
        <v>1994.1885714285711</v>
      </c>
      <c r="BH316">
        <v>35.110514285714281</v>
      </c>
      <c r="BI316">
        <v>34.319885714285718</v>
      </c>
      <c r="BJ316">
        <v>1975.675714285715</v>
      </c>
      <c r="BK316">
        <v>34.958071428571429</v>
      </c>
      <c r="BL316">
        <v>650.1148571428572</v>
      </c>
      <c r="BM316">
        <v>101.0377142857143</v>
      </c>
      <c r="BN316">
        <v>0.1002452857142857</v>
      </c>
      <c r="BO316">
        <v>32.966900000000003</v>
      </c>
      <c r="BP316">
        <v>33.128871428571429</v>
      </c>
      <c r="BQ316">
        <v>999.89999999999986</v>
      </c>
      <c r="BR316">
        <v>0</v>
      </c>
      <c r="BS316">
        <v>0</v>
      </c>
      <c r="BT316">
        <v>9020.4457142857154</v>
      </c>
      <c r="BU316">
        <v>0</v>
      </c>
      <c r="BV316">
        <v>90.0124</v>
      </c>
      <c r="BW316">
        <v>-24.898771428571429</v>
      </c>
      <c r="BX316">
        <v>2040.947142857143</v>
      </c>
      <c r="BY316">
        <v>2065.062857142857</v>
      </c>
      <c r="BZ316">
        <v>0.79063157142857154</v>
      </c>
      <c r="CA316">
        <v>1994.1885714285711</v>
      </c>
      <c r="CB316">
        <v>34.319885714285718</v>
      </c>
      <c r="CC316">
        <v>3.547491428571429</v>
      </c>
      <c r="CD316">
        <v>3.4676071428571431</v>
      </c>
      <c r="CE316">
        <v>26.848757142857149</v>
      </c>
      <c r="CF316">
        <v>26.46198571428571</v>
      </c>
      <c r="CG316">
        <v>1200.028571428571</v>
      </c>
      <c r="CH316">
        <v>0.50001642857142869</v>
      </c>
      <c r="CI316">
        <v>0.49998357142857142</v>
      </c>
      <c r="CJ316">
        <v>0</v>
      </c>
      <c r="CK316">
        <v>803.83371428571434</v>
      </c>
      <c r="CL316">
        <v>4.9990899999999998</v>
      </c>
      <c r="CM316">
        <v>8719.02</v>
      </c>
      <c r="CN316">
        <v>9558.137142857142</v>
      </c>
      <c r="CO316">
        <v>43.561999999999998</v>
      </c>
      <c r="CP316">
        <v>45.561999999999998</v>
      </c>
      <c r="CQ316">
        <v>44.473000000000013</v>
      </c>
      <c r="CR316">
        <v>44.544285714285706</v>
      </c>
      <c r="CS316">
        <v>44.919285714285706</v>
      </c>
      <c r="CT316">
        <v>597.53571428571433</v>
      </c>
      <c r="CU316">
        <v>597.49571428571414</v>
      </c>
      <c r="CV316">
        <v>0</v>
      </c>
      <c r="CW316">
        <v>1670960200</v>
      </c>
      <c r="CX316">
        <v>0</v>
      </c>
      <c r="CY316">
        <v>1670954496.5999999</v>
      </c>
      <c r="CZ316" t="s">
        <v>356</v>
      </c>
      <c r="DA316">
        <v>1670954495.5999999</v>
      </c>
      <c r="DB316">
        <v>1670954496.5999999</v>
      </c>
      <c r="DC316">
        <v>16</v>
      </c>
      <c r="DD316">
        <v>-7.6999999999999999E-2</v>
      </c>
      <c r="DE316">
        <v>-1.0999999999999999E-2</v>
      </c>
      <c r="DF316">
        <v>-4.38</v>
      </c>
      <c r="DG316">
        <v>0.152</v>
      </c>
      <c r="DH316">
        <v>415</v>
      </c>
      <c r="DI316">
        <v>32</v>
      </c>
      <c r="DJ316">
        <v>0.4</v>
      </c>
      <c r="DK316">
        <v>0.41</v>
      </c>
      <c r="DL316">
        <v>-24.706192682926829</v>
      </c>
      <c r="DM316">
        <v>-1.7290285714286431</v>
      </c>
      <c r="DN316">
        <v>0.2036077486548927</v>
      </c>
      <c r="DO316">
        <v>0</v>
      </c>
      <c r="DP316">
        <v>0.73588595121951228</v>
      </c>
      <c r="DQ316">
        <v>0.294228731707317</v>
      </c>
      <c r="DR316">
        <v>3.5391089915574159E-2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357</v>
      </c>
      <c r="EA316">
        <v>3.2970799999999998</v>
      </c>
      <c r="EB316">
        <v>2.62541</v>
      </c>
      <c r="EC316">
        <v>0.28138200000000002</v>
      </c>
      <c r="ED316">
        <v>0.28118500000000002</v>
      </c>
      <c r="EE316">
        <v>0.14233199999999999</v>
      </c>
      <c r="EF316">
        <v>0.13863700000000001</v>
      </c>
      <c r="EG316">
        <v>21738.2</v>
      </c>
      <c r="EH316">
        <v>22120.7</v>
      </c>
      <c r="EI316">
        <v>28160.2</v>
      </c>
      <c r="EJ316">
        <v>29636.9</v>
      </c>
      <c r="EK316">
        <v>33244.5</v>
      </c>
      <c r="EL316">
        <v>35441.9</v>
      </c>
      <c r="EM316">
        <v>39746.300000000003</v>
      </c>
      <c r="EN316">
        <v>42348.2</v>
      </c>
      <c r="EO316">
        <v>2.2292000000000001</v>
      </c>
      <c r="EP316">
        <v>2.1930999999999998</v>
      </c>
      <c r="EQ316">
        <v>0.123456</v>
      </c>
      <c r="ER316">
        <v>0</v>
      </c>
      <c r="ES316">
        <v>31.122900000000001</v>
      </c>
      <c r="ET316">
        <v>999.9</v>
      </c>
      <c r="EU316">
        <v>72.599999999999994</v>
      </c>
      <c r="EV316">
        <v>34.6</v>
      </c>
      <c r="EW316">
        <v>39.692</v>
      </c>
      <c r="EX316">
        <v>57.494500000000002</v>
      </c>
      <c r="EY316">
        <v>-2.6762800000000002</v>
      </c>
      <c r="EZ316">
        <v>2</v>
      </c>
      <c r="FA316">
        <v>0.43847799999999998</v>
      </c>
      <c r="FB316">
        <v>0.206479</v>
      </c>
      <c r="FC316">
        <v>20.271599999999999</v>
      </c>
      <c r="FD316">
        <v>5.2198399999999996</v>
      </c>
      <c r="FE316">
        <v>12.004</v>
      </c>
      <c r="FF316">
        <v>4.98705</v>
      </c>
      <c r="FG316">
        <v>3.2845800000000001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1.8623000000000001</v>
      </c>
      <c r="FN316">
        <v>1.8643000000000001</v>
      </c>
      <c r="FO316">
        <v>1.8603499999999999</v>
      </c>
      <c r="FP316">
        <v>1.8611</v>
      </c>
      <c r="FQ316">
        <v>1.8602000000000001</v>
      </c>
      <c r="FR316">
        <v>1.86188</v>
      </c>
      <c r="FS316">
        <v>1.8585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-6.39</v>
      </c>
      <c r="GH316">
        <v>0.1525</v>
      </c>
      <c r="GI316">
        <v>-3.43048097447471</v>
      </c>
      <c r="GJ316">
        <v>-2.7043828418459848E-3</v>
      </c>
      <c r="GK316">
        <v>1.1637646390227569E-6</v>
      </c>
      <c r="GL316">
        <v>-2.7935288173591201E-10</v>
      </c>
      <c r="GM316">
        <v>0.15243500000000409</v>
      </c>
      <c r="GN316">
        <v>0</v>
      </c>
      <c r="GO316">
        <v>0</v>
      </c>
      <c r="GP316">
        <v>0</v>
      </c>
      <c r="GQ316">
        <v>5</v>
      </c>
      <c r="GR316">
        <v>2087</v>
      </c>
      <c r="GS316">
        <v>4</v>
      </c>
      <c r="GT316">
        <v>31</v>
      </c>
      <c r="GU316">
        <v>94.5</v>
      </c>
      <c r="GV316">
        <v>94.5</v>
      </c>
      <c r="GW316">
        <v>4.7717299999999998</v>
      </c>
      <c r="GX316">
        <v>2.4194300000000002</v>
      </c>
      <c r="GY316">
        <v>2.04834</v>
      </c>
      <c r="GZ316">
        <v>2.6171899999999999</v>
      </c>
      <c r="HA316">
        <v>2.1972700000000001</v>
      </c>
      <c r="HB316">
        <v>2.33887</v>
      </c>
      <c r="HC316">
        <v>40.476500000000001</v>
      </c>
      <c r="HD316">
        <v>13.7293</v>
      </c>
      <c r="HE316">
        <v>18</v>
      </c>
      <c r="HF316">
        <v>706.55399999999997</v>
      </c>
      <c r="HG316">
        <v>753.43600000000004</v>
      </c>
      <c r="HH316">
        <v>31</v>
      </c>
      <c r="HI316">
        <v>32.9681</v>
      </c>
      <c r="HJ316">
        <v>30</v>
      </c>
      <c r="HK316">
        <v>32.877699999999997</v>
      </c>
      <c r="HL316">
        <v>32.874299999999998</v>
      </c>
      <c r="HM316">
        <v>95.391400000000004</v>
      </c>
      <c r="HN316">
        <v>17.855599999999999</v>
      </c>
      <c r="HO316">
        <v>100</v>
      </c>
      <c r="HP316">
        <v>31</v>
      </c>
      <c r="HQ316">
        <v>2006.69</v>
      </c>
      <c r="HR316">
        <v>34.165900000000001</v>
      </c>
      <c r="HS316">
        <v>99.224299999999999</v>
      </c>
      <c r="HT316">
        <v>98.214399999999998</v>
      </c>
    </row>
    <row r="317" spans="1:228" x14ac:dyDescent="0.2">
      <c r="A317">
        <v>302</v>
      </c>
      <c r="B317">
        <v>1670960172</v>
      </c>
      <c r="C317">
        <v>1201.400000095367</v>
      </c>
      <c r="D317" t="s">
        <v>963</v>
      </c>
      <c r="E317" t="s">
        <v>964</v>
      </c>
      <c r="F317">
        <v>4</v>
      </c>
      <c r="G317">
        <v>1670960169.6875</v>
      </c>
      <c r="H317">
        <f t="shared" si="136"/>
        <v>1.7850156550964253E-3</v>
      </c>
      <c r="I317">
        <f t="shared" si="137"/>
        <v>1.7850156550964253</v>
      </c>
      <c r="J317">
        <f t="shared" si="138"/>
        <v>31.99984726570062</v>
      </c>
      <c r="K317">
        <f t="shared" si="139"/>
        <v>1975.57375</v>
      </c>
      <c r="L317">
        <f t="shared" si="140"/>
        <v>1476.4010515950172</v>
      </c>
      <c r="M317">
        <f t="shared" si="141"/>
        <v>149.31900439647995</v>
      </c>
      <c r="N317">
        <f t="shared" si="142"/>
        <v>199.80391177798859</v>
      </c>
      <c r="O317">
        <f t="shared" si="143"/>
        <v>0.11410362104144478</v>
      </c>
      <c r="P317">
        <f t="shared" si="144"/>
        <v>3.6743212122051037</v>
      </c>
      <c r="Q317">
        <f t="shared" si="145"/>
        <v>0.11217103483459447</v>
      </c>
      <c r="R317">
        <f t="shared" si="146"/>
        <v>7.027780547437322E-2</v>
      </c>
      <c r="S317">
        <f t="shared" si="147"/>
        <v>226.11997048527445</v>
      </c>
      <c r="T317">
        <f t="shared" si="148"/>
        <v>33.662191323513433</v>
      </c>
      <c r="U317">
        <f t="shared" si="149"/>
        <v>33.1278875</v>
      </c>
      <c r="V317">
        <f t="shared" si="150"/>
        <v>5.0885239030478884</v>
      </c>
      <c r="W317">
        <f t="shared" si="151"/>
        <v>70.375583050744268</v>
      </c>
      <c r="X317">
        <f t="shared" si="152"/>
        <v>3.5478105446797001</v>
      </c>
      <c r="Y317">
        <f t="shared" si="153"/>
        <v>5.0412520804574417</v>
      </c>
      <c r="Z317">
        <f t="shared" si="154"/>
        <v>1.5407133583681882</v>
      </c>
      <c r="AA317">
        <f t="shared" si="155"/>
        <v>-78.719190389752356</v>
      </c>
      <c r="AB317">
        <f t="shared" si="156"/>
        <v>-32.915130487782157</v>
      </c>
      <c r="AC317">
        <f t="shared" si="157"/>
        <v>-2.0525074491550983</v>
      </c>
      <c r="AD317">
        <f t="shared" si="158"/>
        <v>112.43314215858484</v>
      </c>
      <c r="AE317">
        <f t="shared" si="159"/>
        <v>55.755235076807281</v>
      </c>
      <c r="AF317">
        <f t="shared" si="160"/>
        <v>1.9578763122320422</v>
      </c>
      <c r="AG317">
        <f t="shared" si="161"/>
        <v>31.99984726570062</v>
      </c>
      <c r="AH317">
        <v>2071.088625369036</v>
      </c>
      <c r="AI317">
        <v>2050.5424848484831</v>
      </c>
      <c r="AJ317">
        <v>1.7372066428947941</v>
      </c>
      <c r="AK317">
        <v>63.959090836484933</v>
      </c>
      <c r="AL317">
        <f t="shared" si="162"/>
        <v>1.7850156550964253</v>
      </c>
      <c r="AM317">
        <v>34.298748124720468</v>
      </c>
      <c r="AN317">
        <v>35.063656969696957</v>
      </c>
      <c r="AO317">
        <v>-8.6340944362384535E-3</v>
      </c>
      <c r="AP317">
        <v>94.062117317295773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47233.065046479693</v>
      </c>
      <c r="AV317">
        <f t="shared" si="166"/>
        <v>1200.02125</v>
      </c>
      <c r="AW317">
        <f t="shared" si="167"/>
        <v>1025.9435385934064</v>
      </c>
      <c r="AX317">
        <f t="shared" si="168"/>
        <v>0.85493780930413221</v>
      </c>
      <c r="AY317">
        <f t="shared" si="169"/>
        <v>0.18842997195697531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1670960169.6875</v>
      </c>
      <c r="BF317">
        <v>1975.57375</v>
      </c>
      <c r="BG317">
        <v>2000.335</v>
      </c>
      <c r="BH317">
        <v>35.0792</v>
      </c>
      <c r="BI317">
        <v>34.294625000000003</v>
      </c>
      <c r="BJ317">
        <v>1981.96875</v>
      </c>
      <c r="BK317">
        <v>34.926774999999999</v>
      </c>
      <c r="BL317">
        <v>650.13900000000001</v>
      </c>
      <c r="BM317">
        <v>101.03675</v>
      </c>
      <c r="BN317">
        <v>0.100406625</v>
      </c>
      <c r="BO317">
        <v>32.961725000000001</v>
      </c>
      <c r="BP317">
        <v>33.1278875</v>
      </c>
      <c r="BQ317">
        <v>999.9</v>
      </c>
      <c r="BR317">
        <v>0</v>
      </c>
      <c r="BS317">
        <v>0</v>
      </c>
      <c r="BT317">
        <v>8989.84375</v>
      </c>
      <c r="BU317">
        <v>0</v>
      </c>
      <c r="BV317">
        <v>89.672875000000005</v>
      </c>
      <c r="BW317">
        <v>-24.761362500000001</v>
      </c>
      <c r="BX317">
        <v>2047.395</v>
      </c>
      <c r="BY317">
        <v>2071.3724999999999</v>
      </c>
      <c r="BZ317">
        <v>0.78456737499999996</v>
      </c>
      <c r="CA317">
        <v>2000.335</v>
      </c>
      <c r="CB317">
        <v>34.294625000000003</v>
      </c>
      <c r="CC317">
        <v>3.544295</v>
      </c>
      <c r="CD317">
        <v>3.4650249999999998</v>
      </c>
      <c r="CE317">
        <v>26.833424999999998</v>
      </c>
      <c r="CF317">
        <v>26.449325000000002</v>
      </c>
      <c r="CG317">
        <v>1200.02125</v>
      </c>
      <c r="CH317">
        <v>0.49998987499999997</v>
      </c>
      <c r="CI317">
        <v>0.50001012499999997</v>
      </c>
      <c r="CJ317">
        <v>0</v>
      </c>
      <c r="CK317">
        <v>803.63112500000011</v>
      </c>
      <c r="CL317">
        <v>4.9990899999999998</v>
      </c>
      <c r="CM317">
        <v>8716.7137500000008</v>
      </c>
      <c r="CN317">
        <v>9557.99</v>
      </c>
      <c r="CO317">
        <v>43.561999999999998</v>
      </c>
      <c r="CP317">
        <v>45.561999999999998</v>
      </c>
      <c r="CQ317">
        <v>44.436999999999998</v>
      </c>
      <c r="CR317">
        <v>44.507750000000001</v>
      </c>
      <c r="CS317">
        <v>44.882750000000001</v>
      </c>
      <c r="CT317">
        <v>597.49874999999997</v>
      </c>
      <c r="CU317">
        <v>597.52250000000004</v>
      </c>
      <c r="CV317">
        <v>0</v>
      </c>
      <c r="CW317">
        <v>1670960204.2</v>
      </c>
      <c r="CX317">
        <v>0</v>
      </c>
      <c r="CY317">
        <v>1670954496.5999999</v>
      </c>
      <c r="CZ317" t="s">
        <v>356</v>
      </c>
      <c r="DA317">
        <v>1670954495.5999999</v>
      </c>
      <c r="DB317">
        <v>1670954496.5999999</v>
      </c>
      <c r="DC317">
        <v>16</v>
      </c>
      <c r="DD317">
        <v>-7.6999999999999999E-2</v>
      </c>
      <c r="DE317">
        <v>-1.0999999999999999E-2</v>
      </c>
      <c r="DF317">
        <v>-4.38</v>
      </c>
      <c r="DG317">
        <v>0.152</v>
      </c>
      <c r="DH317">
        <v>415</v>
      </c>
      <c r="DI317">
        <v>32</v>
      </c>
      <c r="DJ317">
        <v>0.4</v>
      </c>
      <c r="DK317">
        <v>0.41</v>
      </c>
      <c r="DL317">
        <v>-24.769863414634141</v>
      </c>
      <c r="DM317">
        <v>-0.74732195121944422</v>
      </c>
      <c r="DN317">
        <v>0.15372618317390899</v>
      </c>
      <c r="DO317">
        <v>0</v>
      </c>
      <c r="DP317">
        <v>0.74989121951219517</v>
      </c>
      <c r="DQ317">
        <v>0.33216186062717751</v>
      </c>
      <c r="DR317">
        <v>3.7742731067256237E-2</v>
      </c>
      <c r="DS317">
        <v>0</v>
      </c>
      <c r="DT317">
        <v>0</v>
      </c>
      <c r="DU317">
        <v>0</v>
      </c>
      <c r="DV317">
        <v>0</v>
      </c>
      <c r="DW317">
        <v>-1</v>
      </c>
      <c r="DX317">
        <v>0</v>
      </c>
      <c r="DY317">
        <v>2</v>
      </c>
      <c r="DZ317" t="s">
        <v>357</v>
      </c>
      <c r="EA317">
        <v>3.2972000000000001</v>
      </c>
      <c r="EB317">
        <v>2.6257600000000001</v>
      </c>
      <c r="EC317">
        <v>0.28191699999999997</v>
      </c>
      <c r="ED317">
        <v>0.28171299999999999</v>
      </c>
      <c r="EE317">
        <v>0.14224200000000001</v>
      </c>
      <c r="EF317">
        <v>0.1386</v>
      </c>
      <c r="EG317">
        <v>21721.7</v>
      </c>
      <c r="EH317">
        <v>22104.3</v>
      </c>
      <c r="EI317">
        <v>28159.9</v>
      </c>
      <c r="EJ317">
        <v>29636.799999999999</v>
      </c>
      <c r="EK317">
        <v>33247.5</v>
      </c>
      <c r="EL317">
        <v>35443.1</v>
      </c>
      <c r="EM317">
        <v>39745.599999999999</v>
      </c>
      <c r="EN317">
        <v>42347.9</v>
      </c>
      <c r="EO317">
        <v>2.2296200000000002</v>
      </c>
      <c r="EP317">
        <v>2.1929799999999999</v>
      </c>
      <c r="EQ317">
        <v>0.12371699999999999</v>
      </c>
      <c r="ER317">
        <v>0</v>
      </c>
      <c r="ES317">
        <v>31.120899999999999</v>
      </c>
      <c r="ET317">
        <v>999.9</v>
      </c>
      <c r="EU317">
        <v>72.599999999999994</v>
      </c>
      <c r="EV317">
        <v>34.6</v>
      </c>
      <c r="EW317">
        <v>39.699399999999997</v>
      </c>
      <c r="EX317">
        <v>57.764499999999998</v>
      </c>
      <c r="EY317">
        <v>-2.8846099999999999</v>
      </c>
      <c r="EZ317">
        <v>2</v>
      </c>
      <c r="FA317">
        <v>0.43846499999999999</v>
      </c>
      <c r="FB317">
        <v>0.20655999999999999</v>
      </c>
      <c r="FC317">
        <v>20.271599999999999</v>
      </c>
      <c r="FD317">
        <v>5.2198399999999996</v>
      </c>
      <c r="FE317">
        <v>12.004099999999999</v>
      </c>
      <c r="FF317">
        <v>4.9871499999999997</v>
      </c>
      <c r="FG317">
        <v>3.2845800000000001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1.8623000000000001</v>
      </c>
      <c r="FN317">
        <v>1.8643099999999999</v>
      </c>
      <c r="FO317">
        <v>1.8603499999999999</v>
      </c>
      <c r="FP317">
        <v>1.8611</v>
      </c>
      <c r="FQ317">
        <v>1.8602000000000001</v>
      </c>
      <c r="FR317">
        <v>1.86189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-6.4</v>
      </c>
      <c r="GH317">
        <v>0.15240000000000001</v>
      </c>
      <c r="GI317">
        <v>-3.43048097447471</v>
      </c>
      <c r="GJ317">
        <v>-2.7043828418459848E-3</v>
      </c>
      <c r="GK317">
        <v>1.1637646390227569E-6</v>
      </c>
      <c r="GL317">
        <v>-2.7935288173591201E-10</v>
      </c>
      <c r="GM317">
        <v>0.15243500000000409</v>
      </c>
      <c r="GN317">
        <v>0</v>
      </c>
      <c r="GO317">
        <v>0</v>
      </c>
      <c r="GP317">
        <v>0</v>
      </c>
      <c r="GQ317">
        <v>5</v>
      </c>
      <c r="GR317">
        <v>2087</v>
      </c>
      <c r="GS317">
        <v>4</v>
      </c>
      <c r="GT317">
        <v>31</v>
      </c>
      <c r="GU317">
        <v>94.6</v>
      </c>
      <c r="GV317">
        <v>94.6</v>
      </c>
      <c r="GW317">
        <v>4.7827099999999998</v>
      </c>
      <c r="GX317">
        <v>2.4243199999999998</v>
      </c>
      <c r="GY317">
        <v>2.04834</v>
      </c>
      <c r="GZ317">
        <v>2.6171899999999999</v>
      </c>
      <c r="HA317">
        <v>2.1972700000000001</v>
      </c>
      <c r="HB317">
        <v>2.2997999999999998</v>
      </c>
      <c r="HC317">
        <v>40.476500000000001</v>
      </c>
      <c r="HD317">
        <v>13.738</v>
      </c>
      <c r="HE317">
        <v>18</v>
      </c>
      <c r="HF317">
        <v>706.90099999999995</v>
      </c>
      <c r="HG317">
        <v>753.31500000000005</v>
      </c>
      <c r="HH317">
        <v>31.0001</v>
      </c>
      <c r="HI317">
        <v>32.965400000000002</v>
      </c>
      <c r="HJ317">
        <v>30</v>
      </c>
      <c r="HK317">
        <v>32.876800000000003</v>
      </c>
      <c r="HL317">
        <v>32.874299999999998</v>
      </c>
      <c r="HM317">
        <v>95.619600000000005</v>
      </c>
      <c r="HN317">
        <v>18.139199999999999</v>
      </c>
      <c r="HO317">
        <v>100</v>
      </c>
      <c r="HP317">
        <v>31</v>
      </c>
      <c r="HQ317">
        <v>2013.38</v>
      </c>
      <c r="HR317">
        <v>34.153199999999998</v>
      </c>
      <c r="HS317">
        <v>99.222800000000007</v>
      </c>
      <c r="HT317">
        <v>98.213800000000006</v>
      </c>
    </row>
    <row r="318" spans="1:228" x14ac:dyDescent="0.2">
      <c r="A318">
        <v>303</v>
      </c>
      <c r="B318">
        <v>1670960176</v>
      </c>
      <c r="C318">
        <v>1205.400000095367</v>
      </c>
      <c r="D318" t="s">
        <v>965</v>
      </c>
      <c r="E318" t="s">
        <v>966</v>
      </c>
      <c r="F318">
        <v>4</v>
      </c>
      <c r="G318">
        <v>1670960174</v>
      </c>
      <c r="H318">
        <f t="shared" si="136"/>
        <v>1.8078790386897553E-3</v>
      </c>
      <c r="I318">
        <f t="shared" si="137"/>
        <v>1.8078790386897552</v>
      </c>
      <c r="J318">
        <f t="shared" si="138"/>
        <v>32.362479485511642</v>
      </c>
      <c r="K318">
        <f t="shared" si="139"/>
        <v>1982.8628571428569</v>
      </c>
      <c r="L318">
        <f t="shared" si="140"/>
        <v>1483.0188371117119</v>
      </c>
      <c r="M318">
        <f t="shared" si="141"/>
        <v>149.9866962858691</v>
      </c>
      <c r="N318">
        <f t="shared" si="142"/>
        <v>200.53895587060151</v>
      </c>
      <c r="O318">
        <f t="shared" si="143"/>
        <v>0.1153141262722754</v>
      </c>
      <c r="P318">
        <f t="shared" si="144"/>
        <v>3.676360869939352</v>
      </c>
      <c r="Q318">
        <f t="shared" si="145"/>
        <v>0.11334177456318839</v>
      </c>
      <c r="R318">
        <f t="shared" si="146"/>
        <v>7.1013007049900573E-2</v>
      </c>
      <c r="S318">
        <f t="shared" si="147"/>
        <v>226.1220518649711</v>
      </c>
      <c r="T318">
        <f t="shared" si="148"/>
        <v>33.651352274658436</v>
      </c>
      <c r="U318">
        <f t="shared" si="149"/>
        <v>33.130885714285718</v>
      </c>
      <c r="V318">
        <f t="shared" si="150"/>
        <v>5.0893803994942921</v>
      </c>
      <c r="W318">
        <f t="shared" si="151"/>
        <v>70.343407418386079</v>
      </c>
      <c r="X318">
        <f t="shared" si="152"/>
        <v>3.5450532962395771</v>
      </c>
      <c r="Y318">
        <f t="shared" si="153"/>
        <v>5.0396382921208689</v>
      </c>
      <c r="Z318">
        <f t="shared" si="154"/>
        <v>1.544327103254715</v>
      </c>
      <c r="AA318">
        <f t="shared" si="155"/>
        <v>-79.727465606218203</v>
      </c>
      <c r="AB318">
        <f t="shared" si="156"/>
        <v>-34.656679982496861</v>
      </c>
      <c r="AC318">
        <f t="shared" si="157"/>
        <v>-2.159878702244642</v>
      </c>
      <c r="AD318">
        <f t="shared" si="158"/>
        <v>109.5780275740114</v>
      </c>
      <c r="AE318">
        <f t="shared" si="159"/>
        <v>55.471175506767075</v>
      </c>
      <c r="AF318">
        <f t="shared" si="160"/>
        <v>1.9132150254804061</v>
      </c>
      <c r="AG318">
        <f t="shared" si="161"/>
        <v>32.362479485511642</v>
      </c>
      <c r="AH318">
        <v>2078.025058251264</v>
      </c>
      <c r="AI318">
        <v>2057.4429696969678</v>
      </c>
      <c r="AJ318">
        <v>1.7061010248527959</v>
      </c>
      <c r="AK318">
        <v>63.959090836484933</v>
      </c>
      <c r="AL318">
        <f t="shared" si="162"/>
        <v>1.8078790386897552</v>
      </c>
      <c r="AM318">
        <v>34.290676745459074</v>
      </c>
      <c r="AN318">
        <v>35.045142424242407</v>
      </c>
      <c r="AO318">
        <v>-5.2084143968890006E-3</v>
      </c>
      <c r="AP318">
        <v>94.062117317295773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47270.392961398989</v>
      </c>
      <c r="AV318">
        <f t="shared" si="166"/>
        <v>1200.035714285714</v>
      </c>
      <c r="AW318">
        <f t="shared" si="167"/>
        <v>1025.9555709144925</v>
      </c>
      <c r="AX318">
        <f t="shared" si="168"/>
        <v>0.85493753119269655</v>
      </c>
      <c r="AY318">
        <f t="shared" si="169"/>
        <v>0.18842943520190447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1670960174</v>
      </c>
      <c r="BF318">
        <v>1982.8628571428569</v>
      </c>
      <c r="BG318">
        <v>2007.477142857143</v>
      </c>
      <c r="BH318">
        <v>35.052314285714282</v>
      </c>
      <c r="BI318">
        <v>34.285557142857137</v>
      </c>
      <c r="BJ318">
        <v>1989.268571428571</v>
      </c>
      <c r="BK318">
        <v>34.89987142857143</v>
      </c>
      <c r="BL318">
        <v>650.09</v>
      </c>
      <c r="BM318">
        <v>101.0358571428571</v>
      </c>
      <c r="BN318">
        <v>0.10021242857142861</v>
      </c>
      <c r="BO318">
        <v>32.956028571428583</v>
      </c>
      <c r="BP318">
        <v>33.130885714285718</v>
      </c>
      <c r="BQ318">
        <v>999.89999999999986</v>
      </c>
      <c r="BR318">
        <v>0</v>
      </c>
      <c r="BS318">
        <v>0</v>
      </c>
      <c r="BT318">
        <v>8996.9671428571419</v>
      </c>
      <c r="BU318">
        <v>0</v>
      </c>
      <c r="BV318">
        <v>88.93467142857142</v>
      </c>
      <c r="BW318">
        <v>-24.61221428571428</v>
      </c>
      <c r="BX318">
        <v>2054.8928571428569</v>
      </c>
      <c r="BY318">
        <v>2078.747142857143</v>
      </c>
      <c r="BZ318">
        <v>0.76675571428571432</v>
      </c>
      <c r="CA318">
        <v>2007.477142857143</v>
      </c>
      <c r="CB318">
        <v>34.285557142857137</v>
      </c>
      <c r="CC318">
        <v>3.5415385714285712</v>
      </c>
      <c r="CD318">
        <v>3.46407</v>
      </c>
      <c r="CE318">
        <v>26.82021428571429</v>
      </c>
      <c r="CF318">
        <v>26.444671428571429</v>
      </c>
      <c r="CG318">
        <v>1200.035714285714</v>
      </c>
      <c r="CH318">
        <v>0.49999885714285719</v>
      </c>
      <c r="CI318">
        <v>0.50000114285714281</v>
      </c>
      <c r="CJ318">
        <v>0</v>
      </c>
      <c r="CK318">
        <v>803.39257142857139</v>
      </c>
      <c r="CL318">
        <v>4.9990899999999998</v>
      </c>
      <c r="CM318">
        <v>8713.687142857143</v>
      </c>
      <c r="CN318">
        <v>9558.1385714285716</v>
      </c>
      <c r="CO318">
        <v>43.561999999999998</v>
      </c>
      <c r="CP318">
        <v>45.517714285714291</v>
      </c>
      <c r="CQ318">
        <v>44.436999999999998</v>
      </c>
      <c r="CR318">
        <v>44.5</v>
      </c>
      <c r="CS318">
        <v>44.875</v>
      </c>
      <c r="CT318">
        <v>597.51857142857148</v>
      </c>
      <c r="CU318">
        <v>597.51999999999987</v>
      </c>
      <c r="CV318">
        <v>0</v>
      </c>
      <c r="CW318">
        <v>1670960208.4000001</v>
      </c>
      <c r="CX318">
        <v>0</v>
      </c>
      <c r="CY318">
        <v>1670954496.5999999</v>
      </c>
      <c r="CZ318" t="s">
        <v>356</v>
      </c>
      <c r="DA318">
        <v>1670954495.5999999</v>
      </c>
      <c r="DB318">
        <v>1670954496.5999999</v>
      </c>
      <c r="DC318">
        <v>16</v>
      </c>
      <c r="DD318">
        <v>-7.6999999999999999E-2</v>
      </c>
      <c r="DE318">
        <v>-1.0999999999999999E-2</v>
      </c>
      <c r="DF318">
        <v>-4.38</v>
      </c>
      <c r="DG318">
        <v>0.152</v>
      </c>
      <c r="DH318">
        <v>415</v>
      </c>
      <c r="DI318">
        <v>32</v>
      </c>
      <c r="DJ318">
        <v>0.4</v>
      </c>
      <c r="DK318">
        <v>0.41</v>
      </c>
      <c r="DL318">
        <v>-24.760451219512191</v>
      </c>
      <c r="DM318">
        <v>3.9558188153304259E-2</v>
      </c>
      <c r="DN318">
        <v>0.16368433350537259</v>
      </c>
      <c r="DO318">
        <v>1</v>
      </c>
      <c r="DP318">
        <v>0.76087536585365856</v>
      </c>
      <c r="DQ318">
        <v>0.22113152613240419</v>
      </c>
      <c r="DR318">
        <v>3.2697925064142798E-2</v>
      </c>
      <c r="DS318">
        <v>0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365</v>
      </c>
      <c r="EA318">
        <v>3.2969499999999998</v>
      </c>
      <c r="EB318">
        <v>2.6253799999999998</v>
      </c>
      <c r="EC318">
        <v>0.28244999999999998</v>
      </c>
      <c r="ED318">
        <v>0.28222599999999998</v>
      </c>
      <c r="EE318">
        <v>0.142183</v>
      </c>
      <c r="EF318">
        <v>0.13856299999999999</v>
      </c>
      <c r="EG318">
        <v>21705.5</v>
      </c>
      <c r="EH318">
        <v>22088.7</v>
      </c>
      <c r="EI318">
        <v>28159.9</v>
      </c>
      <c r="EJ318">
        <v>29637.1</v>
      </c>
      <c r="EK318">
        <v>33249.800000000003</v>
      </c>
      <c r="EL318">
        <v>35445.199999999997</v>
      </c>
      <c r="EM318">
        <v>39745.699999999997</v>
      </c>
      <c r="EN318">
        <v>42348.4</v>
      </c>
      <c r="EO318">
        <v>2.2293799999999999</v>
      </c>
      <c r="EP318">
        <v>2.1932700000000001</v>
      </c>
      <c r="EQ318">
        <v>0.124477</v>
      </c>
      <c r="ER318">
        <v>0</v>
      </c>
      <c r="ES318">
        <v>31.1189</v>
      </c>
      <c r="ET318">
        <v>999.9</v>
      </c>
      <c r="EU318">
        <v>72.599999999999994</v>
      </c>
      <c r="EV318">
        <v>34.6</v>
      </c>
      <c r="EW318">
        <v>39.699199999999998</v>
      </c>
      <c r="EX318">
        <v>57.734499999999997</v>
      </c>
      <c r="EY318">
        <v>-2.9006400000000001</v>
      </c>
      <c r="EZ318">
        <v>2</v>
      </c>
      <c r="FA318">
        <v>0.43840200000000001</v>
      </c>
      <c r="FB318">
        <v>0.206457</v>
      </c>
      <c r="FC318">
        <v>20.271699999999999</v>
      </c>
      <c r="FD318">
        <v>5.2199900000000001</v>
      </c>
      <c r="FE318">
        <v>12.004</v>
      </c>
      <c r="FF318">
        <v>4.9870999999999999</v>
      </c>
      <c r="FG318">
        <v>3.2845800000000001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1.8623099999999999</v>
      </c>
      <c r="FN318">
        <v>1.8643099999999999</v>
      </c>
      <c r="FO318">
        <v>1.8603499999999999</v>
      </c>
      <c r="FP318">
        <v>1.8611</v>
      </c>
      <c r="FQ318">
        <v>1.8602000000000001</v>
      </c>
      <c r="FR318">
        <v>1.86189</v>
      </c>
      <c r="FS318">
        <v>1.8585199999999999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-6.41</v>
      </c>
      <c r="GH318">
        <v>0.15240000000000001</v>
      </c>
      <c r="GI318">
        <v>-3.43048097447471</v>
      </c>
      <c r="GJ318">
        <v>-2.7043828418459848E-3</v>
      </c>
      <c r="GK318">
        <v>1.1637646390227569E-6</v>
      </c>
      <c r="GL318">
        <v>-2.7935288173591201E-10</v>
      </c>
      <c r="GM318">
        <v>0.15243500000000409</v>
      </c>
      <c r="GN318">
        <v>0</v>
      </c>
      <c r="GO318">
        <v>0</v>
      </c>
      <c r="GP318">
        <v>0</v>
      </c>
      <c r="GQ318">
        <v>5</v>
      </c>
      <c r="GR318">
        <v>2087</v>
      </c>
      <c r="GS318">
        <v>4</v>
      </c>
      <c r="GT318">
        <v>31</v>
      </c>
      <c r="GU318">
        <v>94.7</v>
      </c>
      <c r="GV318">
        <v>94.7</v>
      </c>
      <c r="GW318">
        <v>4.7937000000000003</v>
      </c>
      <c r="GX318">
        <v>2.4182100000000002</v>
      </c>
      <c r="GY318">
        <v>2.04834</v>
      </c>
      <c r="GZ318">
        <v>2.6171899999999999</v>
      </c>
      <c r="HA318">
        <v>2.1972700000000001</v>
      </c>
      <c r="HB318">
        <v>2.35107</v>
      </c>
      <c r="HC318">
        <v>40.476500000000001</v>
      </c>
      <c r="HD318">
        <v>13.7468</v>
      </c>
      <c r="HE318">
        <v>18</v>
      </c>
      <c r="HF318">
        <v>706.66800000000001</v>
      </c>
      <c r="HG318">
        <v>753.57</v>
      </c>
      <c r="HH318">
        <v>31</v>
      </c>
      <c r="HI318">
        <v>32.964500000000001</v>
      </c>
      <c r="HJ318">
        <v>29.9999</v>
      </c>
      <c r="HK318">
        <v>32.8748</v>
      </c>
      <c r="HL318">
        <v>32.871499999999997</v>
      </c>
      <c r="HM318">
        <v>95.859200000000001</v>
      </c>
      <c r="HN318">
        <v>18.139199999999999</v>
      </c>
      <c r="HO318">
        <v>100</v>
      </c>
      <c r="HP318">
        <v>31</v>
      </c>
      <c r="HQ318">
        <v>2020.06</v>
      </c>
      <c r="HR318">
        <v>34.149299999999997</v>
      </c>
      <c r="HS318">
        <v>99.222899999999996</v>
      </c>
      <c r="HT318">
        <v>98.215000000000003</v>
      </c>
    </row>
    <row r="319" spans="1:228" x14ac:dyDescent="0.2">
      <c r="A319">
        <v>304</v>
      </c>
      <c r="B319">
        <v>1670960180</v>
      </c>
      <c r="C319">
        <v>1209.400000095367</v>
      </c>
      <c r="D319" t="s">
        <v>967</v>
      </c>
      <c r="E319" t="s">
        <v>968</v>
      </c>
      <c r="F319">
        <v>4</v>
      </c>
      <c r="G319">
        <v>1670960177.6875</v>
      </c>
      <c r="H319">
        <f t="shared" si="136"/>
        <v>1.8272057091107431E-3</v>
      </c>
      <c r="I319">
        <f t="shared" si="137"/>
        <v>1.8272057091107432</v>
      </c>
      <c r="J319">
        <f t="shared" si="138"/>
        <v>32.183956950077039</v>
      </c>
      <c r="K319">
        <f t="shared" si="139"/>
        <v>1988.91</v>
      </c>
      <c r="L319">
        <f t="shared" si="140"/>
        <v>1495.2322630384256</v>
      </c>
      <c r="M319">
        <f t="shared" si="141"/>
        <v>151.22197287330522</v>
      </c>
      <c r="N319">
        <f t="shared" si="142"/>
        <v>201.15061820313079</v>
      </c>
      <c r="O319">
        <f t="shared" si="143"/>
        <v>0.11634774959108041</v>
      </c>
      <c r="P319">
        <f t="shared" si="144"/>
        <v>3.6759991288983556</v>
      </c>
      <c r="Q319">
        <f t="shared" si="145"/>
        <v>0.11434001880586296</v>
      </c>
      <c r="R319">
        <f t="shared" si="146"/>
        <v>7.1640012541255724E-2</v>
      </c>
      <c r="S319">
        <f t="shared" si="147"/>
        <v>226.12333048299999</v>
      </c>
      <c r="T319">
        <f t="shared" si="148"/>
        <v>33.64569632189302</v>
      </c>
      <c r="U319">
        <f t="shared" si="149"/>
        <v>33.135100000000001</v>
      </c>
      <c r="V319">
        <f t="shared" si="150"/>
        <v>5.0905845017252922</v>
      </c>
      <c r="W319">
        <f t="shared" si="151"/>
        <v>70.316651531437188</v>
      </c>
      <c r="X319">
        <f t="shared" si="152"/>
        <v>3.5433705753559721</v>
      </c>
      <c r="Y319">
        <f t="shared" si="153"/>
        <v>5.0391628414953757</v>
      </c>
      <c r="Z319">
        <f t="shared" si="154"/>
        <v>1.5472139263693201</v>
      </c>
      <c r="AA319">
        <f t="shared" si="155"/>
        <v>-80.579771771783768</v>
      </c>
      <c r="AB319">
        <f t="shared" si="156"/>
        <v>-35.821119055468799</v>
      </c>
      <c r="AC319">
        <f t="shared" si="157"/>
        <v>-2.232696492709112</v>
      </c>
      <c r="AD319">
        <f t="shared" si="158"/>
        <v>107.48974316303831</v>
      </c>
      <c r="AE319">
        <f t="shared" si="159"/>
        <v>55.740603638118813</v>
      </c>
      <c r="AF319">
        <f t="shared" si="160"/>
        <v>1.8972445687410691</v>
      </c>
      <c r="AG319">
        <f t="shared" si="161"/>
        <v>32.183956950077039</v>
      </c>
      <c r="AH319">
        <v>2084.8728762047358</v>
      </c>
      <c r="AI319">
        <v>2064.2628484848469</v>
      </c>
      <c r="AJ319">
        <v>1.732467047903369</v>
      </c>
      <c r="AK319">
        <v>63.959090836484933</v>
      </c>
      <c r="AL319">
        <f t="shared" si="162"/>
        <v>1.8272057091107432</v>
      </c>
      <c r="AM319">
        <v>34.276378993003377</v>
      </c>
      <c r="AN319">
        <v>35.029438181818172</v>
      </c>
      <c r="AO319">
        <v>-3.6013907002890688E-3</v>
      </c>
      <c r="AP319">
        <v>94.062117317295773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47264.187655900743</v>
      </c>
      <c r="AV319">
        <f t="shared" si="166"/>
        <v>1200.0550000000001</v>
      </c>
      <c r="AW319">
        <f t="shared" si="167"/>
        <v>1025.9708385922279</v>
      </c>
      <c r="AX319">
        <f t="shared" si="168"/>
        <v>0.85493651423662076</v>
      </c>
      <c r="AY319">
        <f t="shared" si="169"/>
        <v>0.18842747247667813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1670960177.6875</v>
      </c>
      <c r="BF319">
        <v>1988.91</v>
      </c>
      <c r="BG319">
        <v>2013.63</v>
      </c>
      <c r="BH319">
        <v>35.035662500000001</v>
      </c>
      <c r="BI319">
        <v>34.275224999999999</v>
      </c>
      <c r="BJ319">
        <v>1995.32375</v>
      </c>
      <c r="BK319">
        <v>34.883225000000003</v>
      </c>
      <c r="BL319">
        <v>650.03212499999995</v>
      </c>
      <c r="BM319">
        <v>101.036</v>
      </c>
      <c r="BN319">
        <v>0.100108825</v>
      </c>
      <c r="BO319">
        <v>32.954349999999998</v>
      </c>
      <c r="BP319">
        <v>33.135100000000001</v>
      </c>
      <c r="BQ319">
        <v>999.9</v>
      </c>
      <c r="BR319">
        <v>0</v>
      </c>
      <c r="BS319">
        <v>0</v>
      </c>
      <c r="BT319">
        <v>8995.7049999999999</v>
      </c>
      <c r="BU319">
        <v>0</v>
      </c>
      <c r="BV319">
        <v>87.417124999999999</v>
      </c>
      <c r="BW319">
        <v>-24.718987500000001</v>
      </c>
      <c r="BX319">
        <v>2061.125</v>
      </c>
      <c r="BY319">
        <v>2085.0974999999999</v>
      </c>
      <c r="BZ319">
        <v>0.76044475</v>
      </c>
      <c r="CA319">
        <v>2013.63</v>
      </c>
      <c r="CB319">
        <v>34.275224999999999</v>
      </c>
      <c r="CC319">
        <v>3.53986</v>
      </c>
      <c r="CD319">
        <v>3.4630274999999999</v>
      </c>
      <c r="CE319">
        <v>26.812137499999999</v>
      </c>
      <c r="CF319">
        <v>26.439562500000001</v>
      </c>
      <c r="CG319">
        <v>1200.0550000000001</v>
      </c>
      <c r="CH319">
        <v>0.50003287500000004</v>
      </c>
      <c r="CI319">
        <v>0.49996700000000011</v>
      </c>
      <c r="CJ319">
        <v>0</v>
      </c>
      <c r="CK319">
        <v>802.95299999999997</v>
      </c>
      <c r="CL319">
        <v>4.9990899999999998</v>
      </c>
      <c r="CM319">
        <v>8711.1987499999996</v>
      </c>
      <c r="CN319">
        <v>9558.4137499999997</v>
      </c>
      <c r="CO319">
        <v>43.561999999999998</v>
      </c>
      <c r="CP319">
        <v>45.5</v>
      </c>
      <c r="CQ319">
        <v>44.436999999999998</v>
      </c>
      <c r="CR319">
        <v>44.5</v>
      </c>
      <c r="CS319">
        <v>44.859250000000003</v>
      </c>
      <c r="CT319">
        <v>597.56750000000011</v>
      </c>
      <c r="CU319">
        <v>597.48749999999995</v>
      </c>
      <c r="CV319">
        <v>0</v>
      </c>
      <c r="CW319">
        <v>1670960212</v>
      </c>
      <c r="CX319">
        <v>0</v>
      </c>
      <c r="CY319">
        <v>1670954496.5999999</v>
      </c>
      <c r="CZ319" t="s">
        <v>356</v>
      </c>
      <c r="DA319">
        <v>1670954495.5999999</v>
      </c>
      <c r="DB319">
        <v>1670954496.5999999</v>
      </c>
      <c r="DC319">
        <v>16</v>
      </c>
      <c r="DD319">
        <v>-7.6999999999999999E-2</v>
      </c>
      <c r="DE319">
        <v>-1.0999999999999999E-2</v>
      </c>
      <c r="DF319">
        <v>-4.38</v>
      </c>
      <c r="DG319">
        <v>0.152</v>
      </c>
      <c r="DH319">
        <v>415</v>
      </c>
      <c r="DI319">
        <v>32</v>
      </c>
      <c r="DJ319">
        <v>0.4</v>
      </c>
      <c r="DK319">
        <v>0.41</v>
      </c>
      <c r="DL319">
        <v>-24.792100000000001</v>
      </c>
      <c r="DM319">
        <v>0.92254494773517914</v>
      </c>
      <c r="DN319">
        <v>0.1362193406990643</v>
      </c>
      <c r="DO319">
        <v>0</v>
      </c>
      <c r="DP319">
        <v>0.77106936585365859</v>
      </c>
      <c r="DQ319">
        <v>1.6893031358886229E-3</v>
      </c>
      <c r="DR319">
        <v>2.051026447696205E-2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365</v>
      </c>
      <c r="EA319">
        <v>3.2968199999999999</v>
      </c>
      <c r="EB319">
        <v>2.6252800000000001</v>
      </c>
      <c r="EC319">
        <v>0.282972</v>
      </c>
      <c r="ED319">
        <v>0.28275699999999998</v>
      </c>
      <c r="EE319">
        <v>0.14214299999999999</v>
      </c>
      <c r="EF319">
        <v>0.13855000000000001</v>
      </c>
      <c r="EG319">
        <v>21689.7</v>
      </c>
      <c r="EH319">
        <v>22072.400000000001</v>
      </c>
      <c r="EI319">
        <v>28159.9</v>
      </c>
      <c r="EJ319">
        <v>29637.200000000001</v>
      </c>
      <c r="EK319">
        <v>33251.800000000003</v>
      </c>
      <c r="EL319">
        <v>35445.800000000003</v>
      </c>
      <c r="EM319">
        <v>39746.1</v>
      </c>
      <c r="EN319">
        <v>42348.5</v>
      </c>
      <c r="EO319">
        <v>2.2294</v>
      </c>
      <c r="EP319">
        <v>2.1932700000000001</v>
      </c>
      <c r="EQ319">
        <v>0.123948</v>
      </c>
      <c r="ER319">
        <v>0</v>
      </c>
      <c r="ES319">
        <v>31.116199999999999</v>
      </c>
      <c r="ET319">
        <v>999.9</v>
      </c>
      <c r="EU319">
        <v>72.599999999999994</v>
      </c>
      <c r="EV319">
        <v>34.6</v>
      </c>
      <c r="EW319">
        <v>39.694400000000002</v>
      </c>
      <c r="EX319">
        <v>57.6145</v>
      </c>
      <c r="EY319">
        <v>-2.73638</v>
      </c>
      <c r="EZ319">
        <v>2</v>
      </c>
      <c r="FA319">
        <v>0.43792399999999998</v>
      </c>
      <c r="FB319">
        <v>0.20826500000000001</v>
      </c>
      <c r="FC319">
        <v>20.271699999999999</v>
      </c>
      <c r="FD319">
        <v>5.2198399999999996</v>
      </c>
      <c r="FE319">
        <v>12.004</v>
      </c>
      <c r="FF319">
        <v>4.9869500000000002</v>
      </c>
      <c r="FG319">
        <v>3.2845300000000002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1.86229</v>
      </c>
      <c r="FN319">
        <v>1.8643099999999999</v>
      </c>
      <c r="FO319">
        <v>1.8603499999999999</v>
      </c>
      <c r="FP319">
        <v>1.86111</v>
      </c>
      <c r="FQ319">
        <v>1.8602000000000001</v>
      </c>
      <c r="FR319">
        <v>1.86188</v>
      </c>
      <c r="FS319">
        <v>1.8585100000000001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-6.41</v>
      </c>
      <c r="GH319">
        <v>0.1525</v>
      </c>
      <c r="GI319">
        <v>-3.43048097447471</v>
      </c>
      <c r="GJ319">
        <v>-2.7043828418459848E-3</v>
      </c>
      <c r="GK319">
        <v>1.1637646390227569E-6</v>
      </c>
      <c r="GL319">
        <v>-2.7935288173591201E-10</v>
      </c>
      <c r="GM319">
        <v>0.15243500000000409</v>
      </c>
      <c r="GN319">
        <v>0</v>
      </c>
      <c r="GO319">
        <v>0</v>
      </c>
      <c r="GP319">
        <v>0</v>
      </c>
      <c r="GQ319">
        <v>5</v>
      </c>
      <c r="GR319">
        <v>2087</v>
      </c>
      <c r="GS319">
        <v>4</v>
      </c>
      <c r="GT319">
        <v>31</v>
      </c>
      <c r="GU319">
        <v>94.7</v>
      </c>
      <c r="GV319">
        <v>94.7</v>
      </c>
      <c r="GW319">
        <v>4.8059099999999999</v>
      </c>
      <c r="GX319">
        <v>2.3999000000000001</v>
      </c>
      <c r="GY319">
        <v>2.04834</v>
      </c>
      <c r="GZ319">
        <v>2.6171899999999999</v>
      </c>
      <c r="HA319">
        <v>2.1972700000000001</v>
      </c>
      <c r="HB319">
        <v>2.34375</v>
      </c>
      <c r="HC319">
        <v>40.476500000000001</v>
      </c>
      <c r="HD319">
        <v>13.738</v>
      </c>
      <c r="HE319">
        <v>18</v>
      </c>
      <c r="HF319">
        <v>706.68899999999996</v>
      </c>
      <c r="HG319">
        <v>753.57</v>
      </c>
      <c r="HH319">
        <v>31.000299999999999</v>
      </c>
      <c r="HI319">
        <v>32.962400000000002</v>
      </c>
      <c r="HJ319">
        <v>30</v>
      </c>
      <c r="HK319">
        <v>32.8748</v>
      </c>
      <c r="HL319">
        <v>32.871499999999997</v>
      </c>
      <c r="HM319">
        <v>96.096599999999995</v>
      </c>
      <c r="HN319">
        <v>18.420500000000001</v>
      </c>
      <c r="HO319">
        <v>100</v>
      </c>
      <c r="HP319">
        <v>31</v>
      </c>
      <c r="HQ319">
        <v>2026.74</v>
      </c>
      <c r="HR319">
        <v>34.134500000000003</v>
      </c>
      <c r="HS319">
        <v>99.223600000000005</v>
      </c>
      <c r="HT319">
        <v>98.215299999999999</v>
      </c>
    </row>
    <row r="320" spans="1:228" x14ac:dyDescent="0.2">
      <c r="A320">
        <v>305</v>
      </c>
      <c r="B320">
        <v>1670960184</v>
      </c>
      <c r="C320">
        <v>1213.400000095367</v>
      </c>
      <c r="D320" t="s">
        <v>969</v>
      </c>
      <c r="E320" t="s">
        <v>970</v>
      </c>
      <c r="F320">
        <v>4</v>
      </c>
      <c r="G320">
        <v>1670960182</v>
      </c>
      <c r="H320">
        <f t="shared" si="136"/>
        <v>1.8424084512153839E-3</v>
      </c>
      <c r="I320">
        <f t="shared" si="137"/>
        <v>1.8424084512153838</v>
      </c>
      <c r="J320">
        <f t="shared" si="138"/>
        <v>33.303604519859832</v>
      </c>
      <c r="K320">
        <f t="shared" si="139"/>
        <v>1995.991428571429</v>
      </c>
      <c r="L320">
        <f t="shared" si="140"/>
        <v>1490.7322931116123</v>
      </c>
      <c r="M320">
        <f t="shared" si="141"/>
        <v>150.76809185769994</v>
      </c>
      <c r="N320">
        <f t="shared" si="142"/>
        <v>201.86845112337545</v>
      </c>
      <c r="O320">
        <f t="shared" si="143"/>
        <v>0.11738535068378703</v>
      </c>
      <c r="P320">
        <f t="shared" si="144"/>
        <v>3.6816092372212492</v>
      </c>
      <c r="Q320">
        <f t="shared" si="145"/>
        <v>0.11534504428499552</v>
      </c>
      <c r="R320">
        <f t="shared" si="146"/>
        <v>7.227101220558721E-2</v>
      </c>
      <c r="S320">
        <f t="shared" si="147"/>
        <v>226.11465694815897</v>
      </c>
      <c r="T320">
        <f t="shared" si="148"/>
        <v>33.645060431841088</v>
      </c>
      <c r="U320">
        <f t="shared" si="149"/>
        <v>33.127685714285718</v>
      </c>
      <c r="V320">
        <f t="shared" si="150"/>
        <v>5.0884662636579199</v>
      </c>
      <c r="W320">
        <f t="shared" si="151"/>
        <v>70.273947112716812</v>
      </c>
      <c r="X320">
        <f t="shared" si="152"/>
        <v>3.5419309742235683</v>
      </c>
      <c r="Y320">
        <f t="shared" si="153"/>
        <v>5.0401765088595951</v>
      </c>
      <c r="Z320">
        <f t="shared" si="154"/>
        <v>1.5465352894343516</v>
      </c>
      <c r="AA320">
        <f t="shared" si="155"/>
        <v>-81.250212698598432</v>
      </c>
      <c r="AB320">
        <f t="shared" si="156"/>
        <v>-33.693892929327369</v>
      </c>
      <c r="AC320">
        <f t="shared" si="157"/>
        <v>-2.0968688697000903</v>
      </c>
      <c r="AD320">
        <f t="shared" si="158"/>
        <v>109.07368245053306</v>
      </c>
      <c r="AE320">
        <f t="shared" si="159"/>
        <v>55.928251033789813</v>
      </c>
      <c r="AF320">
        <f t="shared" si="160"/>
        <v>1.8781669206546059</v>
      </c>
      <c r="AG320">
        <f t="shared" si="161"/>
        <v>33.303604519859832</v>
      </c>
      <c r="AH320">
        <v>2091.7393837588238</v>
      </c>
      <c r="AI320">
        <v>2070.92103030303</v>
      </c>
      <c r="AJ320">
        <v>1.662361020490164</v>
      </c>
      <c r="AK320">
        <v>63.959090836484933</v>
      </c>
      <c r="AL320">
        <f t="shared" si="162"/>
        <v>1.8424084512153838</v>
      </c>
      <c r="AM320">
        <v>34.271688401857929</v>
      </c>
      <c r="AN320">
        <v>35.018817575757573</v>
      </c>
      <c r="AO320">
        <v>-1.5025113905175311E-3</v>
      </c>
      <c r="AP320">
        <v>94.062117317295773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47363.925808492975</v>
      </c>
      <c r="AV320">
        <f t="shared" si="166"/>
        <v>1200.002857142857</v>
      </c>
      <c r="AW320">
        <f t="shared" si="167"/>
        <v>1025.9268564498232</v>
      </c>
      <c r="AX320">
        <f t="shared" si="168"/>
        <v>0.85493701147720635</v>
      </c>
      <c r="AY320">
        <f t="shared" si="169"/>
        <v>0.18842843215100832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1670960182</v>
      </c>
      <c r="BF320">
        <v>1995.991428571429</v>
      </c>
      <c r="BG320">
        <v>2020.78</v>
      </c>
      <c r="BH320">
        <v>35.021142857142863</v>
      </c>
      <c r="BI320">
        <v>34.268314285714283</v>
      </c>
      <c r="BJ320">
        <v>2002.4157142857141</v>
      </c>
      <c r="BK320">
        <v>34.868728571428584</v>
      </c>
      <c r="BL320">
        <v>650.00942857142854</v>
      </c>
      <c r="BM320">
        <v>101.03700000000001</v>
      </c>
      <c r="BN320">
        <v>9.9932871428571435E-2</v>
      </c>
      <c r="BO320">
        <v>32.957928571428567</v>
      </c>
      <c r="BP320">
        <v>33.127685714285718</v>
      </c>
      <c r="BQ320">
        <v>999.89999999999986</v>
      </c>
      <c r="BR320">
        <v>0</v>
      </c>
      <c r="BS320">
        <v>0</v>
      </c>
      <c r="BT320">
        <v>9015</v>
      </c>
      <c r="BU320">
        <v>0</v>
      </c>
      <c r="BV320">
        <v>86.978828571428565</v>
      </c>
      <c r="BW320">
        <v>-24.787671428571429</v>
      </c>
      <c r="BX320">
        <v>2068.431428571429</v>
      </c>
      <c r="BY320">
        <v>2092.4871428571432</v>
      </c>
      <c r="BZ320">
        <v>0.75286071428571433</v>
      </c>
      <c r="CA320">
        <v>2020.78</v>
      </c>
      <c r="CB320">
        <v>34.268314285714283</v>
      </c>
      <c r="CC320">
        <v>3.5384385714285722</v>
      </c>
      <c r="CD320">
        <v>3.4623728571428569</v>
      </c>
      <c r="CE320">
        <v>26.805314285714289</v>
      </c>
      <c r="CF320">
        <v>26.43635714285714</v>
      </c>
      <c r="CG320">
        <v>1200.002857142857</v>
      </c>
      <c r="CH320">
        <v>0.50001842857142864</v>
      </c>
      <c r="CI320">
        <v>0.49998157142857141</v>
      </c>
      <c r="CJ320">
        <v>0</v>
      </c>
      <c r="CK320">
        <v>802.86528571428573</v>
      </c>
      <c r="CL320">
        <v>4.9990899999999998</v>
      </c>
      <c r="CM320">
        <v>8707.7128571428566</v>
      </c>
      <c r="CN320">
        <v>9557.94</v>
      </c>
      <c r="CO320">
        <v>43.561999999999998</v>
      </c>
      <c r="CP320">
        <v>45.5</v>
      </c>
      <c r="CQ320">
        <v>44.436999999999998</v>
      </c>
      <c r="CR320">
        <v>44.5</v>
      </c>
      <c r="CS320">
        <v>44.857000000000014</v>
      </c>
      <c r="CT320">
        <v>597.52142857142849</v>
      </c>
      <c r="CU320">
        <v>597.48142857142852</v>
      </c>
      <c r="CV320">
        <v>0</v>
      </c>
      <c r="CW320">
        <v>1670960216.2</v>
      </c>
      <c r="CX320">
        <v>0</v>
      </c>
      <c r="CY320">
        <v>1670954496.5999999</v>
      </c>
      <c r="CZ320" t="s">
        <v>356</v>
      </c>
      <c r="DA320">
        <v>1670954495.5999999</v>
      </c>
      <c r="DB320">
        <v>1670954496.5999999</v>
      </c>
      <c r="DC320">
        <v>16</v>
      </c>
      <c r="DD320">
        <v>-7.6999999999999999E-2</v>
      </c>
      <c r="DE320">
        <v>-1.0999999999999999E-2</v>
      </c>
      <c r="DF320">
        <v>-4.38</v>
      </c>
      <c r="DG320">
        <v>0.152</v>
      </c>
      <c r="DH320">
        <v>415</v>
      </c>
      <c r="DI320">
        <v>32</v>
      </c>
      <c r="DJ320">
        <v>0.4</v>
      </c>
      <c r="DK320">
        <v>0.41</v>
      </c>
      <c r="DL320">
        <v>-24.766490243902439</v>
      </c>
      <c r="DM320">
        <v>0.45237909407655652</v>
      </c>
      <c r="DN320">
        <v>0.11372241301472499</v>
      </c>
      <c r="DO320">
        <v>0</v>
      </c>
      <c r="DP320">
        <v>0.7719701219512195</v>
      </c>
      <c r="DQ320">
        <v>-0.15159792334494801</v>
      </c>
      <c r="DR320">
        <v>1.535643290674219E-2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357</v>
      </c>
      <c r="EA320">
        <v>3.2968799999999998</v>
      </c>
      <c r="EB320">
        <v>2.6252599999999999</v>
      </c>
      <c r="EC320">
        <v>0.28348899999999999</v>
      </c>
      <c r="ED320">
        <v>0.283277</v>
      </c>
      <c r="EE320">
        <v>0.142121</v>
      </c>
      <c r="EF320">
        <v>0.13852999999999999</v>
      </c>
      <c r="EG320">
        <v>21673.8</v>
      </c>
      <c r="EH320">
        <v>22056.2</v>
      </c>
      <c r="EI320">
        <v>28159.7</v>
      </c>
      <c r="EJ320">
        <v>29637.1</v>
      </c>
      <c r="EK320">
        <v>33252.300000000003</v>
      </c>
      <c r="EL320">
        <v>35446.5</v>
      </c>
      <c r="EM320">
        <v>39745.599999999999</v>
      </c>
      <c r="EN320">
        <v>42348.3</v>
      </c>
      <c r="EO320">
        <v>2.2295500000000001</v>
      </c>
      <c r="EP320">
        <v>2.1932999999999998</v>
      </c>
      <c r="EQ320">
        <v>0.12420100000000001</v>
      </c>
      <c r="ER320">
        <v>0</v>
      </c>
      <c r="ES320">
        <v>31.113399999999999</v>
      </c>
      <c r="ET320">
        <v>999.9</v>
      </c>
      <c r="EU320">
        <v>72.599999999999994</v>
      </c>
      <c r="EV320">
        <v>34.6</v>
      </c>
      <c r="EW320">
        <v>39.695</v>
      </c>
      <c r="EX320">
        <v>57.8245</v>
      </c>
      <c r="EY320">
        <v>-2.7684299999999999</v>
      </c>
      <c r="EZ320">
        <v>2</v>
      </c>
      <c r="FA320">
        <v>0.438079</v>
      </c>
      <c r="FB320">
        <v>0.21010100000000001</v>
      </c>
      <c r="FC320">
        <v>20.271699999999999</v>
      </c>
      <c r="FD320">
        <v>5.2199900000000001</v>
      </c>
      <c r="FE320">
        <v>12.004</v>
      </c>
      <c r="FF320">
        <v>4.9871999999999996</v>
      </c>
      <c r="FG320">
        <v>3.2846500000000001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1.8622399999999999</v>
      </c>
      <c r="FN320">
        <v>1.86432</v>
      </c>
      <c r="FO320">
        <v>1.8603499999999999</v>
      </c>
      <c r="FP320">
        <v>1.8611</v>
      </c>
      <c r="FQ320">
        <v>1.8602000000000001</v>
      </c>
      <c r="FR320">
        <v>1.86188</v>
      </c>
      <c r="FS320">
        <v>1.8585100000000001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-6.42</v>
      </c>
      <c r="GH320">
        <v>0.1525</v>
      </c>
      <c r="GI320">
        <v>-3.43048097447471</v>
      </c>
      <c r="GJ320">
        <v>-2.7043828418459848E-3</v>
      </c>
      <c r="GK320">
        <v>1.1637646390227569E-6</v>
      </c>
      <c r="GL320">
        <v>-2.7935288173591201E-10</v>
      </c>
      <c r="GM320">
        <v>0.15243500000000409</v>
      </c>
      <c r="GN320">
        <v>0</v>
      </c>
      <c r="GO320">
        <v>0</v>
      </c>
      <c r="GP320">
        <v>0</v>
      </c>
      <c r="GQ320">
        <v>5</v>
      </c>
      <c r="GR320">
        <v>2087</v>
      </c>
      <c r="GS320">
        <v>4</v>
      </c>
      <c r="GT320">
        <v>31</v>
      </c>
      <c r="GU320">
        <v>94.8</v>
      </c>
      <c r="GV320">
        <v>94.8</v>
      </c>
      <c r="GW320">
        <v>4.8181200000000004</v>
      </c>
      <c r="GX320">
        <v>2.3852500000000001</v>
      </c>
      <c r="GY320">
        <v>2.04834</v>
      </c>
      <c r="GZ320">
        <v>2.6171899999999999</v>
      </c>
      <c r="HA320">
        <v>2.1972700000000001</v>
      </c>
      <c r="HB320">
        <v>2.32178</v>
      </c>
      <c r="HC320">
        <v>40.476500000000001</v>
      </c>
      <c r="HD320">
        <v>13.720499999999999</v>
      </c>
      <c r="HE320">
        <v>18</v>
      </c>
      <c r="HF320">
        <v>706.78899999999999</v>
      </c>
      <c r="HG320">
        <v>753.58600000000001</v>
      </c>
      <c r="HH320">
        <v>31.000499999999999</v>
      </c>
      <c r="HI320">
        <v>32.962299999999999</v>
      </c>
      <c r="HJ320">
        <v>30.0001</v>
      </c>
      <c r="HK320">
        <v>32.872500000000002</v>
      </c>
      <c r="HL320">
        <v>32.870800000000003</v>
      </c>
      <c r="HM320">
        <v>96.340599999999995</v>
      </c>
      <c r="HN320">
        <v>18.7</v>
      </c>
      <c r="HO320">
        <v>100</v>
      </c>
      <c r="HP320">
        <v>31</v>
      </c>
      <c r="HQ320">
        <v>2033.45</v>
      </c>
      <c r="HR320">
        <v>34.122599999999998</v>
      </c>
      <c r="HS320">
        <v>99.222499999999997</v>
      </c>
      <c r="HT320">
        <v>98.214799999999997</v>
      </c>
    </row>
    <row r="321" spans="1:228" x14ac:dyDescent="0.2">
      <c r="A321">
        <v>306</v>
      </c>
      <c r="B321">
        <v>1670960188</v>
      </c>
      <c r="C321">
        <v>1217.400000095367</v>
      </c>
      <c r="D321" t="s">
        <v>971</v>
      </c>
      <c r="E321" t="s">
        <v>972</v>
      </c>
      <c r="F321">
        <v>4</v>
      </c>
      <c r="G321">
        <v>1670960185.6875</v>
      </c>
      <c r="H321">
        <f t="shared" si="136"/>
        <v>1.8645588193230808E-3</v>
      </c>
      <c r="I321">
        <f t="shared" si="137"/>
        <v>1.8645588193230809</v>
      </c>
      <c r="J321">
        <f t="shared" si="138"/>
        <v>32.726819117316516</v>
      </c>
      <c r="K321">
        <f t="shared" si="139"/>
        <v>2002.0762500000001</v>
      </c>
      <c r="L321">
        <f t="shared" si="140"/>
        <v>1509.7145666138088</v>
      </c>
      <c r="M321">
        <f t="shared" si="141"/>
        <v>152.68831818236529</v>
      </c>
      <c r="N321">
        <f t="shared" si="142"/>
        <v>202.48440483091295</v>
      </c>
      <c r="O321">
        <f t="shared" si="143"/>
        <v>0.1187864773156649</v>
      </c>
      <c r="P321">
        <f t="shared" si="144"/>
        <v>3.6747605674512021</v>
      </c>
      <c r="Q321">
        <f t="shared" si="145"/>
        <v>0.11669382162451099</v>
      </c>
      <c r="R321">
        <f t="shared" si="146"/>
        <v>7.311858457199702E-2</v>
      </c>
      <c r="S321">
        <f t="shared" si="147"/>
        <v>226.1091854844191</v>
      </c>
      <c r="T321">
        <f t="shared" si="148"/>
        <v>33.645655770120655</v>
      </c>
      <c r="U321">
        <f t="shared" si="149"/>
        <v>33.127737500000002</v>
      </c>
      <c r="V321">
        <f t="shared" si="150"/>
        <v>5.0884810560135509</v>
      </c>
      <c r="W321">
        <f t="shared" si="151"/>
        <v>70.248067827197474</v>
      </c>
      <c r="X321">
        <f t="shared" si="152"/>
        <v>3.5414344289658857</v>
      </c>
      <c r="Y321">
        <f t="shared" si="153"/>
        <v>5.0413264570883651</v>
      </c>
      <c r="Z321">
        <f t="shared" si="154"/>
        <v>1.5470466270476653</v>
      </c>
      <c r="AA321">
        <f t="shared" si="155"/>
        <v>-82.227043932147865</v>
      </c>
      <c r="AB321">
        <f t="shared" si="156"/>
        <v>-32.837344401332871</v>
      </c>
      <c r="AC321">
        <f t="shared" si="157"/>
        <v>-2.0474132079004894</v>
      </c>
      <c r="AD321">
        <f t="shared" si="158"/>
        <v>108.99738394303787</v>
      </c>
      <c r="AE321">
        <f t="shared" si="159"/>
        <v>56.181662223798085</v>
      </c>
      <c r="AF321">
        <f t="shared" si="160"/>
        <v>1.8846172288681287</v>
      </c>
      <c r="AG321">
        <f t="shared" si="161"/>
        <v>32.726819117316516</v>
      </c>
      <c r="AH321">
        <v>2098.6747993471272</v>
      </c>
      <c r="AI321">
        <v>2077.851212121212</v>
      </c>
      <c r="AJ321">
        <v>1.727031333573771</v>
      </c>
      <c r="AK321">
        <v>63.959090836484933</v>
      </c>
      <c r="AL321">
        <f t="shared" si="162"/>
        <v>1.8645588193230809</v>
      </c>
      <c r="AM321">
        <v>34.265126955846242</v>
      </c>
      <c r="AN321">
        <v>35.01229757575755</v>
      </c>
      <c r="AO321">
        <v>4.2109714730871702E-5</v>
      </c>
      <c r="AP321">
        <v>94.062117317295773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47240.879314214995</v>
      </c>
      <c r="AV321">
        <f t="shared" si="166"/>
        <v>1199.97</v>
      </c>
      <c r="AW321">
        <f t="shared" si="167"/>
        <v>1025.8991385929633</v>
      </c>
      <c r="AX321">
        <f t="shared" si="168"/>
        <v>0.85493732226052588</v>
      </c>
      <c r="AY321">
        <f t="shared" si="169"/>
        <v>0.18842903196281499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1670960185.6875</v>
      </c>
      <c r="BF321">
        <v>2002.0762500000001</v>
      </c>
      <c r="BG321">
        <v>2026.98125</v>
      </c>
      <c r="BH321">
        <v>35.016137499999999</v>
      </c>
      <c r="BI321">
        <v>34.260687500000003</v>
      </c>
      <c r="BJ321">
        <v>2008.5062499999999</v>
      </c>
      <c r="BK321">
        <v>34.863675000000001</v>
      </c>
      <c r="BL321">
        <v>649.98187499999995</v>
      </c>
      <c r="BM321">
        <v>101.037125</v>
      </c>
      <c r="BN321">
        <v>0.10008435</v>
      </c>
      <c r="BO321">
        <v>32.961987500000014</v>
      </c>
      <c r="BP321">
        <v>33.127737500000002</v>
      </c>
      <c r="BQ321">
        <v>999.9</v>
      </c>
      <c r="BR321">
        <v>0</v>
      </c>
      <c r="BS321">
        <v>0</v>
      </c>
      <c r="BT321">
        <v>8991.3274999999994</v>
      </c>
      <c r="BU321">
        <v>0</v>
      </c>
      <c r="BV321">
        <v>88.245287499999989</v>
      </c>
      <c r="BW321">
        <v>-24.906212499999999</v>
      </c>
      <c r="BX321">
        <v>2074.7249999999999</v>
      </c>
      <c r="BY321">
        <v>2098.891250000001</v>
      </c>
      <c r="BZ321">
        <v>0.75543587500000009</v>
      </c>
      <c r="CA321">
        <v>2026.98125</v>
      </c>
      <c r="CB321">
        <v>34.260687500000003</v>
      </c>
      <c r="CC321">
        <v>3.5379325000000001</v>
      </c>
      <c r="CD321">
        <v>3.46160625</v>
      </c>
      <c r="CE321">
        <v>26.802887500000001</v>
      </c>
      <c r="CF321">
        <v>26.432600000000001</v>
      </c>
      <c r="CG321">
        <v>1199.97</v>
      </c>
      <c r="CH321">
        <v>0.500007125</v>
      </c>
      <c r="CI321">
        <v>0.499992875</v>
      </c>
      <c r="CJ321">
        <v>0</v>
      </c>
      <c r="CK321">
        <v>802.60287500000004</v>
      </c>
      <c r="CL321">
        <v>4.9990899999999998</v>
      </c>
      <c r="CM321">
        <v>8704.8050000000003</v>
      </c>
      <c r="CN321">
        <v>9557.6525000000001</v>
      </c>
      <c r="CO321">
        <v>43.561999999999998</v>
      </c>
      <c r="CP321">
        <v>45.492125000000001</v>
      </c>
      <c r="CQ321">
        <v>44.436999999999998</v>
      </c>
      <c r="CR321">
        <v>44.444875000000003</v>
      </c>
      <c r="CS321">
        <v>44.819875000000003</v>
      </c>
      <c r="CT321">
        <v>597.49250000000006</v>
      </c>
      <c r="CU321">
        <v>597.47749999999996</v>
      </c>
      <c r="CV321">
        <v>0</v>
      </c>
      <c r="CW321">
        <v>1670960220.4000001</v>
      </c>
      <c r="CX321">
        <v>0</v>
      </c>
      <c r="CY321">
        <v>1670954496.5999999</v>
      </c>
      <c r="CZ321" t="s">
        <v>356</v>
      </c>
      <c r="DA321">
        <v>1670954495.5999999</v>
      </c>
      <c r="DB321">
        <v>1670954496.5999999</v>
      </c>
      <c r="DC321">
        <v>16</v>
      </c>
      <c r="DD321">
        <v>-7.6999999999999999E-2</v>
      </c>
      <c r="DE321">
        <v>-1.0999999999999999E-2</v>
      </c>
      <c r="DF321">
        <v>-4.38</v>
      </c>
      <c r="DG321">
        <v>0.152</v>
      </c>
      <c r="DH321">
        <v>415</v>
      </c>
      <c r="DI321">
        <v>32</v>
      </c>
      <c r="DJ321">
        <v>0.4</v>
      </c>
      <c r="DK321">
        <v>0.41</v>
      </c>
      <c r="DL321">
        <v>-24.765241463414629</v>
      </c>
      <c r="DM321">
        <v>-0.59775052264805861</v>
      </c>
      <c r="DN321">
        <v>0.1119212876187935</v>
      </c>
      <c r="DO321">
        <v>0</v>
      </c>
      <c r="DP321">
        <v>0.76475834146341459</v>
      </c>
      <c r="DQ321">
        <v>-0.1116301254355393</v>
      </c>
      <c r="DR321">
        <v>1.2445675167350611E-2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357</v>
      </c>
      <c r="EA321">
        <v>3.29691</v>
      </c>
      <c r="EB321">
        <v>2.6253600000000001</v>
      </c>
      <c r="EC321">
        <v>0.284026</v>
      </c>
      <c r="ED321">
        <v>0.28381200000000001</v>
      </c>
      <c r="EE321">
        <v>0.14210600000000001</v>
      </c>
      <c r="EF321">
        <v>0.13849</v>
      </c>
      <c r="EG321">
        <v>21657.4</v>
      </c>
      <c r="EH321">
        <v>22039.5</v>
      </c>
      <c r="EI321">
        <v>28159.599999999999</v>
      </c>
      <c r="EJ321">
        <v>29636.9</v>
      </c>
      <c r="EK321">
        <v>33252.800000000003</v>
      </c>
      <c r="EL321">
        <v>35447.9</v>
      </c>
      <c r="EM321">
        <v>39745.5</v>
      </c>
      <c r="EN321">
        <v>42348</v>
      </c>
      <c r="EO321">
        <v>2.2294999999999998</v>
      </c>
      <c r="EP321">
        <v>2.1932499999999999</v>
      </c>
      <c r="EQ321">
        <v>0.124961</v>
      </c>
      <c r="ER321">
        <v>0</v>
      </c>
      <c r="ES321">
        <v>31.1127</v>
      </c>
      <c r="ET321">
        <v>999.9</v>
      </c>
      <c r="EU321">
        <v>72.599999999999994</v>
      </c>
      <c r="EV321">
        <v>34.6</v>
      </c>
      <c r="EW321">
        <v>39.701799999999999</v>
      </c>
      <c r="EX321">
        <v>57.794499999999999</v>
      </c>
      <c r="EY321">
        <v>-2.88862</v>
      </c>
      <c r="EZ321">
        <v>2</v>
      </c>
      <c r="FA321">
        <v>0.43802600000000003</v>
      </c>
      <c r="FB321">
        <v>0.213393</v>
      </c>
      <c r="FC321">
        <v>20.271599999999999</v>
      </c>
      <c r="FD321">
        <v>5.2198399999999996</v>
      </c>
      <c r="FE321">
        <v>12.004</v>
      </c>
      <c r="FF321">
        <v>4.9873500000000002</v>
      </c>
      <c r="FG321">
        <v>3.2846500000000001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1.86225</v>
      </c>
      <c r="FN321">
        <v>1.86432</v>
      </c>
      <c r="FO321">
        <v>1.8603499999999999</v>
      </c>
      <c r="FP321">
        <v>1.8610899999999999</v>
      </c>
      <c r="FQ321">
        <v>1.8602000000000001</v>
      </c>
      <c r="FR321">
        <v>1.86188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-6.43</v>
      </c>
      <c r="GH321">
        <v>0.15240000000000001</v>
      </c>
      <c r="GI321">
        <v>-3.43048097447471</v>
      </c>
      <c r="GJ321">
        <v>-2.7043828418459848E-3</v>
      </c>
      <c r="GK321">
        <v>1.1637646390227569E-6</v>
      </c>
      <c r="GL321">
        <v>-2.7935288173591201E-10</v>
      </c>
      <c r="GM321">
        <v>0.15243500000000409</v>
      </c>
      <c r="GN321">
        <v>0</v>
      </c>
      <c r="GO321">
        <v>0</v>
      </c>
      <c r="GP321">
        <v>0</v>
      </c>
      <c r="GQ321">
        <v>5</v>
      </c>
      <c r="GR321">
        <v>2087</v>
      </c>
      <c r="GS321">
        <v>4</v>
      </c>
      <c r="GT321">
        <v>31</v>
      </c>
      <c r="GU321">
        <v>94.9</v>
      </c>
      <c r="GV321">
        <v>94.9</v>
      </c>
      <c r="GW321">
        <v>4.8291000000000004</v>
      </c>
      <c r="GX321">
        <v>2.36816</v>
      </c>
      <c r="GY321">
        <v>2.04834</v>
      </c>
      <c r="GZ321">
        <v>2.6171899999999999</v>
      </c>
      <c r="HA321">
        <v>2.1972700000000001</v>
      </c>
      <c r="HB321">
        <v>2.2790499999999998</v>
      </c>
      <c r="HC321">
        <v>40.476500000000001</v>
      </c>
      <c r="HD321">
        <v>13.720499999999999</v>
      </c>
      <c r="HE321">
        <v>18</v>
      </c>
      <c r="HF321">
        <v>706.74</v>
      </c>
      <c r="HG321">
        <v>753.50900000000001</v>
      </c>
      <c r="HH321">
        <v>31.000699999999998</v>
      </c>
      <c r="HI321">
        <v>32.959499999999998</v>
      </c>
      <c r="HJ321">
        <v>30.0001</v>
      </c>
      <c r="HK321">
        <v>32.871899999999997</v>
      </c>
      <c r="HL321">
        <v>32.868600000000001</v>
      </c>
      <c r="HM321">
        <v>96.5762</v>
      </c>
      <c r="HN321">
        <v>18.7</v>
      </c>
      <c r="HO321">
        <v>100</v>
      </c>
      <c r="HP321">
        <v>31</v>
      </c>
      <c r="HQ321">
        <v>2040.13</v>
      </c>
      <c r="HR321">
        <v>34.1158</v>
      </c>
      <c r="HS321">
        <v>99.222200000000001</v>
      </c>
      <c r="HT321">
        <v>98.214200000000005</v>
      </c>
    </row>
    <row r="322" spans="1:228" x14ac:dyDescent="0.2">
      <c r="A322">
        <v>307</v>
      </c>
      <c r="B322">
        <v>1670960192</v>
      </c>
      <c r="C322">
        <v>1221.400000095367</v>
      </c>
      <c r="D322" t="s">
        <v>973</v>
      </c>
      <c r="E322" t="s">
        <v>974</v>
      </c>
      <c r="F322">
        <v>4</v>
      </c>
      <c r="G322">
        <v>1670960190</v>
      </c>
      <c r="H322">
        <f t="shared" si="136"/>
        <v>1.8806283195059563E-3</v>
      </c>
      <c r="I322">
        <f t="shared" si="137"/>
        <v>1.8806283195059563</v>
      </c>
      <c r="J322">
        <f t="shared" si="138"/>
        <v>31.9281472107041</v>
      </c>
      <c r="K322">
        <f t="shared" si="139"/>
        <v>2009.38</v>
      </c>
      <c r="L322">
        <f t="shared" si="140"/>
        <v>1529.5892353171494</v>
      </c>
      <c r="M322">
        <f t="shared" si="141"/>
        <v>154.69587522458326</v>
      </c>
      <c r="N322">
        <f t="shared" si="142"/>
        <v>203.21978645091738</v>
      </c>
      <c r="O322">
        <f t="shared" si="143"/>
        <v>0.11938403647022795</v>
      </c>
      <c r="P322">
        <f t="shared" si="144"/>
        <v>3.6779808172391282</v>
      </c>
      <c r="Q322">
        <f t="shared" si="145"/>
        <v>0.11727229063224419</v>
      </c>
      <c r="R322">
        <f t="shared" si="146"/>
        <v>7.3481802253754641E-2</v>
      </c>
      <c r="S322">
        <f t="shared" si="147"/>
        <v>226.12155523440936</v>
      </c>
      <c r="T322">
        <f t="shared" si="148"/>
        <v>33.647596711763832</v>
      </c>
      <c r="U322">
        <f t="shared" si="149"/>
        <v>33.143857142857136</v>
      </c>
      <c r="V322">
        <f t="shared" si="150"/>
        <v>5.0930873779806145</v>
      </c>
      <c r="W322">
        <f t="shared" si="151"/>
        <v>70.205801264055012</v>
      </c>
      <c r="X322">
        <f t="shared" si="152"/>
        <v>3.5404600324410005</v>
      </c>
      <c r="Y322">
        <f t="shared" si="153"/>
        <v>5.0429736128568292</v>
      </c>
      <c r="Z322">
        <f t="shared" si="154"/>
        <v>1.552627345539614</v>
      </c>
      <c r="AA322">
        <f t="shared" si="155"/>
        <v>-82.935708890212666</v>
      </c>
      <c r="AB322">
        <f t="shared" si="156"/>
        <v>-34.909895823103717</v>
      </c>
      <c r="AC322">
        <f t="shared" si="157"/>
        <v>-2.1749651411618962</v>
      </c>
      <c r="AD322">
        <f t="shared" si="158"/>
        <v>106.10098537993107</v>
      </c>
      <c r="AE322">
        <f t="shared" si="159"/>
        <v>56.216068870436246</v>
      </c>
      <c r="AF322">
        <f t="shared" si="160"/>
        <v>1.9004520576325608</v>
      </c>
      <c r="AG322">
        <f t="shared" si="161"/>
        <v>31.9281472107041</v>
      </c>
      <c r="AH322">
        <v>2105.6359798696499</v>
      </c>
      <c r="AI322">
        <v>2084.950727272726</v>
      </c>
      <c r="AJ322">
        <v>1.77990626797858</v>
      </c>
      <c r="AK322">
        <v>63.959090836484933</v>
      </c>
      <c r="AL322">
        <f t="shared" si="162"/>
        <v>1.8806283195059563</v>
      </c>
      <c r="AM322">
        <v>34.247745276033783</v>
      </c>
      <c r="AN322">
        <v>35.003464848484853</v>
      </c>
      <c r="AO322">
        <v>-3.2924270768594629E-4</v>
      </c>
      <c r="AP322">
        <v>94.062117317295773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47297.526727795012</v>
      </c>
      <c r="AV322">
        <f t="shared" si="166"/>
        <v>1200.035714285714</v>
      </c>
      <c r="AW322">
        <f t="shared" si="167"/>
        <v>1025.955313592958</v>
      </c>
      <c r="AX322">
        <f t="shared" si="168"/>
        <v>0.85493731676446616</v>
      </c>
      <c r="AY322">
        <f t="shared" si="169"/>
        <v>0.18842902135541989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1670960190</v>
      </c>
      <c r="BF322">
        <v>2009.38</v>
      </c>
      <c r="BG322">
        <v>2034.3171428571429</v>
      </c>
      <c r="BH322">
        <v>35.007071428571429</v>
      </c>
      <c r="BI322">
        <v>34.245300000000007</v>
      </c>
      <c r="BJ322">
        <v>2015.8214285714289</v>
      </c>
      <c r="BK322">
        <v>34.854628571428577</v>
      </c>
      <c r="BL322">
        <v>650.0101428571428</v>
      </c>
      <c r="BM322">
        <v>101.0355714285714</v>
      </c>
      <c r="BN322">
        <v>9.9995985714285723E-2</v>
      </c>
      <c r="BO322">
        <v>32.967799999999997</v>
      </c>
      <c r="BP322">
        <v>33.143857142857136</v>
      </c>
      <c r="BQ322">
        <v>999.89999999999986</v>
      </c>
      <c r="BR322">
        <v>0</v>
      </c>
      <c r="BS322">
        <v>0</v>
      </c>
      <c r="BT322">
        <v>9002.5885714285723</v>
      </c>
      <c r="BU322">
        <v>0</v>
      </c>
      <c r="BV322">
        <v>88.564828571428578</v>
      </c>
      <c r="BW322">
        <v>-24.93805714285714</v>
      </c>
      <c r="BX322">
        <v>2082.272857142857</v>
      </c>
      <c r="BY322">
        <v>2106.457142857143</v>
      </c>
      <c r="BZ322">
        <v>0.7617665714285714</v>
      </c>
      <c r="CA322">
        <v>2034.3171428571429</v>
      </c>
      <c r="CB322">
        <v>34.245300000000007</v>
      </c>
      <c r="CC322">
        <v>3.536958571428571</v>
      </c>
      <c r="CD322">
        <v>3.4599957142857138</v>
      </c>
      <c r="CE322">
        <v>26.798214285714291</v>
      </c>
      <c r="CF322">
        <v>26.42471428571428</v>
      </c>
      <c r="CG322">
        <v>1200.035714285714</v>
      </c>
      <c r="CH322">
        <v>0.50000857142857147</v>
      </c>
      <c r="CI322">
        <v>0.49999157142857148</v>
      </c>
      <c r="CJ322">
        <v>0</v>
      </c>
      <c r="CK322">
        <v>802.35271428571434</v>
      </c>
      <c r="CL322">
        <v>4.9990899999999998</v>
      </c>
      <c r="CM322">
        <v>8701.0957142857133</v>
      </c>
      <c r="CN322">
        <v>9558.175714285715</v>
      </c>
      <c r="CO322">
        <v>43.561999999999998</v>
      </c>
      <c r="CP322">
        <v>45.473000000000013</v>
      </c>
      <c r="CQ322">
        <v>44.436999999999998</v>
      </c>
      <c r="CR322">
        <v>44.436999999999998</v>
      </c>
      <c r="CS322">
        <v>44.811999999999998</v>
      </c>
      <c r="CT322">
        <v>597.52571428571434</v>
      </c>
      <c r="CU322">
        <v>597.51</v>
      </c>
      <c r="CV322">
        <v>0</v>
      </c>
      <c r="CW322">
        <v>1670960224</v>
      </c>
      <c r="CX322">
        <v>0</v>
      </c>
      <c r="CY322">
        <v>1670954496.5999999</v>
      </c>
      <c r="CZ322" t="s">
        <v>356</v>
      </c>
      <c r="DA322">
        <v>1670954495.5999999</v>
      </c>
      <c r="DB322">
        <v>1670954496.5999999</v>
      </c>
      <c r="DC322">
        <v>16</v>
      </c>
      <c r="DD322">
        <v>-7.6999999999999999E-2</v>
      </c>
      <c r="DE322">
        <v>-1.0999999999999999E-2</v>
      </c>
      <c r="DF322">
        <v>-4.38</v>
      </c>
      <c r="DG322">
        <v>0.152</v>
      </c>
      <c r="DH322">
        <v>415</v>
      </c>
      <c r="DI322">
        <v>32</v>
      </c>
      <c r="DJ322">
        <v>0.4</v>
      </c>
      <c r="DK322">
        <v>0.41</v>
      </c>
      <c r="DL322">
        <v>-24.799870731707319</v>
      </c>
      <c r="DM322">
        <v>-1.042342160278753</v>
      </c>
      <c r="DN322">
        <v>0.12696344825243039</v>
      </c>
      <c r="DO322">
        <v>0</v>
      </c>
      <c r="DP322">
        <v>0.75988853658536593</v>
      </c>
      <c r="DQ322">
        <v>-2.8307540069686329E-2</v>
      </c>
      <c r="DR322">
        <v>5.7954685961241724E-3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365</v>
      </c>
      <c r="EA322">
        <v>3.2968899999999999</v>
      </c>
      <c r="EB322">
        <v>2.6253299999999999</v>
      </c>
      <c r="EC322">
        <v>0.28455799999999998</v>
      </c>
      <c r="ED322">
        <v>0.28434399999999999</v>
      </c>
      <c r="EE322">
        <v>0.142073</v>
      </c>
      <c r="EF322">
        <v>0.13847499999999999</v>
      </c>
      <c r="EG322">
        <v>21641.200000000001</v>
      </c>
      <c r="EH322">
        <v>22023.599999999999</v>
      </c>
      <c r="EI322">
        <v>28159.599999999999</v>
      </c>
      <c r="EJ322">
        <v>29637.599999999999</v>
      </c>
      <c r="EK322">
        <v>33254</v>
      </c>
      <c r="EL322">
        <v>35449.9</v>
      </c>
      <c r="EM322">
        <v>39745.4</v>
      </c>
      <c r="EN322">
        <v>42349.5</v>
      </c>
      <c r="EO322">
        <v>2.2293799999999999</v>
      </c>
      <c r="EP322">
        <v>2.1932299999999998</v>
      </c>
      <c r="EQ322">
        <v>0.12508</v>
      </c>
      <c r="ER322">
        <v>0</v>
      </c>
      <c r="ES322">
        <v>31.114799999999999</v>
      </c>
      <c r="ET322">
        <v>999.9</v>
      </c>
      <c r="EU322">
        <v>72.599999999999994</v>
      </c>
      <c r="EV322">
        <v>34.6</v>
      </c>
      <c r="EW322">
        <v>39.695700000000002</v>
      </c>
      <c r="EX322">
        <v>57.494500000000002</v>
      </c>
      <c r="EY322">
        <v>-2.9487199999999998</v>
      </c>
      <c r="EZ322">
        <v>2</v>
      </c>
      <c r="FA322">
        <v>0.43805100000000002</v>
      </c>
      <c r="FB322">
        <v>0.21722</v>
      </c>
      <c r="FC322">
        <v>20.271599999999999</v>
      </c>
      <c r="FD322">
        <v>5.2189399999999999</v>
      </c>
      <c r="FE322">
        <v>12.004099999999999</v>
      </c>
      <c r="FF322">
        <v>4.9872500000000004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1.86229</v>
      </c>
      <c r="FN322">
        <v>1.86432</v>
      </c>
      <c r="FO322">
        <v>1.8603499999999999</v>
      </c>
      <c r="FP322">
        <v>1.86111</v>
      </c>
      <c r="FQ322">
        <v>1.8602000000000001</v>
      </c>
      <c r="FR322">
        <v>1.86188</v>
      </c>
      <c r="FS322">
        <v>1.8585100000000001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-6.45</v>
      </c>
      <c r="GH322">
        <v>0.15240000000000001</v>
      </c>
      <c r="GI322">
        <v>-3.43048097447471</v>
      </c>
      <c r="GJ322">
        <v>-2.7043828418459848E-3</v>
      </c>
      <c r="GK322">
        <v>1.1637646390227569E-6</v>
      </c>
      <c r="GL322">
        <v>-2.7935288173591201E-10</v>
      </c>
      <c r="GM322">
        <v>0.15243500000000409</v>
      </c>
      <c r="GN322">
        <v>0</v>
      </c>
      <c r="GO322">
        <v>0</v>
      </c>
      <c r="GP322">
        <v>0</v>
      </c>
      <c r="GQ322">
        <v>5</v>
      </c>
      <c r="GR322">
        <v>2087</v>
      </c>
      <c r="GS322">
        <v>4</v>
      </c>
      <c r="GT322">
        <v>31</v>
      </c>
      <c r="GU322">
        <v>94.9</v>
      </c>
      <c r="GV322">
        <v>94.9</v>
      </c>
      <c r="GW322">
        <v>4.84253</v>
      </c>
      <c r="GX322">
        <v>2.4023400000000001</v>
      </c>
      <c r="GY322">
        <v>2.04834</v>
      </c>
      <c r="GZ322">
        <v>2.6171899999999999</v>
      </c>
      <c r="HA322">
        <v>2.1972700000000001</v>
      </c>
      <c r="HB322">
        <v>2.34009</v>
      </c>
      <c r="HC322">
        <v>40.476500000000001</v>
      </c>
      <c r="HD322">
        <v>13.7468</v>
      </c>
      <c r="HE322">
        <v>18</v>
      </c>
      <c r="HF322">
        <v>706.63499999999999</v>
      </c>
      <c r="HG322">
        <v>753.48500000000001</v>
      </c>
      <c r="HH322">
        <v>31.000900000000001</v>
      </c>
      <c r="HI322">
        <v>32.959499999999998</v>
      </c>
      <c r="HJ322">
        <v>30.0001</v>
      </c>
      <c r="HK322">
        <v>32.871899999999997</v>
      </c>
      <c r="HL322">
        <v>32.868600000000001</v>
      </c>
      <c r="HM322">
        <v>96.803600000000003</v>
      </c>
      <c r="HN322">
        <v>18.975000000000001</v>
      </c>
      <c r="HO322">
        <v>100</v>
      </c>
      <c r="HP322">
        <v>31</v>
      </c>
      <c r="HQ322">
        <v>2046.81</v>
      </c>
      <c r="HR322">
        <v>34.116999999999997</v>
      </c>
      <c r="HS322">
        <v>99.221999999999994</v>
      </c>
      <c r="HT322">
        <v>98.217200000000005</v>
      </c>
    </row>
    <row r="323" spans="1:228" x14ac:dyDescent="0.2">
      <c r="A323">
        <v>308</v>
      </c>
      <c r="B323">
        <v>1670960196</v>
      </c>
      <c r="C323">
        <v>1225.400000095367</v>
      </c>
      <c r="D323" t="s">
        <v>975</v>
      </c>
      <c r="E323" t="s">
        <v>976</v>
      </c>
      <c r="F323">
        <v>4</v>
      </c>
      <c r="G323">
        <v>1670960193.6875</v>
      </c>
      <c r="H323">
        <f t="shared" si="136"/>
        <v>1.8682146238731142E-3</v>
      </c>
      <c r="I323">
        <f t="shared" si="137"/>
        <v>1.8682146238731141</v>
      </c>
      <c r="J323">
        <f t="shared" si="138"/>
        <v>33.247049825674772</v>
      </c>
      <c r="K323">
        <f t="shared" si="139"/>
        <v>2015.59375</v>
      </c>
      <c r="L323">
        <f t="shared" si="140"/>
        <v>1514.9177598791025</v>
      </c>
      <c r="M323">
        <f t="shared" si="141"/>
        <v>153.21263960244909</v>
      </c>
      <c r="N323">
        <f t="shared" si="142"/>
        <v>203.84897912104725</v>
      </c>
      <c r="O323">
        <f t="shared" si="143"/>
        <v>0.11857310313693005</v>
      </c>
      <c r="P323">
        <f t="shared" si="144"/>
        <v>3.6812705842477285</v>
      </c>
      <c r="Q323">
        <f t="shared" si="145"/>
        <v>0.1164915053112148</v>
      </c>
      <c r="R323">
        <f t="shared" si="146"/>
        <v>7.2991170263835822E-2</v>
      </c>
      <c r="S323">
        <f t="shared" si="147"/>
        <v>226.11856010884773</v>
      </c>
      <c r="T323">
        <f t="shared" si="148"/>
        <v>33.652044006923788</v>
      </c>
      <c r="U323">
        <f t="shared" si="149"/>
        <v>33.140787500000002</v>
      </c>
      <c r="V323">
        <f t="shared" si="150"/>
        <v>5.0922099224771848</v>
      </c>
      <c r="W323">
        <f t="shared" si="151"/>
        <v>70.176602306021991</v>
      </c>
      <c r="X323">
        <f t="shared" si="152"/>
        <v>3.5394723742672034</v>
      </c>
      <c r="Y323">
        <f t="shared" si="153"/>
        <v>5.0436644949444567</v>
      </c>
      <c r="Z323">
        <f t="shared" si="154"/>
        <v>1.5527375482099814</v>
      </c>
      <c r="AA323">
        <f t="shared" si="155"/>
        <v>-82.388264912804331</v>
      </c>
      <c r="AB323">
        <f t="shared" si="156"/>
        <v>-33.848147718309413</v>
      </c>
      <c r="AC323">
        <f t="shared" si="157"/>
        <v>-2.1069247613538713</v>
      </c>
      <c r="AD323">
        <f t="shared" si="158"/>
        <v>107.77522271638014</v>
      </c>
      <c r="AE323">
        <f t="shared" si="159"/>
        <v>56.166579779279488</v>
      </c>
      <c r="AF323">
        <f t="shared" si="160"/>
        <v>1.9279056791016735</v>
      </c>
      <c r="AG323">
        <f t="shared" si="161"/>
        <v>33.247049825674772</v>
      </c>
      <c r="AH323">
        <v>2112.6434249930471</v>
      </c>
      <c r="AI323">
        <v>2091.7484848484851</v>
      </c>
      <c r="AJ323">
        <v>1.688336032977412</v>
      </c>
      <c r="AK323">
        <v>63.959090836484933</v>
      </c>
      <c r="AL323">
        <f t="shared" si="162"/>
        <v>1.8682146238731141</v>
      </c>
      <c r="AM323">
        <v>34.240771701703522</v>
      </c>
      <c r="AN323">
        <v>34.990843030303019</v>
      </c>
      <c r="AO323">
        <v>-2.077590397211484E-4</v>
      </c>
      <c r="AP323">
        <v>94.062117317295773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47355.959955811137</v>
      </c>
      <c r="AV323">
        <f t="shared" si="166"/>
        <v>1200.0237500000001</v>
      </c>
      <c r="AW323">
        <f t="shared" si="167"/>
        <v>1025.9447010926672</v>
      </c>
      <c r="AX323">
        <f t="shared" si="168"/>
        <v>0.85493699694915803</v>
      </c>
      <c r="AY323">
        <f t="shared" si="169"/>
        <v>0.18842840411187506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1670960193.6875</v>
      </c>
      <c r="BF323">
        <v>2015.59375</v>
      </c>
      <c r="BG323">
        <v>2040.5387499999999</v>
      </c>
      <c r="BH323">
        <v>34.997174999999999</v>
      </c>
      <c r="BI323">
        <v>34.224375000000002</v>
      </c>
      <c r="BJ323">
        <v>2022.0462500000001</v>
      </c>
      <c r="BK323">
        <v>34.844749999999998</v>
      </c>
      <c r="BL323">
        <v>649.99649999999997</v>
      </c>
      <c r="BM323">
        <v>101.036125</v>
      </c>
      <c r="BN323">
        <v>9.9820237500000006E-2</v>
      </c>
      <c r="BO323">
        <v>32.970237500000003</v>
      </c>
      <c r="BP323">
        <v>33.140787500000002</v>
      </c>
      <c r="BQ323">
        <v>999.9</v>
      </c>
      <c r="BR323">
        <v>0</v>
      </c>
      <c r="BS323">
        <v>0</v>
      </c>
      <c r="BT323">
        <v>9013.9074999999993</v>
      </c>
      <c r="BU323">
        <v>0</v>
      </c>
      <c r="BV323">
        <v>89.207662499999998</v>
      </c>
      <c r="BW323">
        <v>-24.9450875</v>
      </c>
      <c r="BX323">
        <v>2088.6912499999999</v>
      </c>
      <c r="BY323">
        <v>2112.85</v>
      </c>
      <c r="BZ323">
        <v>0.77281137499999997</v>
      </c>
      <c r="CA323">
        <v>2040.5387499999999</v>
      </c>
      <c r="CB323">
        <v>34.224375000000002</v>
      </c>
      <c r="CC323">
        <v>3.53597625</v>
      </c>
      <c r="CD323">
        <v>3.4578937500000002</v>
      </c>
      <c r="CE323">
        <v>26.793487500000001</v>
      </c>
      <c r="CF323">
        <v>26.414412500000001</v>
      </c>
      <c r="CG323">
        <v>1200.0237500000001</v>
      </c>
      <c r="CH323">
        <v>0.50001762500000013</v>
      </c>
      <c r="CI323">
        <v>0.4999825</v>
      </c>
      <c r="CJ323">
        <v>0</v>
      </c>
      <c r="CK323">
        <v>802.03212499999995</v>
      </c>
      <c r="CL323">
        <v>4.9990899999999998</v>
      </c>
      <c r="CM323">
        <v>8698.067500000001</v>
      </c>
      <c r="CN323">
        <v>9558.1075000000019</v>
      </c>
      <c r="CO323">
        <v>43.561999999999998</v>
      </c>
      <c r="CP323">
        <v>45.436999999999998</v>
      </c>
      <c r="CQ323">
        <v>44.436999999999998</v>
      </c>
      <c r="CR323">
        <v>44.436999999999998</v>
      </c>
      <c r="CS323">
        <v>44.811999999999998</v>
      </c>
      <c r="CT323">
        <v>597.53250000000003</v>
      </c>
      <c r="CU323">
        <v>597.49125000000004</v>
      </c>
      <c r="CV323">
        <v>0</v>
      </c>
      <c r="CW323">
        <v>1670960228.2</v>
      </c>
      <c r="CX323">
        <v>0</v>
      </c>
      <c r="CY323">
        <v>1670954496.5999999</v>
      </c>
      <c r="CZ323" t="s">
        <v>356</v>
      </c>
      <c r="DA323">
        <v>1670954495.5999999</v>
      </c>
      <c r="DB323">
        <v>1670954496.5999999</v>
      </c>
      <c r="DC323">
        <v>16</v>
      </c>
      <c r="DD323">
        <v>-7.6999999999999999E-2</v>
      </c>
      <c r="DE323">
        <v>-1.0999999999999999E-2</v>
      </c>
      <c r="DF323">
        <v>-4.38</v>
      </c>
      <c r="DG323">
        <v>0.152</v>
      </c>
      <c r="DH323">
        <v>415</v>
      </c>
      <c r="DI323">
        <v>32</v>
      </c>
      <c r="DJ323">
        <v>0.4</v>
      </c>
      <c r="DK323">
        <v>0.41</v>
      </c>
      <c r="DL323">
        <v>-24.85214634146341</v>
      </c>
      <c r="DM323">
        <v>-0.96951846689899313</v>
      </c>
      <c r="DN323">
        <v>0.1097277542264979</v>
      </c>
      <c r="DO323">
        <v>0</v>
      </c>
      <c r="DP323">
        <v>0.76073429268292692</v>
      </c>
      <c r="DQ323">
        <v>4.6424529616725108E-2</v>
      </c>
      <c r="DR323">
        <v>8.8444401393051007E-3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365</v>
      </c>
      <c r="EA323">
        <v>3.2968000000000002</v>
      </c>
      <c r="EB323">
        <v>2.6252300000000002</v>
      </c>
      <c r="EC323">
        <v>0.285082</v>
      </c>
      <c r="ED323">
        <v>0.28486</v>
      </c>
      <c r="EE323">
        <v>0.14204</v>
      </c>
      <c r="EF323">
        <v>0.13832700000000001</v>
      </c>
      <c r="EG323">
        <v>21625.200000000001</v>
      </c>
      <c r="EH323">
        <v>22007.7</v>
      </c>
      <c r="EI323">
        <v>28159.4</v>
      </c>
      <c r="EJ323">
        <v>29637.599999999999</v>
      </c>
      <c r="EK323">
        <v>33255.4</v>
      </c>
      <c r="EL323">
        <v>35456</v>
      </c>
      <c r="EM323">
        <v>39745.4</v>
      </c>
      <c r="EN323">
        <v>42349.599999999999</v>
      </c>
      <c r="EO323">
        <v>2.2292700000000001</v>
      </c>
      <c r="EP323">
        <v>2.1932700000000001</v>
      </c>
      <c r="EQ323">
        <v>0.124611</v>
      </c>
      <c r="ER323">
        <v>0</v>
      </c>
      <c r="ES323">
        <v>31.116900000000001</v>
      </c>
      <c r="ET323">
        <v>999.9</v>
      </c>
      <c r="EU323">
        <v>72.599999999999994</v>
      </c>
      <c r="EV323">
        <v>34.6</v>
      </c>
      <c r="EW323">
        <v>39.695500000000003</v>
      </c>
      <c r="EX323">
        <v>57.4345</v>
      </c>
      <c r="EY323">
        <v>-2.8004799999999999</v>
      </c>
      <c r="EZ323">
        <v>2</v>
      </c>
      <c r="FA323">
        <v>0.438056</v>
      </c>
      <c r="FB323">
        <v>0.22140799999999999</v>
      </c>
      <c r="FC323">
        <v>20.2715</v>
      </c>
      <c r="FD323">
        <v>5.2180400000000002</v>
      </c>
      <c r="FE323">
        <v>12.004</v>
      </c>
      <c r="FF323">
        <v>4.9863</v>
      </c>
      <c r="FG323">
        <v>3.2846000000000002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1.8622799999999999</v>
      </c>
      <c r="FN323">
        <v>1.86432</v>
      </c>
      <c r="FO323">
        <v>1.8603499999999999</v>
      </c>
      <c r="FP323">
        <v>1.8610599999999999</v>
      </c>
      <c r="FQ323">
        <v>1.8602000000000001</v>
      </c>
      <c r="FR323">
        <v>1.86188</v>
      </c>
      <c r="FS323">
        <v>1.8585199999999999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-6.45</v>
      </c>
      <c r="GH323">
        <v>0.15240000000000001</v>
      </c>
      <c r="GI323">
        <v>-3.43048097447471</v>
      </c>
      <c r="GJ323">
        <v>-2.7043828418459848E-3</v>
      </c>
      <c r="GK323">
        <v>1.1637646390227569E-6</v>
      </c>
      <c r="GL323">
        <v>-2.7935288173591201E-10</v>
      </c>
      <c r="GM323">
        <v>0.15243500000000409</v>
      </c>
      <c r="GN323">
        <v>0</v>
      </c>
      <c r="GO323">
        <v>0</v>
      </c>
      <c r="GP323">
        <v>0</v>
      </c>
      <c r="GQ323">
        <v>5</v>
      </c>
      <c r="GR323">
        <v>2087</v>
      </c>
      <c r="GS323">
        <v>4</v>
      </c>
      <c r="GT323">
        <v>31</v>
      </c>
      <c r="GU323">
        <v>95</v>
      </c>
      <c r="GV323">
        <v>95</v>
      </c>
      <c r="GW323">
        <v>4.85229</v>
      </c>
      <c r="GX323">
        <v>2.01172</v>
      </c>
      <c r="GY323">
        <v>2.04834</v>
      </c>
      <c r="GZ323">
        <v>2.6171899999999999</v>
      </c>
      <c r="HA323">
        <v>2.1972700000000001</v>
      </c>
      <c r="HB323">
        <v>2.34863</v>
      </c>
      <c r="HC323">
        <v>40.502000000000002</v>
      </c>
      <c r="HD323">
        <v>13.7468</v>
      </c>
      <c r="HE323">
        <v>18</v>
      </c>
      <c r="HF323">
        <v>706.54200000000003</v>
      </c>
      <c r="HG323">
        <v>753.53300000000002</v>
      </c>
      <c r="HH323">
        <v>31.001100000000001</v>
      </c>
      <c r="HI323">
        <v>32.959299999999999</v>
      </c>
      <c r="HJ323">
        <v>30.0001</v>
      </c>
      <c r="HK323">
        <v>32.871000000000002</v>
      </c>
      <c r="HL323">
        <v>32.868600000000001</v>
      </c>
      <c r="HM323">
        <v>97.038399999999996</v>
      </c>
      <c r="HN323">
        <v>18.975000000000001</v>
      </c>
      <c r="HO323">
        <v>100</v>
      </c>
      <c r="HP323">
        <v>31</v>
      </c>
      <c r="HQ323">
        <v>2053.4899999999998</v>
      </c>
      <c r="HR323">
        <v>34.119599999999998</v>
      </c>
      <c r="HS323">
        <v>99.221900000000005</v>
      </c>
      <c r="HT323">
        <v>98.217299999999994</v>
      </c>
    </row>
    <row r="324" spans="1:228" x14ac:dyDescent="0.2">
      <c r="A324">
        <v>309</v>
      </c>
      <c r="B324">
        <v>1670960200</v>
      </c>
      <c r="C324">
        <v>1229.400000095367</v>
      </c>
      <c r="D324" t="s">
        <v>977</v>
      </c>
      <c r="E324" t="s">
        <v>978</v>
      </c>
      <c r="F324">
        <v>4</v>
      </c>
      <c r="G324">
        <v>1670960198</v>
      </c>
      <c r="H324">
        <f t="shared" si="136"/>
        <v>1.8587088144977942E-3</v>
      </c>
      <c r="I324">
        <f t="shared" si="137"/>
        <v>1.8587088144977941</v>
      </c>
      <c r="J324">
        <f t="shared" si="138"/>
        <v>32.400935641494762</v>
      </c>
      <c r="K324">
        <f t="shared" si="139"/>
        <v>2022.698571428572</v>
      </c>
      <c r="L324">
        <f t="shared" si="140"/>
        <v>1530.0306789433948</v>
      </c>
      <c r="M324">
        <f t="shared" si="141"/>
        <v>154.7424126279941</v>
      </c>
      <c r="N324">
        <f t="shared" si="142"/>
        <v>204.56926862290319</v>
      </c>
      <c r="O324">
        <f t="shared" si="143"/>
        <v>0.11770931559986933</v>
      </c>
      <c r="P324">
        <f t="shared" si="144"/>
        <v>3.6835130445417192</v>
      </c>
      <c r="Q324">
        <f t="shared" si="145"/>
        <v>0.11565887828826717</v>
      </c>
      <c r="R324">
        <f t="shared" si="146"/>
        <v>7.2468047487312531E-2</v>
      </c>
      <c r="S324">
        <f t="shared" si="147"/>
        <v>226.10701209073034</v>
      </c>
      <c r="T324">
        <f t="shared" si="148"/>
        <v>33.661059758629655</v>
      </c>
      <c r="U324">
        <f t="shared" si="149"/>
        <v>33.144842857142862</v>
      </c>
      <c r="V324">
        <f t="shared" si="150"/>
        <v>5.093369171697768</v>
      </c>
      <c r="W324">
        <f t="shared" si="151"/>
        <v>70.105846638712919</v>
      </c>
      <c r="X324">
        <f t="shared" si="152"/>
        <v>3.5373897469377811</v>
      </c>
      <c r="Y324">
        <f t="shared" si="153"/>
        <v>5.0457842199204119</v>
      </c>
      <c r="Z324">
        <f t="shared" si="154"/>
        <v>1.555979424759987</v>
      </c>
      <c r="AA324">
        <f t="shared" si="155"/>
        <v>-81.969058719352731</v>
      </c>
      <c r="AB324">
        <f t="shared" si="156"/>
        <v>-33.189320156510298</v>
      </c>
      <c r="AC324">
        <f t="shared" si="157"/>
        <v>-2.0647741245814037</v>
      </c>
      <c r="AD324">
        <f t="shared" si="158"/>
        <v>108.88385909028591</v>
      </c>
      <c r="AE324">
        <f t="shared" si="159"/>
        <v>55.497376947068787</v>
      </c>
      <c r="AF324">
        <f t="shared" si="160"/>
        <v>1.9781656721380296</v>
      </c>
      <c r="AG324">
        <f t="shared" si="161"/>
        <v>32.400935641494762</v>
      </c>
      <c r="AH324">
        <v>2119.252504802907</v>
      </c>
      <c r="AI324">
        <v>2098.5966666666659</v>
      </c>
      <c r="AJ324">
        <v>1.7206125078232311</v>
      </c>
      <c r="AK324">
        <v>63.959090836484933</v>
      </c>
      <c r="AL324">
        <f t="shared" si="162"/>
        <v>1.8587088144977941</v>
      </c>
      <c r="AM324">
        <v>34.188772209449233</v>
      </c>
      <c r="AN324">
        <v>34.966793333333342</v>
      </c>
      <c r="AO324">
        <v>-5.7366924765326959E-3</v>
      </c>
      <c r="AP324">
        <v>94.062117317295773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47394.895951163344</v>
      </c>
      <c r="AV324">
        <f t="shared" si="166"/>
        <v>1199.964285714286</v>
      </c>
      <c r="AW324">
        <f t="shared" si="167"/>
        <v>1025.8936850211041</v>
      </c>
      <c r="AX324">
        <f t="shared" si="168"/>
        <v>0.85493684873332265</v>
      </c>
      <c r="AY324">
        <f t="shared" si="169"/>
        <v>0.18842811805531259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1670960198</v>
      </c>
      <c r="BF324">
        <v>2022.698571428572</v>
      </c>
      <c r="BG324">
        <v>2047.4128571428571</v>
      </c>
      <c r="BH324">
        <v>34.976285714285723</v>
      </c>
      <c r="BI324">
        <v>34.183342857142847</v>
      </c>
      <c r="BJ324">
        <v>2029.16</v>
      </c>
      <c r="BK324">
        <v>34.823857142857143</v>
      </c>
      <c r="BL324">
        <v>650.01371428571417</v>
      </c>
      <c r="BM324">
        <v>101.0367142857143</v>
      </c>
      <c r="BN324">
        <v>0.1000895428571429</v>
      </c>
      <c r="BO324">
        <v>32.977714285714278</v>
      </c>
      <c r="BP324">
        <v>33.144842857142862</v>
      </c>
      <c r="BQ324">
        <v>999.89999999999986</v>
      </c>
      <c r="BR324">
        <v>0</v>
      </c>
      <c r="BS324">
        <v>0</v>
      </c>
      <c r="BT324">
        <v>9021.6071428571431</v>
      </c>
      <c r="BU324">
        <v>0</v>
      </c>
      <c r="BV324">
        <v>92.822528571428577</v>
      </c>
      <c r="BW324">
        <v>-24.712542857142861</v>
      </c>
      <c r="BX324">
        <v>2096.008571428571</v>
      </c>
      <c r="BY324">
        <v>2119.8757142857139</v>
      </c>
      <c r="BZ324">
        <v>0.79296371428571422</v>
      </c>
      <c r="CA324">
        <v>2047.4128571428571</v>
      </c>
      <c r="CB324">
        <v>34.183342857142847</v>
      </c>
      <c r="CC324">
        <v>3.5338942857142861</v>
      </c>
      <c r="CD324">
        <v>3.4537785714285709</v>
      </c>
      <c r="CE324">
        <v>26.783471428571431</v>
      </c>
      <c r="CF324">
        <v>26.394200000000001</v>
      </c>
      <c r="CG324">
        <v>1199.964285714286</v>
      </c>
      <c r="CH324">
        <v>0.50002042857142859</v>
      </c>
      <c r="CI324">
        <v>0.49997957142857152</v>
      </c>
      <c r="CJ324">
        <v>0</v>
      </c>
      <c r="CK324">
        <v>801.52114285714288</v>
      </c>
      <c r="CL324">
        <v>4.9990899999999998</v>
      </c>
      <c r="CM324">
        <v>8694.6042857142857</v>
      </c>
      <c r="CN324">
        <v>9557.6385714285716</v>
      </c>
      <c r="CO324">
        <v>43.561999999999998</v>
      </c>
      <c r="CP324">
        <v>45.436999999999998</v>
      </c>
      <c r="CQ324">
        <v>44.436999999999998</v>
      </c>
      <c r="CR324">
        <v>44.436999999999998</v>
      </c>
      <c r="CS324">
        <v>44.811999999999998</v>
      </c>
      <c r="CT324">
        <v>597.50857142857137</v>
      </c>
      <c r="CU324">
        <v>597.45571428571441</v>
      </c>
      <c r="CV324">
        <v>0</v>
      </c>
      <c r="CW324">
        <v>1670960232.4000001</v>
      </c>
      <c r="CX324">
        <v>0</v>
      </c>
      <c r="CY324">
        <v>1670954496.5999999</v>
      </c>
      <c r="CZ324" t="s">
        <v>356</v>
      </c>
      <c r="DA324">
        <v>1670954495.5999999</v>
      </c>
      <c r="DB324">
        <v>1670954496.5999999</v>
      </c>
      <c r="DC324">
        <v>16</v>
      </c>
      <c r="DD324">
        <v>-7.6999999999999999E-2</v>
      </c>
      <c r="DE324">
        <v>-1.0999999999999999E-2</v>
      </c>
      <c r="DF324">
        <v>-4.38</v>
      </c>
      <c r="DG324">
        <v>0.152</v>
      </c>
      <c r="DH324">
        <v>415</v>
      </c>
      <c r="DI324">
        <v>32</v>
      </c>
      <c r="DJ324">
        <v>0.4</v>
      </c>
      <c r="DK324">
        <v>0.41</v>
      </c>
      <c r="DL324">
        <v>-24.861482926829272</v>
      </c>
      <c r="DM324">
        <v>7.9128919860546307E-2</v>
      </c>
      <c r="DN324">
        <v>0.13471306797826471</v>
      </c>
      <c r="DO324">
        <v>1</v>
      </c>
      <c r="DP324">
        <v>0.76698821951219509</v>
      </c>
      <c r="DQ324">
        <v>0.13963222996515881</v>
      </c>
      <c r="DR324">
        <v>1.5881131303795711E-2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365</v>
      </c>
      <c r="EA324">
        <v>3.2968799999999998</v>
      </c>
      <c r="EB324">
        <v>2.62554</v>
      </c>
      <c r="EC324">
        <v>0.285603</v>
      </c>
      <c r="ED324">
        <v>0.28531099999999998</v>
      </c>
      <c r="EE324">
        <v>0.14197399999999999</v>
      </c>
      <c r="EF324">
        <v>0.13830300000000001</v>
      </c>
      <c r="EG324">
        <v>21609.200000000001</v>
      </c>
      <c r="EH324">
        <v>21993.3</v>
      </c>
      <c r="EI324">
        <v>28159.200000000001</v>
      </c>
      <c r="EJ324">
        <v>29637.1</v>
      </c>
      <c r="EK324">
        <v>33257.599999999999</v>
      </c>
      <c r="EL324">
        <v>35456.5</v>
      </c>
      <c r="EM324">
        <v>39745</v>
      </c>
      <c r="EN324">
        <v>42348.9</v>
      </c>
      <c r="EO324">
        <v>2.2293500000000002</v>
      </c>
      <c r="EP324">
        <v>2.1930999999999998</v>
      </c>
      <c r="EQ324">
        <v>0.12559400000000001</v>
      </c>
      <c r="ER324">
        <v>0</v>
      </c>
      <c r="ES324">
        <v>31.1189</v>
      </c>
      <c r="ET324">
        <v>999.9</v>
      </c>
      <c r="EU324">
        <v>72.599999999999994</v>
      </c>
      <c r="EV324">
        <v>34.6</v>
      </c>
      <c r="EW324">
        <v>39.698700000000002</v>
      </c>
      <c r="EX324">
        <v>57.6145</v>
      </c>
      <c r="EY324">
        <v>-2.7604099999999998</v>
      </c>
      <c r="EZ324">
        <v>2</v>
      </c>
      <c r="FA324">
        <v>0.43808900000000001</v>
      </c>
      <c r="FB324">
        <v>0.22587699999999999</v>
      </c>
      <c r="FC324">
        <v>20.2715</v>
      </c>
      <c r="FD324">
        <v>5.2186399999999997</v>
      </c>
      <c r="FE324">
        <v>12.004099999999999</v>
      </c>
      <c r="FF324">
        <v>4.98705</v>
      </c>
      <c r="FG324">
        <v>3.2846500000000001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1.86226</v>
      </c>
      <c r="FN324">
        <v>1.86432</v>
      </c>
      <c r="FO324">
        <v>1.8603499999999999</v>
      </c>
      <c r="FP324">
        <v>1.8610800000000001</v>
      </c>
      <c r="FQ324">
        <v>1.8602000000000001</v>
      </c>
      <c r="FR324">
        <v>1.86188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-6.47</v>
      </c>
      <c r="GH324">
        <v>0.1525</v>
      </c>
      <c r="GI324">
        <v>-3.43048097447471</v>
      </c>
      <c r="GJ324">
        <v>-2.7043828418459848E-3</v>
      </c>
      <c r="GK324">
        <v>1.1637646390227569E-6</v>
      </c>
      <c r="GL324">
        <v>-2.7935288173591201E-10</v>
      </c>
      <c r="GM324">
        <v>0.15243500000000409</v>
      </c>
      <c r="GN324">
        <v>0</v>
      </c>
      <c r="GO324">
        <v>0</v>
      </c>
      <c r="GP324">
        <v>0</v>
      </c>
      <c r="GQ324">
        <v>5</v>
      </c>
      <c r="GR324">
        <v>2087</v>
      </c>
      <c r="GS324">
        <v>4</v>
      </c>
      <c r="GT324">
        <v>31</v>
      </c>
      <c r="GU324">
        <v>95.1</v>
      </c>
      <c r="GV324">
        <v>95.1</v>
      </c>
      <c r="GW324">
        <v>4.8596199999999996</v>
      </c>
      <c r="GX324">
        <v>0</v>
      </c>
      <c r="GY324">
        <v>2.04834</v>
      </c>
      <c r="GZ324">
        <v>2.6171899999999999</v>
      </c>
      <c r="HA324">
        <v>2.1972700000000001</v>
      </c>
      <c r="HB324">
        <v>2.3315399999999999</v>
      </c>
      <c r="HC324">
        <v>40.502000000000002</v>
      </c>
      <c r="HD324">
        <v>13.7118</v>
      </c>
      <c r="HE324">
        <v>18</v>
      </c>
      <c r="HF324">
        <v>706.58199999999999</v>
      </c>
      <c r="HG324">
        <v>753.35500000000002</v>
      </c>
      <c r="HH324">
        <v>31.001200000000001</v>
      </c>
      <c r="HI324">
        <v>32.956600000000002</v>
      </c>
      <c r="HJ324">
        <v>30.0001</v>
      </c>
      <c r="HK324">
        <v>32.869</v>
      </c>
      <c r="HL324">
        <v>32.867800000000003</v>
      </c>
      <c r="HM324">
        <v>97.305000000000007</v>
      </c>
      <c r="HN324">
        <v>18.975000000000001</v>
      </c>
      <c r="HO324">
        <v>100</v>
      </c>
      <c r="HP324">
        <v>31</v>
      </c>
      <c r="HQ324">
        <v>2060.17</v>
      </c>
      <c r="HR324">
        <v>34.1252</v>
      </c>
      <c r="HS324">
        <v>99.221000000000004</v>
      </c>
      <c r="HT324">
        <v>98.215699999999998</v>
      </c>
    </row>
    <row r="325" spans="1:228" x14ac:dyDescent="0.2">
      <c r="A325">
        <v>310</v>
      </c>
      <c r="B325">
        <v>1670960204</v>
      </c>
      <c r="C325">
        <v>1233.400000095367</v>
      </c>
      <c r="D325" t="s">
        <v>979</v>
      </c>
      <c r="E325" t="s">
        <v>980</v>
      </c>
      <c r="F325">
        <v>4</v>
      </c>
      <c r="G325">
        <v>1670960201.6875</v>
      </c>
      <c r="H325">
        <f t="shared" si="136"/>
        <v>1.8213790903847998E-3</v>
      </c>
      <c r="I325">
        <f t="shared" si="137"/>
        <v>1.8213790903847997</v>
      </c>
      <c r="J325">
        <f t="shared" si="138"/>
        <v>31.951534511158133</v>
      </c>
      <c r="K325">
        <f t="shared" si="139"/>
        <v>2028.5650000000001</v>
      </c>
      <c r="L325">
        <f t="shared" si="140"/>
        <v>1531.5605215222106</v>
      </c>
      <c r="M325">
        <f t="shared" si="141"/>
        <v>154.8972952170227</v>
      </c>
      <c r="N325">
        <f t="shared" si="142"/>
        <v>205.16279132059287</v>
      </c>
      <c r="O325">
        <f t="shared" si="143"/>
        <v>0.11498051667077544</v>
      </c>
      <c r="P325">
        <f t="shared" si="144"/>
        <v>3.6801817805978145</v>
      </c>
      <c r="Q325">
        <f t="shared" si="145"/>
        <v>0.11302145472145537</v>
      </c>
      <c r="R325">
        <f t="shared" si="146"/>
        <v>7.0811642806461766E-2</v>
      </c>
      <c r="S325">
        <f t="shared" si="147"/>
        <v>226.11179848354274</v>
      </c>
      <c r="T325">
        <f t="shared" si="148"/>
        <v>33.667687556879969</v>
      </c>
      <c r="U325">
        <f t="shared" si="149"/>
        <v>33.152425000000001</v>
      </c>
      <c r="V325">
        <f t="shared" si="150"/>
        <v>5.0955371906341336</v>
      </c>
      <c r="W325">
        <f t="shared" si="151"/>
        <v>70.069998722181978</v>
      </c>
      <c r="X325">
        <f t="shared" si="152"/>
        <v>3.5352254407389587</v>
      </c>
      <c r="Y325">
        <f t="shared" si="153"/>
        <v>5.0452768734243127</v>
      </c>
      <c r="Z325">
        <f t="shared" si="154"/>
        <v>1.5603117498951748</v>
      </c>
      <c r="AA325">
        <f t="shared" si="155"/>
        <v>-80.32281788596967</v>
      </c>
      <c r="AB325">
        <f t="shared" si="156"/>
        <v>-35.01865196746239</v>
      </c>
      <c r="AC325">
        <f t="shared" si="157"/>
        <v>-2.1806144789648623</v>
      </c>
      <c r="AD325">
        <f t="shared" si="158"/>
        <v>108.58971415114583</v>
      </c>
      <c r="AE325">
        <f t="shared" si="159"/>
        <v>51.79550579311401</v>
      </c>
      <c r="AF325">
        <f t="shared" si="160"/>
        <v>1.9279335000004076</v>
      </c>
      <c r="AG325">
        <f t="shared" si="161"/>
        <v>31.951534511158133</v>
      </c>
      <c r="AH325">
        <v>2124.3121330731478</v>
      </c>
      <c r="AI325">
        <v>2104.743818181817</v>
      </c>
      <c r="AJ325">
        <v>1.4917502655397219</v>
      </c>
      <c r="AK325">
        <v>63.959090836484933</v>
      </c>
      <c r="AL325">
        <f t="shared" si="162"/>
        <v>1.8213790903847997</v>
      </c>
      <c r="AM325">
        <v>34.181399221659049</v>
      </c>
      <c r="AN325">
        <v>34.945849696969688</v>
      </c>
      <c r="AO325">
        <v>-5.9784637618440781E-3</v>
      </c>
      <c r="AP325">
        <v>94.062117317295773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47335.621704508681</v>
      </c>
      <c r="AV325">
        <f t="shared" si="166"/>
        <v>1199.99</v>
      </c>
      <c r="AW325">
        <f t="shared" si="167"/>
        <v>1025.9156385925091</v>
      </c>
      <c r="AX325">
        <f t="shared" si="168"/>
        <v>0.85493682330061849</v>
      </c>
      <c r="AY325">
        <f t="shared" si="169"/>
        <v>0.18842806897019371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1670960201.6875</v>
      </c>
      <c r="BF325">
        <v>2028.5650000000001</v>
      </c>
      <c r="BG325">
        <v>2051.7037500000001</v>
      </c>
      <c r="BH325">
        <v>34.95485</v>
      </c>
      <c r="BI325">
        <v>34.1820375</v>
      </c>
      <c r="BJ325">
        <v>2035.0337500000001</v>
      </c>
      <c r="BK325">
        <v>34.802424999999999</v>
      </c>
      <c r="BL325">
        <v>650.02387500000009</v>
      </c>
      <c r="BM325">
        <v>101.03687499999999</v>
      </c>
      <c r="BN325">
        <v>0.100032775</v>
      </c>
      <c r="BO325">
        <v>32.975924999999997</v>
      </c>
      <c r="BP325">
        <v>33.152425000000001</v>
      </c>
      <c r="BQ325">
        <v>999.9</v>
      </c>
      <c r="BR325">
        <v>0</v>
      </c>
      <c r="BS325">
        <v>0</v>
      </c>
      <c r="BT325">
        <v>9010.0774999999994</v>
      </c>
      <c r="BU325">
        <v>0</v>
      </c>
      <c r="BV325">
        <v>97.075749999999999</v>
      </c>
      <c r="BW325">
        <v>-23.139637499999999</v>
      </c>
      <c r="BX325">
        <v>2102.0425</v>
      </c>
      <c r="BY325">
        <v>2124.3175000000001</v>
      </c>
      <c r="BZ325">
        <v>0.77281762500000006</v>
      </c>
      <c r="CA325">
        <v>2051.7037500000001</v>
      </c>
      <c r="CB325">
        <v>34.1820375</v>
      </c>
      <c r="CC325">
        <v>3.5317212499999999</v>
      </c>
      <c r="CD325">
        <v>3.45364</v>
      </c>
      <c r="CE325">
        <v>26.773025000000001</v>
      </c>
      <c r="CF325">
        <v>26.393550000000001</v>
      </c>
      <c r="CG325">
        <v>1199.99</v>
      </c>
      <c r="CH325">
        <v>0.50002087500000003</v>
      </c>
      <c r="CI325">
        <v>0.49997912500000002</v>
      </c>
      <c r="CJ325">
        <v>0</v>
      </c>
      <c r="CK325">
        <v>801.48312499999997</v>
      </c>
      <c r="CL325">
        <v>4.9990899999999998</v>
      </c>
      <c r="CM325">
        <v>8692.16</v>
      </c>
      <c r="CN325">
        <v>9557.85</v>
      </c>
      <c r="CO325">
        <v>43.561999999999998</v>
      </c>
      <c r="CP325">
        <v>45.436999999999998</v>
      </c>
      <c r="CQ325">
        <v>44.436999999999998</v>
      </c>
      <c r="CR325">
        <v>44.436999999999998</v>
      </c>
      <c r="CS325">
        <v>44.811999999999998</v>
      </c>
      <c r="CT325">
        <v>597.52250000000004</v>
      </c>
      <c r="CU325">
        <v>597.46749999999997</v>
      </c>
      <c r="CV325">
        <v>0</v>
      </c>
      <c r="CW325">
        <v>1670960236</v>
      </c>
      <c r="CX325">
        <v>0</v>
      </c>
      <c r="CY325">
        <v>1670954496.5999999</v>
      </c>
      <c r="CZ325" t="s">
        <v>356</v>
      </c>
      <c r="DA325">
        <v>1670954495.5999999</v>
      </c>
      <c r="DB325">
        <v>1670954496.5999999</v>
      </c>
      <c r="DC325">
        <v>16</v>
      </c>
      <c r="DD325">
        <v>-7.6999999999999999E-2</v>
      </c>
      <c r="DE325">
        <v>-1.0999999999999999E-2</v>
      </c>
      <c r="DF325">
        <v>-4.38</v>
      </c>
      <c r="DG325">
        <v>0.152</v>
      </c>
      <c r="DH325">
        <v>415</v>
      </c>
      <c r="DI325">
        <v>32</v>
      </c>
      <c r="DJ325">
        <v>0.4</v>
      </c>
      <c r="DK325">
        <v>0.41</v>
      </c>
      <c r="DL325">
        <v>-24.537451219512199</v>
      </c>
      <c r="DM325">
        <v>5.5209031358885268</v>
      </c>
      <c r="DN325">
        <v>0.77648882269277142</v>
      </c>
      <c r="DO325">
        <v>0</v>
      </c>
      <c r="DP325">
        <v>0.77075953658536578</v>
      </c>
      <c r="DQ325">
        <v>9.6493337979094165E-2</v>
      </c>
      <c r="DR325">
        <v>1.468908835122606E-2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365</v>
      </c>
      <c r="EA325">
        <v>3.2968799999999998</v>
      </c>
      <c r="EB325">
        <v>2.62534</v>
      </c>
      <c r="EC325">
        <v>0.28605700000000001</v>
      </c>
      <c r="ED325">
        <v>0.28556100000000001</v>
      </c>
      <c r="EE325">
        <v>0.14191699999999999</v>
      </c>
      <c r="EF325">
        <v>0.13830700000000001</v>
      </c>
      <c r="EG325">
        <v>21595.7</v>
      </c>
      <c r="EH325">
        <v>21986</v>
      </c>
      <c r="EI325">
        <v>28159.7</v>
      </c>
      <c r="EJ325">
        <v>29637.599999999999</v>
      </c>
      <c r="EK325">
        <v>33260.1</v>
      </c>
      <c r="EL325">
        <v>35456.9</v>
      </c>
      <c r="EM325">
        <v>39745.300000000003</v>
      </c>
      <c r="EN325">
        <v>42349.599999999999</v>
      </c>
      <c r="EO325">
        <v>2.2294999999999998</v>
      </c>
      <c r="EP325">
        <v>2.1930499999999999</v>
      </c>
      <c r="EQ325">
        <v>0.124693</v>
      </c>
      <c r="ER325">
        <v>0</v>
      </c>
      <c r="ES325">
        <v>31.120200000000001</v>
      </c>
      <c r="ET325">
        <v>999.9</v>
      </c>
      <c r="EU325">
        <v>72.599999999999994</v>
      </c>
      <c r="EV325">
        <v>34.6</v>
      </c>
      <c r="EW325">
        <v>39.697899999999997</v>
      </c>
      <c r="EX325">
        <v>57.794499999999999</v>
      </c>
      <c r="EY325">
        <v>-2.8765999999999998</v>
      </c>
      <c r="EZ325">
        <v>2</v>
      </c>
      <c r="FA325">
        <v>0.43808399999999997</v>
      </c>
      <c r="FB325">
        <v>0.22914999999999999</v>
      </c>
      <c r="FC325">
        <v>20.271599999999999</v>
      </c>
      <c r="FD325">
        <v>5.2175900000000004</v>
      </c>
      <c r="FE325">
        <v>12.004</v>
      </c>
      <c r="FF325">
        <v>4.9870000000000001</v>
      </c>
      <c r="FG325">
        <v>3.2846500000000001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1.86225</v>
      </c>
      <c r="FN325">
        <v>1.8643099999999999</v>
      </c>
      <c r="FO325">
        <v>1.8603499999999999</v>
      </c>
      <c r="FP325">
        <v>1.8610899999999999</v>
      </c>
      <c r="FQ325">
        <v>1.8602000000000001</v>
      </c>
      <c r="FR325">
        <v>1.86188</v>
      </c>
      <c r="FS325">
        <v>1.8585100000000001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-6.47</v>
      </c>
      <c r="GH325">
        <v>0.15240000000000001</v>
      </c>
      <c r="GI325">
        <v>-3.43048097447471</v>
      </c>
      <c r="GJ325">
        <v>-2.7043828418459848E-3</v>
      </c>
      <c r="GK325">
        <v>1.1637646390227569E-6</v>
      </c>
      <c r="GL325">
        <v>-2.7935288173591201E-10</v>
      </c>
      <c r="GM325">
        <v>0.15243500000000409</v>
      </c>
      <c r="GN325">
        <v>0</v>
      </c>
      <c r="GO325">
        <v>0</v>
      </c>
      <c r="GP325">
        <v>0</v>
      </c>
      <c r="GQ325">
        <v>5</v>
      </c>
      <c r="GR325">
        <v>2087</v>
      </c>
      <c r="GS325">
        <v>4</v>
      </c>
      <c r="GT325">
        <v>31</v>
      </c>
      <c r="GU325">
        <v>95.1</v>
      </c>
      <c r="GV325">
        <v>95.1</v>
      </c>
      <c r="GW325">
        <v>4.8608399999999996</v>
      </c>
      <c r="GX325">
        <v>0</v>
      </c>
      <c r="GY325">
        <v>2.04834</v>
      </c>
      <c r="GZ325">
        <v>2.6184099999999999</v>
      </c>
      <c r="HA325">
        <v>2.1972700000000001</v>
      </c>
      <c r="HB325">
        <v>2.3278799999999999</v>
      </c>
      <c r="HC325">
        <v>40.502000000000002</v>
      </c>
      <c r="HD325">
        <v>13.720499999999999</v>
      </c>
      <c r="HE325">
        <v>18</v>
      </c>
      <c r="HF325">
        <v>706.70699999999999</v>
      </c>
      <c r="HG325">
        <v>753.28700000000003</v>
      </c>
      <c r="HH325">
        <v>31.001000000000001</v>
      </c>
      <c r="HI325">
        <v>32.956600000000002</v>
      </c>
      <c r="HJ325">
        <v>30.0001</v>
      </c>
      <c r="HK325">
        <v>32.869</v>
      </c>
      <c r="HL325">
        <v>32.866399999999999</v>
      </c>
      <c r="HM325">
        <v>97.699799999999996</v>
      </c>
      <c r="HN325">
        <v>18.975000000000001</v>
      </c>
      <c r="HO325">
        <v>100</v>
      </c>
      <c r="HP325">
        <v>31</v>
      </c>
      <c r="HQ325">
        <v>2066.85</v>
      </c>
      <c r="HR325">
        <v>34.1252</v>
      </c>
      <c r="HS325">
        <v>99.222099999999998</v>
      </c>
      <c r="HT325">
        <v>98.217299999999994</v>
      </c>
    </row>
    <row r="326" spans="1:228" x14ac:dyDescent="0.2">
      <c r="A326">
        <v>311</v>
      </c>
      <c r="B326">
        <v>1670960208</v>
      </c>
      <c r="C326">
        <v>1237.400000095367</v>
      </c>
      <c r="D326" t="s">
        <v>981</v>
      </c>
      <c r="E326" t="s">
        <v>982</v>
      </c>
      <c r="F326">
        <v>4</v>
      </c>
      <c r="G326">
        <v>1670960206</v>
      </c>
      <c r="H326">
        <f t="shared" si="136"/>
        <v>1.8387835245323883E-3</v>
      </c>
      <c r="I326">
        <f t="shared" si="137"/>
        <v>1.8387835245323882</v>
      </c>
      <c r="J326">
        <f t="shared" si="138"/>
        <v>32.767758560809973</v>
      </c>
      <c r="K326">
        <f t="shared" si="139"/>
        <v>2033.9257142857141</v>
      </c>
      <c r="L326">
        <f t="shared" si="140"/>
        <v>1530.1059748134328</v>
      </c>
      <c r="M326">
        <f t="shared" si="141"/>
        <v>154.74884162976224</v>
      </c>
      <c r="N326">
        <f t="shared" si="142"/>
        <v>205.70316921027541</v>
      </c>
      <c r="O326">
        <f t="shared" si="143"/>
        <v>0.11618414024298089</v>
      </c>
      <c r="P326">
        <f t="shared" si="144"/>
        <v>3.6818933806601506</v>
      </c>
      <c r="Q326">
        <f t="shared" si="145"/>
        <v>0.11418514542348249</v>
      </c>
      <c r="R326">
        <f t="shared" si="146"/>
        <v>7.1542452810558196E-2</v>
      </c>
      <c r="S326">
        <f t="shared" si="147"/>
        <v>226.12400066279397</v>
      </c>
      <c r="T326">
        <f t="shared" si="148"/>
        <v>33.662392191254121</v>
      </c>
      <c r="U326">
        <f t="shared" si="149"/>
        <v>33.142128571428572</v>
      </c>
      <c r="V326">
        <f t="shared" si="150"/>
        <v>5.0925932507323468</v>
      </c>
      <c r="W326">
        <f t="shared" si="151"/>
        <v>70.039389641119627</v>
      </c>
      <c r="X326">
        <f t="shared" si="152"/>
        <v>3.5334009896014682</v>
      </c>
      <c r="Y326">
        <f t="shared" si="153"/>
        <v>5.0448769009932004</v>
      </c>
      <c r="Z326">
        <f t="shared" si="154"/>
        <v>1.5591922611308786</v>
      </c>
      <c r="AA326">
        <f t="shared" si="155"/>
        <v>-81.090353431878327</v>
      </c>
      <c r="AB326">
        <f t="shared" si="156"/>
        <v>-33.271140032317504</v>
      </c>
      <c r="AC326">
        <f t="shared" si="157"/>
        <v>-2.0707148142054805</v>
      </c>
      <c r="AD326">
        <f t="shared" si="158"/>
        <v>109.69179238439267</v>
      </c>
      <c r="AE326">
        <f t="shared" si="159"/>
        <v>44.525341781279238</v>
      </c>
      <c r="AF326">
        <f t="shared" si="160"/>
        <v>1.8803424286823993</v>
      </c>
      <c r="AG326">
        <f t="shared" si="161"/>
        <v>32.767758560809973</v>
      </c>
      <c r="AH326">
        <v>2126.6485949718822</v>
      </c>
      <c r="AI326">
        <v>2108.9044848484841</v>
      </c>
      <c r="AJ326">
        <v>0.9349057179362511</v>
      </c>
      <c r="AK326">
        <v>63.959090836484933</v>
      </c>
      <c r="AL326">
        <f t="shared" si="162"/>
        <v>1.8387835245323882</v>
      </c>
      <c r="AM326">
        <v>34.183440477875372</v>
      </c>
      <c r="AN326">
        <v>34.93178727272727</v>
      </c>
      <c r="AO326">
        <v>-1.9599600738729778E-3</v>
      </c>
      <c r="AP326">
        <v>94.062117317295773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47366.430673927658</v>
      </c>
      <c r="AV326">
        <f t="shared" si="166"/>
        <v>1200.05</v>
      </c>
      <c r="AW326">
        <f t="shared" si="167"/>
        <v>1025.9673993071469</v>
      </c>
      <c r="AX326">
        <f t="shared" si="168"/>
        <v>0.85493721037219039</v>
      </c>
      <c r="AY326">
        <f t="shared" si="169"/>
        <v>0.18842881601832756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1670960206</v>
      </c>
      <c r="BF326">
        <v>2033.9257142857141</v>
      </c>
      <c r="BG326">
        <v>2054.008571428571</v>
      </c>
      <c r="BH326">
        <v>34.93711428571428</v>
      </c>
      <c r="BI326">
        <v>34.183371428571427</v>
      </c>
      <c r="BJ326">
        <v>2040.4</v>
      </c>
      <c r="BK326">
        <v>34.784685714285708</v>
      </c>
      <c r="BL326">
        <v>650.02957142857144</v>
      </c>
      <c r="BM326">
        <v>101.036</v>
      </c>
      <c r="BN326">
        <v>0.1000286</v>
      </c>
      <c r="BO326">
        <v>32.974514285714292</v>
      </c>
      <c r="BP326">
        <v>33.142128571428572</v>
      </c>
      <c r="BQ326">
        <v>999.89999999999986</v>
      </c>
      <c r="BR326">
        <v>0</v>
      </c>
      <c r="BS326">
        <v>0</v>
      </c>
      <c r="BT326">
        <v>9016.0714285714294</v>
      </c>
      <c r="BU326">
        <v>0</v>
      </c>
      <c r="BV326">
        <v>97.58755714285715</v>
      </c>
      <c r="BW326">
        <v>-20.084299999999999</v>
      </c>
      <c r="BX326">
        <v>2107.5571428571429</v>
      </c>
      <c r="BY326">
        <v>2126.7057142857138</v>
      </c>
      <c r="BZ326">
        <v>0.75374542857142857</v>
      </c>
      <c r="CA326">
        <v>2054.008571428571</v>
      </c>
      <c r="CB326">
        <v>34.183371428571427</v>
      </c>
      <c r="CC326">
        <v>3.5299042857142862</v>
      </c>
      <c r="CD326">
        <v>3.4537457142857142</v>
      </c>
      <c r="CE326">
        <v>26.764242857142861</v>
      </c>
      <c r="CF326">
        <v>26.394071428571429</v>
      </c>
      <c r="CG326">
        <v>1200.05</v>
      </c>
      <c r="CH326">
        <v>0.50000857142857147</v>
      </c>
      <c r="CI326">
        <v>0.49999142857142859</v>
      </c>
      <c r="CJ326">
        <v>0</v>
      </c>
      <c r="CK326">
        <v>800.93042857142848</v>
      </c>
      <c r="CL326">
        <v>4.9990899999999998</v>
      </c>
      <c r="CM326">
        <v>8689.92</v>
      </c>
      <c r="CN326">
        <v>9558.2728571428579</v>
      </c>
      <c r="CO326">
        <v>43.561999999999998</v>
      </c>
      <c r="CP326">
        <v>45.436999999999998</v>
      </c>
      <c r="CQ326">
        <v>44.436999999999998</v>
      </c>
      <c r="CR326">
        <v>44.436999999999998</v>
      </c>
      <c r="CS326">
        <v>44.811999999999998</v>
      </c>
      <c r="CT326">
        <v>597.53714285714284</v>
      </c>
      <c r="CU326">
        <v>597.51285714285711</v>
      </c>
      <c r="CV326">
        <v>0</v>
      </c>
      <c r="CW326">
        <v>1670960240.2</v>
      </c>
      <c r="CX326">
        <v>0</v>
      </c>
      <c r="CY326">
        <v>1670954496.5999999</v>
      </c>
      <c r="CZ326" t="s">
        <v>356</v>
      </c>
      <c r="DA326">
        <v>1670954495.5999999</v>
      </c>
      <c r="DB326">
        <v>1670954496.5999999</v>
      </c>
      <c r="DC326">
        <v>16</v>
      </c>
      <c r="DD326">
        <v>-7.6999999999999999E-2</v>
      </c>
      <c r="DE326">
        <v>-1.0999999999999999E-2</v>
      </c>
      <c r="DF326">
        <v>-4.38</v>
      </c>
      <c r="DG326">
        <v>0.152</v>
      </c>
      <c r="DH326">
        <v>415</v>
      </c>
      <c r="DI326">
        <v>32</v>
      </c>
      <c r="DJ326">
        <v>0.4</v>
      </c>
      <c r="DK326">
        <v>0.41</v>
      </c>
      <c r="DL326">
        <v>-23.634380487804879</v>
      </c>
      <c r="DM326">
        <v>16.17253797909402</v>
      </c>
      <c r="DN326">
        <v>1.8582345113390479</v>
      </c>
      <c r="DO326">
        <v>0</v>
      </c>
      <c r="DP326">
        <v>0.77076482926829271</v>
      </c>
      <c r="DQ326">
        <v>-1.6419073170731779E-2</v>
      </c>
      <c r="DR326">
        <v>1.4766206919034051E-2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365</v>
      </c>
      <c r="EA326">
        <v>3.29704</v>
      </c>
      <c r="EB326">
        <v>2.62541</v>
      </c>
      <c r="EC326">
        <v>0.28635500000000003</v>
      </c>
      <c r="ED326">
        <v>0.285638</v>
      </c>
      <c r="EE326">
        <v>0.141878</v>
      </c>
      <c r="EF326">
        <v>0.13830799999999999</v>
      </c>
      <c r="EG326">
        <v>21586.3</v>
      </c>
      <c r="EH326">
        <v>21983.4</v>
      </c>
      <c r="EI326">
        <v>28159.1</v>
      </c>
      <c r="EJ326">
        <v>29637.4</v>
      </c>
      <c r="EK326">
        <v>33261</v>
      </c>
      <c r="EL326">
        <v>35456.5</v>
      </c>
      <c r="EM326">
        <v>39744.6</v>
      </c>
      <c r="EN326">
        <v>42349.2</v>
      </c>
      <c r="EO326">
        <v>2.2296499999999999</v>
      </c>
      <c r="EP326">
        <v>2.1931799999999999</v>
      </c>
      <c r="EQ326">
        <v>0.12492399999999999</v>
      </c>
      <c r="ER326">
        <v>0</v>
      </c>
      <c r="ES326">
        <v>31.119499999999999</v>
      </c>
      <c r="ET326">
        <v>999.9</v>
      </c>
      <c r="EU326">
        <v>72.599999999999994</v>
      </c>
      <c r="EV326">
        <v>34.6</v>
      </c>
      <c r="EW326">
        <v>39.697299999999998</v>
      </c>
      <c r="EX326">
        <v>58.064500000000002</v>
      </c>
      <c r="EY326">
        <v>-2.88862</v>
      </c>
      <c r="EZ326">
        <v>2</v>
      </c>
      <c r="FA326">
        <v>0.43822699999999998</v>
      </c>
      <c r="FB326">
        <v>0.23102700000000001</v>
      </c>
      <c r="FC326">
        <v>20.271599999999999</v>
      </c>
      <c r="FD326">
        <v>5.2171399999999997</v>
      </c>
      <c r="FE326">
        <v>12.004</v>
      </c>
      <c r="FF326">
        <v>4.9867999999999997</v>
      </c>
      <c r="FG326">
        <v>3.2845499999999999</v>
      </c>
      <c r="FH326">
        <v>9999</v>
      </c>
      <c r="FI326">
        <v>9999</v>
      </c>
      <c r="FJ326">
        <v>9999</v>
      </c>
      <c r="FK326">
        <v>999.9</v>
      </c>
      <c r="FL326">
        <v>1.8658399999999999</v>
      </c>
      <c r="FM326">
        <v>1.8622700000000001</v>
      </c>
      <c r="FN326">
        <v>1.8643099999999999</v>
      </c>
      <c r="FO326">
        <v>1.8603499999999999</v>
      </c>
      <c r="FP326">
        <v>1.8610800000000001</v>
      </c>
      <c r="FQ326">
        <v>1.8602000000000001</v>
      </c>
      <c r="FR326">
        <v>1.86188</v>
      </c>
      <c r="FS326">
        <v>1.8585100000000001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-6.48</v>
      </c>
      <c r="GH326">
        <v>0.1525</v>
      </c>
      <c r="GI326">
        <v>-3.43048097447471</v>
      </c>
      <c r="GJ326">
        <v>-2.7043828418459848E-3</v>
      </c>
      <c r="GK326">
        <v>1.1637646390227569E-6</v>
      </c>
      <c r="GL326">
        <v>-2.7935288173591201E-10</v>
      </c>
      <c r="GM326">
        <v>0.15243500000000409</v>
      </c>
      <c r="GN326">
        <v>0</v>
      </c>
      <c r="GO326">
        <v>0</v>
      </c>
      <c r="GP326">
        <v>0</v>
      </c>
      <c r="GQ326">
        <v>5</v>
      </c>
      <c r="GR326">
        <v>2087</v>
      </c>
      <c r="GS326">
        <v>4</v>
      </c>
      <c r="GT326">
        <v>31</v>
      </c>
      <c r="GU326">
        <v>95.2</v>
      </c>
      <c r="GV326">
        <v>95.2</v>
      </c>
      <c r="GW326">
        <v>4.8620599999999996</v>
      </c>
      <c r="GX326">
        <v>0</v>
      </c>
      <c r="GY326">
        <v>2.04834</v>
      </c>
      <c r="GZ326">
        <v>2.6184099999999999</v>
      </c>
      <c r="HA326">
        <v>2.1972700000000001</v>
      </c>
      <c r="HB326">
        <v>2.34497</v>
      </c>
      <c r="HC326">
        <v>40.502000000000002</v>
      </c>
      <c r="HD326">
        <v>13.738</v>
      </c>
      <c r="HE326">
        <v>18</v>
      </c>
      <c r="HF326">
        <v>706.83299999999997</v>
      </c>
      <c r="HG326">
        <v>753.399</v>
      </c>
      <c r="HH326">
        <v>31.000800000000002</v>
      </c>
      <c r="HI326">
        <v>32.956600000000002</v>
      </c>
      <c r="HJ326">
        <v>30.0001</v>
      </c>
      <c r="HK326">
        <v>32.869</v>
      </c>
      <c r="HL326">
        <v>32.865699999999997</v>
      </c>
      <c r="HM326">
        <v>98.281400000000005</v>
      </c>
      <c r="HN326">
        <v>18.975000000000001</v>
      </c>
      <c r="HO326">
        <v>100</v>
      </c>
      <c r="HP326">
        <v>31</v>
      </c>
      <c r="HQ326">
        <v>2073.5300000000002</v>
      </c>
      <c r="HR326">
        <v>34.1252</v>
      </c>
      <c r="HS326">
        <v>99.220200000000006</v>
      </c>
      <c r="HT326">
        <v>98.216399999999993</v>
      </c>
    </row>
    <row r="327" spans="1:228" x14ac:dyDescent="0.2">
      <c r="A327">
        <v>312</v>
      </c>
      <c r="B327">
        <v>1670960212</v>
      </c>
      <c r="C327">
        <v>1241.400000095367</v>
      </c>
      <c r="D327" t="s">
        <v>983</v>
      </c>
      <c r="E327" t="s">
        <v>984</v>
      </c>
      <c r="F327">
        <v>4</v>
      </c>
      <c r="G327">
        <v>1670960209.6875</v>
      </c>
      <c r="H327">
        <f t="shared" si="136"/>
        <v>1.8552080641506688E-3</v>
      </c>
      <c r="I327">
        <f t="shared" si="137"/>
        <v>1.8552080641506687</v>
      </c>
      <c r="J327">
        <f t="shared" si="138"/>
        <v>32.750901638094085</v>
      </c>
      <c r="K327">
        <f t="shared" si="139"/>
        <v>2036.6275000000001</v>
      </c>
      <c r="L327">
        <f t="shared" si="140"/>
        <v>1536.6317740527779</v>
      </c>
      <c r="M327">
        <f t="shared" si="141"/>
        <v>155.40876661053287</v>
      </c>
      <c r="N327">
        <f t="shared" si="142"/>
        <v>205.97632638124924</v>
      </c>
      <c r="O327">
        <f t="shared" si="143"/>
        <v>0.11716053019256048</v>
      </c>
      <c r="P327">
        <f t="shared" si="144"/>
        <v>3.6710173750128883</v>
      </c>
      <c r="Q327">
        <f t="shared" si="145"/>
        <v>0.11512220417782364</v>
      </c>
      <c r="R327">
        <f t="shared" si="146"/>
        <v>7.2131559284894786E-2</v>
      </c>
      <c r="S327">
        <f t="shared" si="147"/>
        <v>226.13247861082897</v>
      </c>
      <c r="T327">
        <f t="shared" si="148"/>
        <v>33.659966949191578</v>
      </c>
      <c r="U327">
        <f t="shared" si="149"/>
        <v>33.143500000000003</v>
      </c>
      <c r="V327">
        <f t="shared" si="150"/>
        <v>5.0929852821552926</v>
      </c>
      <c r="W327">
        <f t="shared" si="151"/>
        <v>70.028567549462366</v>
      </c>
      <c r="X327">
        <f t="shared" si="152"/>
        <v>3.5326685455049178</v>
      </c>
      <c r="Y327">
        <f t="shared" si="153"/>
        <v>5.0446106055357109</v>
      </c>
      <c r="Z327">
        <f t="shared" si="154"/>
        <v>1.5603167366503747</v>
      </c>
      <c r="AA327">
        <f t="shared" si="155"/>
        <v>-81.814675629044501</v>
      </c>
      <c r="AB327">
        <f t="shared" si="156"/>
        <v>-33.63017769103525</v>
      </c>
      <c r="AC327">
        <f t="shared" si="157"/>
        <v>-2.0992659382841152</v>
      </c>
      <c r="AD327">
        <f t="shared" si="158"/>
        <v>108.58835935246512</v>
      </c>
      <c r="AE327">
        <f t="shared" si="159"/>
        <v>39.237022733175721</v>
      </c>
      <c r="AF327">
        <f t="shared" si="160"/>
        <v>1.8585428393946493</v>
      </c>
      <c r="AG327">
        <f t="shared" si="161"/>
        <v>32.750901638094085</v>
      </c>
      <c r="AH327">
        <v>2127.2437169383588</v>
      </c>
      <c r="AI327">
        <v>2111.2362424242419</v>
      </c>
      <c r="AJ327">
        <v>0.49213924188814101</v>
      </c>
      <c r="AK327">
        <v>63.959090836484933</v>
      </c>
      <c r="AL327">
        <f t="shared" si="162"/>
        <v>1.8552080641506687</v>
      </c>
      <c r="AM327">
        <v>34.184352053928727</v>
      </c>
      <c r="AN327">
        <v>34.930546060606062</v>
      </c>
      <c r="AO327">
        <v>-4.384696086533792E-4</v>
      </c>
      <c r="AP327">
        <v>94.062117317295773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47172.190501840967</v>
      </c>
      <c r="AV327">
        <f t="shared" si="166"/>
        <v>1200.08375</v>
      </c>
      <c r="AW327">
        <f t="shared" si="167"/>
        <v>1025.9973510936936</v>
      </c>
      <c r="AX327">
        <f t="shared" si="168"/>
        <v>0.85493812502143596</v>
      </c>
      <c r="AY327">
        <f t="shared" si="169"/>
        <v>0.18843058129137152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1670960209.6875</v>
      </c>
      <c r="BF327">
        <v>2036.6275000000001</v>
      </c>
      <c r="BG327">
        <v>2054.4974999999999</v>
      </c>
      <c r="BH327">
        <v>34.9298875</v>
      </c>
      <c r="BI327">
        <v>34.184875000000012</v>
      </c>
      <c r="BJ327">
        <v>2043.1075000000001</v>
      </c>
      <c r="BK327">
        <v>34.777462499999999</v>
      </c>
      <c r="BL327">
        <v>650.02737500000012</v>
      </c>
      <c r="BM327">
        <v>101.035875</v>
      </c>
      <c r="BN327">
        <v>0.1001090625</v>
      </c>
      <c r="BO327">
        <v>32.973574999999997</v>
      </c>
      <c r="BP327">
        <v>33.143500000000003</v>
      </c>
      <c r="BQ327">
        <v>999.9</v>
      </c>
      <c r="BR327">
        <v>0</v>
      </c>
      <c r="BS327">
        <v>0</v>
      </c>
      <c r="BT327">
        <v>8978.5162500000006</v>
      </c>
      <c r="BU327">
        <v>0</v>
      </c>
      <c r="BV327">
        <v>95.736249999999998</v>
      </c>
      <c r="BW327">
        <v>-17.871024999999999</v>
      </c>
      <c r="BX327">
        <v>2110.34</v>
      </c>
      <c r="BY327">
        <v>2127.2162499999999</v>
      </c>
      <c r="BZ327">
        <v>0.74500825000000004</v>
      </c>
      <c r="CA327">
        <v>2054.4974999999999</v>
      </c>
      <c r="CB327">
        <v>34.184875000000012</v>
      </c>
      <c r="CC327">
        <v>3.5291687500000002</v>
      </c>
      <c r="CD327">
        <v>3.4538962500000001</v>
      </c>
      <c r="CE327">
        <v>26.7607125</v>
      </c>
      <c r="CF327">
        <v>26.3948125</v>
      </c>
      <c r="CG327">
        <v>1200.08375</v>
      </c>
      <c r="CH327">
        <v>0.49997950000000002</v>
      </c>
      <c r="CI327">
        <v>0.50002050000000009</v>
      </c>
      <c r="CJ327">
        <v>0</v>
      </c>
      <c r="CK327">
        <v>800.79262500000004</v>
      </c>
      <c r="CL327">
        <v>4.9990899999999998</v>
      </c>
      <c r="CM327">
        <v>8686.4025000000001</v>
      </c>
      <c r="CN327">
        <v>9558.4549999999999</v>
      </c>
      <c r="CO327">
        <v>43.561999999999998</v>
      </c>
      <c r="CP327">
        <v>45.436999999999998</v>
      </c>
      <c r="CQ327">
        <v>44.413749999999993</v>
      </c>
      <c r="CR327">
        <v>44.429250000000003</v>
      </c>
      <c r="CS327">
        <v>44.811999999999998</v>
      </c>
      <c r="CT327">
        <v>597.51750000000004</v>
      </c>
      <c r="CU327">
        <v>597.56624999999997</v>
      </c>
      <c r="CV327">
        <v>0</v>
      </c>
      <c r="CW327">
        <v>1670960244.4000001</v>
      </c>
      <c r="CX327">
        <v>0</v>
      </c>
      <c r="CY327">
        <v>1670954496.5999999</v>
      </c>
      <c r="CZ327" t="s">
        <v>356</v>
      </c>
      <c r="DA327">
        <v>1670954495.5999999</v>
      </c>
      <c r="DB327">
        <v>1670954496.5999999</v>
      </c>
      <c r="DC327">
        <v>16</v>
      </c>
      <c r="DD327">
        <v>-7.6999999999999999E-2</v>
      </c>
      <c r="DE327">
        <v>-1.0999999999999999E-2</v>
      </c>
      <c r="DF327">
        <v>-4.38</v>
      </c>
      <c r="DG327">
        <v>0.152</v>
      </c>
      <c r="DH327">
        <v>415</v>
      </c>
      <c r="DI327">
        <v>32</v>
      </c>
      <c r="DJ327">
        <v>0.4</v>
      </c>
      <c r="DK327">
        <v>0.41</v>
      </c>
      <c r="DL327">
        <v>-22.24909024390244</v>
      </c>
      <c r="DM327">
        <v>27.07594703832746</v>
      </c>
      <c r="DN327">
        <v>2.798475095807722</v>
      </c>
      <c r="DO327">
        <v>0</v>
      </c>
      <c r="DP327">
        <v>0.76740517073170733</v>
      </c>
      <c r="DQ327">
        <v>-0.1236148850174211</v>
      </c>
      <c r="DR327">
        <v>1.7963576917022338E-2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357</v>
      </c>
      <c r="EA327">
        <v>3.2967200000000001</v>
      </c>
      <c r="EB327">
        <v>2.6250300000000002</v>
      </c>
      <c r="EC327">
        <v>0.28650799999999998</v>
      </c>
      <c r="ED327">
        <v>0.28565499999999999</v>
      </c>
      <c r="EE327">
        <v>0.14187900000000001</v>
      </c>
      <c r="EF327">
        <v>0.13831399999999999</v>
      </c>
      <c r="EG327">
        <v>21581.8</v>
      </c>
      <c r="EH327">
        <v>21982.9</v>
      </c>
      <c r="EI327">
        <v>28159.4</v>
      </c>
      <c r="EJ327">
        <v>29637.3</v>
      </c>
      <c r="EK327">
        <v>33261.800000000003</v>
      </c>
      <c r="EL327">
        <v>35456</v>
      </c>
      <c r="EM327">
        <v>39745.5</v>
      </c>
      <c r="EN327">
        <v>42348.9</v>
      </c>
      <c r="EO327">
        <v>2.2295699999999998</v>
      </c>
      <c r="EP327">
        <v>2.1931500000000002</v>
      </c>
      <c r="EQ327">
        <v>0.124805</v>
      </c>
      <c r="ER327">
        <v>0</v>
      </c>
      <c r="ES327">
        <v>31.117599999999999</v>
      </c>
      <c r="ET327">
        <v>999.9</v>
      </c>
      <c r="EU327">
        <v>72.599999999999994</v>
      </c>
      <c r="EV327">
        <v>34.6</v>
      </c>
      <c r="EW327">
        <v>39.699399999999997</v>
      </c>
      <c r="EX327">
        <v>57.734499999999997</v>
      </c>
      <c r="EY327">
        <v>-2.7123400000000002</v>
      </c>
      <c r="EZ327">
        <v>2</v>
      </c>
      <c r="FA327">
        <v>0.43808900000000001</v>
      </c>
      <c r="FB327">
        <v>0.23109199999999999</v>
      </c>
      <c r="FC327">
        <v>20.2714</v>
      </c>
      <c r="FD327">
        <v>5.2172900000000002</v>
      </c>
      <c r="FE327">
        <v>12.004</v>
      </c>
      <c r="FF327">
        <v>4.9867499999999998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1.8622799999999999</v>
      </c>
      <c r="FN327">
        <v>1.86432</v>
      </c>
      <c r="FO327">
        <v>1.8603499999999999</v>
      </c>
      <c r="FP327">
        <v>1.8611</v>
      </c>
      <c r="FQ327">
        <v>1.8602000000000001</v>
      </c>
      <c r="FR327">
        <v>1.86188</v>
      </c>
      <c r="FS327">
        <v>1.8585100000000001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-6.49</v>
      </c>
      <c r="GH327">
        <v>0.15240000000000001</v>
      </c>
      <c r="GI327">
        <v>-3.43048097447471</v>
      </c>
      <c r="GJ327">
        <v>-2.7043828418459848E-3</v>
      </c>
      <c r="GK327">
        <v>1.1637646390227569E-6</v>
      </c>
      <c r="GL327">
        <v>-2.7935288173591201E-10</v>
      </c>
      <c r="GM327">
        <v>0.15243500000000409</v>
      </c>
      <c r="GN327">
        <v>0</v>
      </c>
      <c r="GO327">
        <v>0</v>
      </c>
      <c r="GP327">
        <v>0</v>
      </c>
      <c r="GQ327">
        <v>5</v>
      </c>
      <c r="GR327">
        <v>2087</v>
      </c>
      <c r="GS327">
        <v>4</v>
      </c>
      <c r="GT327">
        <v>31</v>
      </c>
      <c r="GU327">
        <v>95.3</v>
      </c>
      <c r="GV327">
        <v>95.3</v>
      </c>
      <c r="GW327">
        <v>4.8620599999999996</v>
      </c>
      <c r="GX327">
        <v>0</v>
      </c>
      <c r="GY327">
        <v>2.04834</v>
      </c>
      <c r="GZ327">
        <v>2.6171899999999999</v>
      </c>
      <c r="HA327">
        <v>2.1972700000000001</v>
      </c>
      <c r="HB327">
        <v>2.32056</v>
      </c>
      <c r="HC327">
        <v>40.502000000000002</v>
      </c>
      <c r="HD327">
        <v>13.720499999999999</v>
      </c>
      <c r="HE327">
        <v>18</v>
      </c>
      <c r="HF327">
        <v>706.77</v>
      </c>
      <c r="HG327">
        <v>753.375</v>
      </c>
      <c r="HH327">
        <v>31.000399999999999</v>
      </c>
      <c r="HI327">
        <v>32.956600000000002</v>
      </c>
      <c r="HJ327">
        <v>30.0001</v>
      </c>
      <c r="HK327">
        <v>32.869</v>
      </c>
      <c r="HL327">
        <v>32.865699999999997</v>
      </c>
      <c r="HM327">
        <v>99.075500000000005</v>
      </c>
      <c r="HN327">
        <v>18.975000000000001</v>
      </c>
      <c r="HO327">
        <v>100</v>
      </c>
      <c r="HP327">
        <v>31</v>
      </c>
      <c r="HQ327">
        <v>2080.21</v>
      </c>
      <c r="HR327">
        <v>34.1252</v>
      </c>
      <c r="HS327">
        <v>99.221900000000005</v>
      </c>
      <c r="HT327">
        <v>98.215999999999994</v>
      </c>
    </row>
    <row r="328" spans="1:228" x14ac:dyDescent="0.2">
      <c r="A328">
        <v>313</v>
      </c>
      <c r="B328">
        <v>1670960216</v>
      </c>
      <c r="C328">
        <v>1245.400000095367</v>
      </c>
      <c r="D328" t="s">
        <v>985</v>
      </c>
      <c r="E328" t="s">
        <v>986</v>
      </c>
      <c r="F328">
        <v>4</v>
      </c>
      <c r="G328">
        <v>1670960214</v>
      </c>
      <c r="H328">
        <f t="shared" si="136"/>
        <v>1.8454965486924431E-3</v>
      </c>
      <c r="I328">
        <f t="shared" si="137"/>
        <v>1.8454965486924431</v>
      </c>
      <c r="J328">
        <f t="shared" si="138"/>
        <v>32.146340996147586</v>
      </c>
      <c r="K328">
        <f t="shared" si="139"/>
        <v>2038.3385714285721</v>
      </c>
      <c r="L328">
        <f t="shared" si="140"/>
        <v>1544.4122725955842</v>
      </c>
      <c r="M328">
        <f t="shared" si="141"/>
        <v>156.19236780767574</v>
      </c>
      <c r="N328">
        <f t="shared" si="142"/>
        <v>206.14503880500575</v>
      </c>
      <c r="O328">
        <f t="shared" si="143"/>
        <v>0.11657312598567011</v>
      </c>
      <c r="P328">
        <f t="shared" si="144"/>
        <v>3.675330222762792</v>
      </c>
      <c r="Q328">
        <f t="shared" si="145"/>
        <v>0.11455732199985844</v>
      </c>
      <c r="R328">
        <f t="shared" si="146"/>
        <v>7.1776534755584903E-2</v>
      </c>
      <c r="S328">
        <f t="shared" si="147"/>
        <v>226.11101109070088</v>
      </c>
      <c r="T328">
        <f t="shared" si="148"/>
        <v>33.65922433136825</v>
      </c>
      <c r="U328">
        <f t="shared" si="149"/>
        <v>33.141071428571429</v>
      </c>
      <c r="V328">
        <f t="shared" si="150"/>
        <v>5.0922910777626011</v>
      </c>
      <c r="W328">
        <f t="shared" si="151"/>
        <v>70.033091572644963</v>
      </c>
      <c r="X328">
        <f t="shared" si="152"/>
        <v>3.5325160014053001</v>
      </c>
      <c r="Y328">
        <f t="shared" si="153"/>
        <v>5.044066914768484</v>
      </c>
      <c r="Z328">
        <f t="shared" si="154"/>
        <v>1.5597750763573011</v>
      </c>
      <c r="AA328">
        <f t="shared" si="155"/>
        <v>-81.386397797336741</v>
      </c>
      <c r="AB328">
        <f t="shared" si="156"/>
        <v>-33.568492497376994</v>
      </c>
      <c r="AC328">
        <f t="shared" si="157"/>
        <v>-2.092911951764866</v>
      </c>
      <c r="AD328">
        <f t="shared" si="158"/>
        <v>109.06320884422227</v>
      </c>
      <c r="AE328">
        <f t="shared" si="159"/>
        <v>35.682556271558596</v>
      </c>
      <c r="AF328">
        <f t="shared" si="160"/>
        <v>1.8423198541373418</v>
      </c>
      <c r="AG328">
        <f t="shared" si="161"/>
        <v>32.146340996147586</v>
      </c>
      <c r="AH328">
        <v>2127.43604741323</v>
      </c>
      <c r="AI328">
        <v>2112.5064848484849</v>
      </c>
      <c r="AJ328">
        <v>0.28233535490615841</v>
      </c>
      <c r="AK328">
        <v>63.959090836484933</v>
      </c>
      <c r="AL328">
        <f t="shared" si="162"/>
        <v>1.8454965486924431</v>
      </c>
      <c r="AM328">
        <v>34.18736225954509</v>
      </c>
      <c r="AN328">
        <v>34.927373939393952</v>
      </c>
      <c r="AO328">
        <v>-2.6300203488080419E-5</v>
      </c>
      <c r="AP328">
        <v>94.062117317295773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47249.54526693419</v>
      </c>
      <c r="AV328">
        <f t="shared" si="166"/>
        <v>1199.985714285714</v>
      </c>
      <c r="AW328">
        <f t="shared" si="167"/>
        <v>1025.9119850210884</v>
      </c>
      <c r="AX328">
        <f t="shared" si="168"/>
        <v>0.85493683200366921</v>
      </c>
      <c r="AY328">
        <f t="shared" si="169"/>
        <v>0.18842808576708134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1670960214</v>
      </c>
      <c r="BF328">
        <v>2038.3385714285721</v>
      </c>
      <c r="BG328">
        <v>2054.721428571429</v>
      </c>
      <c r="BH328">
        <v>34.929114285714277</v>
      </c>
      <c r="BI328">
        <v>34.190528571428572</v>
      </c>
      <c r="BJ328">
        <v>2044.82</v>
      </c>
      <c r="BK328">
        <v>34.776685714285712</v>
      </c>
      <c r="BL328">
        <v>649.96071428571429</v>
      </c>
      <c r="BM328">
        <v>101.03400000000001</v>
      </c>
      <c r="BN328">
        <v>9.9855628571428573E-2</v>
      </c>
      <c r="BO328">
        <v>32.97165714285714</v>
      </c>
      <c r="BP328">
        <v>33.141071428571429</v>
      </c>
      <c r="BQ328">
        <v>999.89999999999986</v>
      </c>
      <c r="BR328">
        <v>0</v>
      </c>
      <c r="BS328">
        <v>0</v>
      </c>
      <c r="BT328">
        <v>8993.5728571428572</v>
      </c>
      <c r="BU328">
        <v>0</v>
      </c>
      <c r="BV328">
        <v>87.769857142857148</v>
      </c>
      <c r="BW328">
        <v>-16.383657142857139</v>
      </c>
      <c r="BX328">
        <v>2112.1128571428571</v>
      </c>
      <c r="BY328">
        <v>2127.46</v>
      </c>
      <c r="BZ328">
        <v>0.73859899999999989</v>
      </c>
      <c r="CA328">
        <v>2054.721428571429</v>
      </c>
      <c r="CB328">
        <v>34.190528571428572</v>
      </c>
      <c r="CC328">
        <v>3.529038571428571</v>
      </c>
      <c r="CD328">
        <v>3.454414285714285</v>
      </c>
      <c r="CE328">
        <v>26.760085714285712</v>
      </c>
      <c r="CF328">
        <v>26.39734285714286</v>
      </c>
      <c r="CG328">
        <v>1199.985714285714</v>
      </c>
      <c r="CH328">
        <v>0.50002257142857143</v>
      </c>
      <c r="CI328">
        <v>0.49997742857142852</v>
      </c>
      <c r="CJ328">
        <v>0</v>
      </c>
      <c r="CK328">
        <v>800.2562857142857</v>
      </c>
      <c r="CL328">
        <v>4.9990899999999998</v>
      </c>
      <c r="CM328">
        <v>8681.0785714285703</v>
      </c>
      <c r="CN328">
        <v>9557.8014285714289</v>
      </c>
      <c r="CO328">
        <v>43.544285714285721</v>
      </c>
      <c r="CP328">
        <v>45.410428571428568</v>
      </c>
      <c r="CQ328">
        <v>44.392714285714291</v>
      </c>
      <c r="CR328">
        <v>44.375</v>
      </c>
      <c r="CS328">
        <v>44.811999999999998</v>
      </c>
      <c r="CT328">
        <v>597.5200000000001</v>
      </c>
      <c r="CU328">
        <v>597.46571428571428</v>
      </c>
      <c r="CV328">
        <v>0</v>
      </c>
      <c r="CW328">
        <v>1670960248</v>
      </c>
      <c r="CX328">
        <v>0</v>
      </c>
      <c r="CY328">
        <v>1670954496.5999999</v>
      </c>
      <c r="CZ328" t="s">
        <v>356</v>
      </c>
      <c r="DA328">
        <v>1670954495.5999999</v>
      </c>
      <c r="DB328">
        <v>1670954496.5999999</v>
      </c>
      <c r="DC328">
        <v>16</v>
      </c>
      <c r="DD328">
        <v>-7.6999999999999999E-2</v>
      </c>
      <c r="DE328">
        <v>-1.0999999999999999E-2</v>
      </c>
      <c r="DF328">
        <v>-4.38</v>
      </c>
      <c r="DG328">
        <v>0.152</v>
      </c>
      <c r="DH328">
        <v>415</v>
      </c>
      <c r="DI328">
        <v>32</v>
      </c>
      <c r="DJ328">
        <v>0.4</v>
      </c>
      <c r="DK328">
        <v>0.41</v>
      </c>
      <c r="DL328">
        <v>-20.591817073170731</v>
      </c>
      <c r="DM328">
        <v>32.086756097560972</v>
      </c>
      <c r="DN328">
        <v>3.196868928392008</v>
      </c>
      <c r="DO328">
        <v>0</v>
      </c>
      <c r="DP328">
        <v>0.76175385365853665</v>
      </c>
      <c r="DQ328">
        <v>-0.20261619512194959</v>
      </c>
      <c r="DR328">
        <v>2.0633099363509062E-2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357</v>
      </c>
      <c r="EA328">
        <v>3.29691</v>
      </c>
      <c r="EB328">
        <v>2.6251600000000002</v>
      </c>
      <c r="EC328">
        <v>0.28660200000000002</v>
      </c>
      <c r="ED328">
        <v>0.28566399999999997</v>
      </c>
      <c r="EE328">
        <v>0.14186799999999999</v>
      </c>
      <c r="EF328">
        <v>0.13833500000000001</v>
      </c>
      <c r="EG328">
        <v>21579.200000000001</v>
      </c>
      <c r="EH328">
        <v>21982.5</v>
      </c>
      <c r="EI328">
        <v>28159.8</v>
      </c>
      <c r="EJ328">
        <v>29637.1</v>
      </c>
      <c r="EK328">
        <v>33262</v>
      </c>
      <c r="EL328">
        <v>35455.1</v>
      </c>
      <c r="EM328">
        <v>39745.199999999997</v>
      </c>
      <c r="EN328">
        <v>42348.800000000003</v>
      </c>
      <c r="EO328">
        <v>2.2294</v>
      </c>
      <c r="EP328">
        <v>2.19313</v>
      </c>
      <c r="EQ328">
        <v>0.12501300000000001</v>
      </c>
      <c r="ER328">
        <v>0</v>
      </c>
      <c r="ES328">
        <v>31.114799999999999</v>
      </c>
      <c r="ET328">
        <v>999.9</v>
      </c>
      <c r="EU328">
        <v>72.599999999999994</v>
      </c>
      <c r="EV328">
        <v>34.6</v>
      </c>
      <c r="EW328">
        <v>39.696599999999997</v>
      </c>
      <c r="EX328">
        <v>57.524500000000003</v>
      </c>
      <c r="EY328">
        <v>-2.9527199999999998</v>
      </c>
      <c r="EZ328">
        <v>2</v>
      </c>
      <c r="FA328">
        <v>0.43846299999999999</v>
      </c>
      <c r="FB328">
        <v>0.23198299999999999</v>
      </c>
      <c r="FC328">
        <v>20.2715</v>
      </c>
      <c r="FD328">
        <v>5.2172900000000002</v>
      </c>
      <c r="FE328">
        <v>12.004</v>
      </c>
      <c r="FF328">
        <v>4.9868499999999996</v>
      </c>
      <c r="FG328">
        <v>3.2844799999999998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1.86225</v>
      </c>
      <c r="FN328">
        <v>1.8643099999999999</v>
      </c>
      <c r="FO328">
        <v>1.8603499999999999</v>
      </c>
      <c r="FP328">
        <v>1.86111</v>
      </c>
      <c r="FQ328">
        <v>1.8602000000000001</v>
      </c>
      <c r="FR328">
        <v>1.86188</v>
      </c>
      <c r="FS328">
        <v>1.8585100000000001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-6.48</v>
      </c>
      <c r="GH328">
        <v>0.15240000000000001</v>
      </c>
      <c r="GI328">
        <v>-3.43048097447471</v>
      </c>
      <c r="GJ328">
        <v>-2.7043828418459848E-3</v>
      </c>
      <c r="GK328">
        <v>1.1637646390227569E-6</v>
      </c>
      <c r="GL328">
        <v>-2.7935288173591201E-10</v>
      </c>
      <c r="GM328">
        <v>0.15243500000000409</v>
      </c>
      <c r="GN328">
        <v>0</v>
      </c>
      <c r="GO328">
        <v>0</v>
      </c>
      <c r="GP328">
        <v>0</v>
      </c>
      <c r="GQ328">
        <v>5</v>
      </c>
      <c r="GR328">
        <v>2087</v>
      </c>
      <c r="GS328">
        <v>4</v>
      </c>
      <c r="GT328">
        <v>31</v>
      </c>
      <c r="GU328">
        <v>95.3</v>
      </c>
      <c r="GV328">
        <v>95.3</v>
      </c>
      <c r="GW328">
        <v>4.8620599999999996</v>
      </c>
      <c r="GX328">
        <v>0</v>
      </c>
      <c r="GY328">
        <v>2.04834</v>
      </c>
      <c r="GZ328">
        <v>2.6184099999999999</v>
      </c>
      <c r="HA328">
        <v>2.1972700000000001</v>
      </c>
      <c r="HB328">
        <v>2.3303199999999999</v>
      </c>
      <c r="HC328">
        <v>40.502000000000002</v>
      </c>
      <c r="HD328">
        <v>13.7293</v>
      </c>
      <c r="HE328">
        <v>18</v>
      </c>
      <c r="HF328">
        <v>706.62300000000005</v>
      </c>
      <c r="HG328">
        <v>753.351</v>
      </c>
      <c r="HH328">
        <v>31.000299999999999</v>
      </c>
      <c r="HI328">
        <v>32.956600000000002</v>
      </c>
      <c r="HJ328">
        <v>30.0001</v>
      </c>
      <c r="HK328">
        <v>32.869</v>
      </c>
      <c r="HL328">
        <v>32.865699999999997</v>
      </c>
      <c r="HM328">
        <v>100</v>
      </c>
      <c r="HN328">
        <v>18.975000000000001</v>
      </c>
      <c r="HO328">
        <v>100</v>
      </c>
      <c r="HP328">
        <v>31</v>
      </c>
      <c r="HQ328">
        <v>2086.89</v>
      </c>
      <c r="HR328">
        <v>34.1252</v>
      </c>
      <c r="HS328">
        <v>99.221999999999994</v>
      </c>
      <c r="HT328">
        <v>98.215500000000006</v>
      </c>
    </row>
    <row r="329" spans="1:228" x14ac:dyDescent="0.2">
      <c r="A329">
        <v>314</v>
      </c>
      <c r="B329">
        <v>1670960220</v>
      </c>
      <c r="C329">
        <v>1249.400000095367</v>
      </c>
      <c r="D329" t="s">
        <v>987</v>
      </c>
      <c r="E329" t="s">
        <v>988</v>
      </c>
      <c r="F329">
        <v>4</v>
      </c>
      <c r="G329">
        <v>1670960217.6875</v>
      </c>
      <c r="H329">
        <f t="shared" si="136"/>
        <v>1.8417177719794986E-3</v>
      </c>
      <c r="I329">
        <f t="shared" si="137"/>
        <v>1.8417177719794986</v>
      </c>
      <c r="J329">
        <f t="shared" si="138"/>
        <v>31.920393354826722</v>
      </c>
      <c r="K329">
        <f t="shared" si="139"/>
        <v>2038.98875</v>
      </c>
      <c r="L329">
        <f t="shared" si="140"/>
        <v>1546.7023794972833</v>
      </c>
      <c r="M329">
        <f t="shared" si="141"/>
        <v>156.42701483844107</v>
      </c>
      <c r="N329">
        <f t="shared" si="142"/>
        <v>206.21480103711488</v>
      </c>
      <c r="O329">
        <f t="shared" si="143"/>
        <v>0.11619588781749146</v>
      </c>
      <c r="P329">
        <f t="shared" si="144"/>
        <v>3.6778309134700762</v>
      </c>
      <c r="Q329">
        <f t="shared" si="145"/>
        <v>0.11419432499792771</v>
      </c>
      <c r="R329">
        <f t="shared" si="146"/>
        <v>7.1548413696422966E-2</v>
      </c>
      <c r="S329">
        <f t="shared" si="147"/>
        <v>226.10835223414441</v>
      </c>
      <c r="T329">
        <f t="shared" si="148"/>
        <v>33.663579069354967</v>
      </c>
      <c r="U329">
        <f t="shared" si="149"/>
        <v>33.147399999999998</v>
      </c>
      <c r="V329">
        <f t="shared" si="150"/>
        <v>5.0941002650150669</v>
      </c>
      <c r="W329">
        <f t="shared" si="151"/>
        <v>70.018035578640237</v>
      </c>
      <c r="X329">
        <f t="shared" si="152"/>
        <v>3.5325541252496819</v>
      </c>
      <c r="Y329">
        <f t="shared" si="153"/>
        <v>5.045205990222505</v>
      </c>
      <c r="Z329">
        <f t="shared" si="154"/>
        <v>1.5615461397653849</v>
      </c>
      <c r="AA329">
        <f t="shared" si="155"/>
        <v>-81.219753744295886</v>
      </c>
      <c r="AB329">
        <f t="shared" si="156"/>
        <v>-34.049499090045877</v>
      </c>
      <c r="AC329">
        <f t="shared" si="157"/>
        <v>-2.1215656598813504</v>
      </c>
      <c r="AD329">
        <f t="shared" si="158"/>
        <v>108.71753373992127</v>
      </c>
      <c r="AE329">
        <f t="shared" si="159"/>
        <v>33.843263046425172</v>
      </c>
      <c r="AF329">
        <f t="shared" si="160"/>
        <v>1.8313037227538467</v>
      </c>
      <c r="AG329">
        <f t="shared" si="161"/>
        <v>31.920393354826722</v>
      </c>
      <c r="AH329">
        <v>2127.338767231543</v>
      </c>
      <c r="AI329">
        <v>2113.0526666666669</v>
      </c>
      <c r="AJ329">
        <v>0.1427622922314358</v>
      </c>
      <c r="AK329">
        <v>63.959090836484933</v>
      </c>
      <c r="AL329">
        <f t="shared" si="162"/>
        <v>1.8417177719794986</v>
      </c>
      <c r="AM329">
        <v>34.19375474542548</v>
      </c>
      <c r="AN329">
        <v>34.933087272727271</v>
      </c>
      <c r="AO329">
        <v>-1.8254172213376789E-4</v>
      </c>
      <c r="AP329">
        <v>94.062117317295773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47293.633122508094</v>
      </c>
      <c r="AV329">
        <f t="shared" si="166"/>
        <v>1199.9675</v>
      </c>
      <c r="AW329">
        <f t="shared" si="167"/>
        <v>1025.896813592821</v>
      </c>
      <c r="AX329">
        <f t="shared" si="168"/>
        <v>0.85493716587559332</v>
      </c>
      <c r="AY329">
        <f t="shared" si="169"/>
        <v>0.18842873013989497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1670960217.6875</v>
      </c>
      <c r="BF329">
        <v>2038.98875</v>
      </c>
      <c r="BG329">
        <v>2054.5974999999999</v>
      </c>
      <c r="BH329">
        <v>34.928812500000006</v>
      </c>
      <c r="BI329">
        <v>34.194699999999997</v>
      </c>
      <c r="BJ329">
        <v>2045.4725000000001</v>
      </c>
      <c r="BK329">
        <v>34.776387499999998</v>
      </c>
      <c r="BL329">
        <v>650.01125000000002</v>
      </c>
      <c r="BM329">
        <v>101.036</v>
      </c>
      <c r="BN329">
        <v>9.9820900000000004E-2</v>
      </c>
      <c r="BO329">
        <v>32.975675000000003</v>
      </c>
      <c r="BP329">
        <v>33.147399999999998</v>
      </c>
      <c r="BQ329">
        <v>999.9</v>
      </c>
      <c r="BR329">
        <v>0</v>
      </c>
      <c r="BS329">
        <v>0</v>
      </c>
      <c r="BT329">
        <v>9002.0324999999993</v>
      </c>
      <c r="BU329">
        <v>0</v>
      </c>
      <c r="BV329">
        <v>82.664500000000004</v>
      </c>
      <c r="BW329">
        <v>-15.607225</v>
      </c>
      <c r="BX329">
        <v>2112.7862500000001</v>
      </c>
      <c r="BY329">
        <v>2127.34</v>
      </c>
      <c r="BZ329">
        <v>0.73412112499999993</v>
      </c>
      <c r="CA329">
        <v>2054.5974999999999</v>
      </c>
      <c r="CB329">
        <v>34.194699999999997</v>
      </c>
      <c r="CC329">
        <v>3.5290699999999999</v>
      </c>
      <c r="CD329">
        <v>3.454895</v>
      </c>
      <c r="CE329">
        <v>26.760224999999998</v>
      </c>
      <c r="CF329">
        <v>26.399687499999999</v>
      </c>
      <c r="CG329">
        <v>1199.9675</v>
      </c>
      <c r="CH329">
        <v>0.50001062500000004</v>
      </c>
      <c r="CI329">
        <v>0.49998937500000001</v>
      </c>
      <c r="CJ329">
        <v>0</v>
      </c>
      <c r="CK329">
        <v>800.01362500000005</v>
      </c>
      <c r="CL329">
        <v>4.9990899999999998</v>
      </c>
      <c r="CM329">
        <v>8677.0362499999992</v>
      </c>
      <c r="CN329">
        <v>9557.6262499999993</v>
      </c>
      <c r="CO329">
        <v>43.561999999999998</v>
      </c>
      <c r="CP329">
        <v>45.375</v>
      </c>
      <c r="CQ329">
        <v>44.390500000000003</v>
      </c>
      <c r="CR329">
        <v>44.375</v>
      </c>
      <c r="CS329">
        <v>44.811999999999998</v>
      </c>
      <c r="CT329">
        <v>597.49750000000006</v>
      </c>
      <c r="CU329">
        <v>597.47</v>
      </c>
      <c r="CV329">
        <v>0</v>
      </c>
      <c r="CW329">
        <v>1670960252.2</v>
      </c>
      <c r="CX329">
        <v>0</v>
      </c>
      <c r="CY329">
        <v>1670954496.5999999</v>
      </c>
      <c r="CZ329" t="s">
        <v>356</v>
      </c>
      <c r="DA329">
        <v>1670954495.5999999</v>
      </c>
      <c r="DB329">
        <v>1670954496.5999999</v>
      </c>
      <c r="DC329">
        <v>16</v>
      </c>
      <c r="DD329">
        <v>-7.6999999999999999E-2</v>
      </c>
      <c r="DE329">
        <v>-1.0999999999999999E-2</v>
      </c>
      <c r="DF329">
        <v>-4.38</v>
      </c>
      <c r="DG329">
        <v>0.152</v>
      </c>
      <c r="DH329">
        <v>415</v>
      </c>
      <c r="DI329">
        <v>32</v>
      </c>
      <c r="DJ329">
        <v>0.4</v>
      </c>
      <c r="DK329">
        <v>0.41</v>
      </c>
      <c r="DL329">
        <v>-18.79015609756097</v>
      </c>
      <c r="DM329">
        <v>28.601316376306571</v>
      </c>
      <c r="DN329">
        <v>2.894413420421567</v>
      </c>
      <c r="DO329">
        <v>0</v>
      </c>
      <c r="DP329">
        <v>0.74991626829268276</v>
      </c>
      <c r="DQ329">
        <v>-0.14408939372822241</v>
      </c>
      <c r="DR329">
        <v>1.5038924593468089E-2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357</v>
      </c>
      <c r="EA329">
        <v>3.2967599999999999</v>
      </c>
      <c r="EB329">
        <v>2.6249600000000002</v>
      </c>
      <c r="EC329">
        <v>0.286638</v>
      </c>
      <c r="ED329">
        <v>0.28564299999999998</v>
      </c>
      <c r="EE329">
        <v>0.14188700000000001</v>
      </c>
      <c r="EF329">
        <v>0.13834399999999999</v>
      </c>
      <c r="EG329">
        <v>21578.2</v>
      </c>
      <c r="EH329">
        <v>21982.7</v>
      </c>
      <c r="EI329">
        <v>28159.8</v>
      </c>
      <c r="EJ329">
        <v>29636.5</v>
      </c>
      <c r="EK329">
        <v>33261.4</v>
      </c>
      <c r="EL329">
        <v>35454</v>
      </c>
      <c r="EM329">
        <v>39745.4</v>
      </c>
      <c r="EN329">
        <v>42347.9</v>
      </c>
      <c r="EO329">
        <v>2.2293500000000002</v>
      </c>
      <c r="EP329">
        <v>2.1930299999999998</v>
      </c>
      <c r="EQ329">
        <v>0.12564700000000001</v>
      </c>
      <c r="ER329">
        <v>0</v>
      </c>
      <c r="ES329">
        <v>31.114799999999999</v>
      </c>
      <c r="ET329">
        <v>999.9</v>
      </c>
      <c r="EU329">
        <v>72.599999999999994</v>
      </c>
      <c r="EV329">
        <v>34.6</v>
      </c>
      <c r="EW329">
        <v>39.698099999999997</v>
      </c>
      <c r="EX329">
        <v>57.674500000000002</v>
      </c>
      <c r="EY329">
        <v>-2.7684299999999999</v>
      </c>
      <c r="EZ329">
        <v>2</v>
      </c>
      <c r="FA329">
        <v>0.43822899999999998</v>
      </c>
      <c r="FB329">
        <v>0.233181</v>
      </c>
      <c r="FC329">
        <v>20.271699999999999</v>
      </c>
      <c r="FD329">
        <v>5.2168400000000004</v>
      </c>
      <c r="FE329">
        <v>12.004099999999999</v>
      </c>
      <c r="FF329">
        <v>4.9869500000000002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1.86226</v>
      </c>
      <c r="FN329">
        <v>1.8643099999999999</v>
      </c>
      <c r="FO329">
        <v>1.8603400000000001</v>
      </c>
      <c r="FP329">
        <v>1.8610800000000001</v>
      </c>
      <c r="FQ329">
        <v>1.8602000000000001</v>
      </c>
      <c r="FR329">
        <v>1.86188</v>
      </c>
      <c r="FS329">
        <v>1.8585100000000001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-6.49</v>
      </c>
      <c r="GH329">
        <v>0.15240000000000001</v>
      </c>
      <c r="GI329">
        <v>-3.43048097447471</v>
      </c>
      <c r="GJ329">
        <v>-2.7043828418459848E-3</v>
      </c>
      <c r="GK329">
        <v>1.1637646390227569E-6</v>
      </c>
      <c r="GL329">
        <v>-2.7935288173591201E-10</v>
      </c>
      <c r="GM329">
        <v>0.15243500000000409</v>
      </c>
      <c r="GN329">
        <v>0</v>
      </c>
      <c r="GO329">
        <v>0</v>
      </c>
      <c r="GP329">
        <v>0</v>
      </c>
      <c r="GQ329">
        <v>5</v>
      </c>
      <c r="GR329">
        <v>2087</v>
      </c>
      <c r="GS329">
        <v>4</v>
      </c>
      <c r="GT329">
        <v>31</v>
      </c>
      <c r="GU329">
        <v>95.4</v>
      </c>
      <c r="GV329">
        <v>95.4</v>
      </c>
      <c r="GW329">
        <v>4.8608399999999996</v>
      </c>
      <c r="GX329">
        <v>0</v>
      </c>
      <c r="GY329">
        <v>2.04834</v>
      </c>
      <c r="GZ329">
        <v>2.6184099999999999</v>
      </c>
      <c r="HA329">
        <v>2.1972700000000001</v>
      </c>
      <c r="HB329">
        <v>2.3596200000000001</v>
      </c>
      <c r="HC329">
        <v>40.502000000000002</v>
      </c>
      <c r="HD329">
        <v>13.7293</v>
      </c>
      <c r="HE329">
        <v>18</v>
      </c>
      <c r="HF329">
        <v>706.58199999999999</v>
      </c>
      <c r="HG329">
        <v>753.25400000000002</v>
      </c>
      <c r="HH329">
        <v>31.000399999999999</v>
      </c>
      <c r="HI329">
        <v>32.956600000000002</v>
      </c>
      <c r="HJ329">
        <v>30.0002</v>
      </c>
      <c r="HK329">
        <v>32.869</v>
      </c>
      <c r="HL329">
        <v>32.865699999999997</v>
      </c>
      <c r="HM329">
        <v>100</v>
      </c>
      <c r="HN329">
        <v>18.975000000000001</v>
      </c>
      <c r="HO329">
        <v>100</v>
      </c>
      <c r="HP329">
        <v>31</v>
      </c>
      <c r="HQ329">
        <v>2093.5700000000002</v>
      </c>
      <c r="HR329">
        <v>34.1252</v>
      </c>
      <c r="HS329">
        <v>99.222399999999993</v>
      </c>
      <c r="HT329">
        <v>98.213499999999996</v>
      </c>
    </row>
    <row r="330" spans="1:228" x14ac:dyDescent="0.2">
      <c r="A330">
        <v>315</v>
      </c>
      <c r="B330">
        <v>1670960224</v>
      </c>
      <c r="C330">
        <v>1253.400000095367</v>
      </c>
      <c r="D330" t="s">
        <v>989</v>
      </c>
      <c r="E330" t="s">
        <v>990</v>
      </c>
      <c r="F330">
        <v>4</v>
      </c>
      <c r="G330">
        <v>1670960222</v>
      </c>
      <c r="H330">
        <f t="shared" si="136"/>
        <v>1.8376569373765306E-3</v>
      </c>
      <c r="I330">
        <f t="shared" si="137"/>
        <v>1.8376569373765306</v>
      </c>
      <c r="J330">
        <f t="shared" si="138"/>
        <v>31.967892280044047</v>
      </c>
      <c r="K330">
        <f t="shared" si="139"/>
        <v>2039.5014285714281</v>
      </c>
      <c r="L330">
        <f t="shared" si="140"/>
        <v>1544.786221200269</v>
      </c>
      <c r="M330">
        <f t="shared" si="141"/>
        <v>156.22948313209258</v>
      </c>
      <c r="N330">
        <f t="shared" si="142"/>
        <v>206.26171418418599</v>
      </c>
      <c r="O330">
        <f t="shared" si="143"/>
        <v>0.11575129526277191</v>
      </c>
      <c r="P330">
        <f t="shared" si="144"/>
        <v>3.6678653281007016</v>
      </c>
      <c r="Q330">
        <f t="shared" si="145"/>
        <v>0.11375958191486039</v>
      </c>
      <c r="R330">
        <f t="shared" si="146"/>
        <v>7.1275831604196815E-2</v>
      </c>
      <c r="S330">
        <f t="shared" si="147"/>
        <v>226.11362194778238</v>
      </c>
      <c r="T330">
        <f t="shared" si="148"/>
        <v>33.673809201116647</v>
      </c>
      <c r="U330">
        <f t="shared" si="149"/>
        <v>33.157857142857139</v>
      </c>
      <c r="V330">
        <f t="shared" si="150"/>
        <v>5.097090937565957</v>
      </c>
      <c r="W330">
        <f t="shared" si="151"/>
        <v>69.998988884458953</v>
      </c>
      <c r="X330">
        <f t="shared" si="152"/>
        <v>3.5331011150384408</v>
      </c>
      <c r="Y330">
        <f t="shared" si="153"/>
        <v>5.0473602138313929</v>
      </c>
      <c r="Z330">
        <f t="shared" si="154"/>
        <v>1.5639898225275162</v>
      </c>
      <c r="AA330">
        <f t="shared" si="155"/>
        <v>-81.040670938304999</v>
      </c>
      <c r="AB330">
        <f t="shared" si="156"/>
        <v>-34.522920557191433</v>
      </c>
      <c r="AC330">
        <f t="shared" si="157"/>
        <v>-2.1570990285190494</v>
      </c>
      <c r="AD330">
        <f t="shared" si="158"/>
        <v>108.3929314237669</v>
      </c>
      <c r="AE330">
        <f t="shared" si="159"/>
        <v>32.356181994369685</v>
      </c>
      <c r="AF330">
        <f t="shared" si="160"/>
        <v>1.8280998363735246</v>
      </c>
      <c r="AG330">
        <f t="shared" si="161"/>
        <v>31.967892280044047</v>
      </c>
      <c r="AH330">
        <v>2127.2475505552211</v>
      </c>
      <c r="AI330">
        <v>2113.3582424242418</v>
      </c>
      <c r="AJ330">
        <v>3.562303770061253E-2</v>
      </c>
      <c r="AK330">
        <v>63.959090836484933</v>
      </c>
      <c r="AL330">
        <f t="shared" si="162"/>
        <v>1.8376569373765306</v>
      </c>
      <c r="AM330">
        <v>34.19879462976818</v>
      </c>
      <c r="AN330">
        <v>34.934236363636337</v>
      </c>
      <c r="AO330">
        <v>2.221226351939637E-4</v>
      </c>
      <c r="AP330">
        <v>94.062117317295773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47114.36225663092</v>
      </c>
      <c r="AV330">
        <f t="shared" si="166"/>
        <v>1200</v>
      </c>
      <c r="AW330">
        <f t="shared" si="167"/>
        <v>1025.9241564496283</v>
      </c>
      <c r="AX330">
        <f t="shared" si="168"/>
        <v>0.85493679704135683</v>
      </c>
      <c r="AY330">
        <f t="shared" si="169"/>
        <v>0.18842801828981864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1670960222</v>
      </c>
      <c r="BF330">
        <v>2039.5014285714281</v>
      </c>
      <c r="BG330">
        <v>2054.491428571429</v>
      </c>
      <c r="BH330">
        <v>34.93505714285714</v>
      </c>
      <c r="BI330">
        <v>34.202171428571432</v>
      </c>
      <c r="BJ330">
        <v>2045.987142857143</v>
      </c>
      <c r="BK330">
        <v>34.782614285714281</v>
      </c>
      <c r="BL330">
        <v>649.95600000000002</v>
      </c>
      <c r="BM330">
        <v>101.0334285714286</v>
      </c>
      <c r="BN330">
        <v>9.9971628571428578E-2</v>
      </c>
      <c r="BO330">
        <v>32.983271428571427</v>
      </c>
      <c r="BP330">
        <v>33.157857142857139</v>
      </c>
      <c r="BQ330">
        <v>999.89999999999986</v>
      </c>
      <c r="BR330">
        <v>0</v>
      </c>
      <c r="BS330">
        <v>0</v>
      </c>
      <c r="BT330">
        <v>8967.8571428571431</v>
      </c>
      <c r="BU330">
        <v>0</v>
      </c>
      <c r="BV330">
        <v>81.320042857142866</v>
      </c>
      <c r="BW330">
        <v>-14.988799999999999</v>
      </c>
      <c r="BX330">
        <v>2113.3314285714291</v>
      </c>
      <c r="BY330">
        <v>2127.247142857143</v>
      </c>
      <c r="BZ330">
        <v>0.73288185714285703</v>
      </c>
      <c r="CA330">
        <v>2054.491428571429</v>
      </c>
      <c r="CB330">
        <v>34.202171428571432</v>
      </c>
      <c r="CC330">
        <v>3.5296028571428568</v>
      </c>
      <c r="CD330">
        <v>3.4555571428571419</v>
      </c>
      <c r="CE330">
        <v>26.762814285714281</v>
      </c>
      <c r="CF330">
        <v>26.402942857142861</v>
      </c>
      <c r="CG330">
        <v>1200</v>
      </c>
      <c r="CH330">
        <v>0.50002457142857148</v>
      </c>
      <c r="CI330">
        <v>0.49997542857142852</v>
      </c>
      <c r="CJ330">
        <v>0</v>
      </c>
      <c r="CK330">
        <v>799.70700000000011</v>
      </c>
      <c r="CL330">
        <v>4.9990899999999998</v>
      </c>
      <c r="CM330">
        <v>8673.6857142857152</v>
      </c>
      <c r="CN330">
        <v>9557.915714285713</v>
      </c>
      <c r="CO330">
        <v>43.535428571428568</v>
      </c>
      <c r="CP330">
        <v>45.375</v>
      </c>
      <c r="CQ330">
        <v>44.375</v>
      </c>
      <c r="CR330">
        <v>44.375</v>
      </c>
      <c r="CS330">
        <v>44.811999999999998</v>
      </c>
      <c r="CT330">
        <v>597.52857142857158</v>
      </c>
      <c r="CU330">
        <v>597.47142857142865</v>
      </c>
      <c r="CV330">
        <v>0</v>
      </c>
      <c r="CW330">
        <v>1670960256.4000001</v>
      </c>
      <c r="CX330">
        <v>0</v>
      </c>
      <c r="CY330">
        <v>1670954496.5999999</v>
      </c>
      <c r="CZ330" t="s">
        <v>356</v>
      </c>
      <c r="DA330">
        <v>1670954495.5999999</v>
      </c>
      <c r="DB330">
        <v>1670954496.5999999</v>
      </c>
      <c r="DC330">
        <v>16</v>
      </c>
      <c r="DD330">
        <v>-7.6999999999999999E-2</v>
      </c>
      <c r="DE330">
        <v>-1.0999999999999999E-2</v>
      </c>
      <c r="DF330">
        <v>-4.38</v>
      </c>
      <c r="DG330">
        <v>0.152</v>
      </c>
      <c r="DH330">
        <v>415</v>
      </c>
      <c r="DI330">
        <v>32</v>
      </c>
      <c r="DJ330">
        <v>0.4</v>
      </c>
      <c r="DK330">
        <v>0.41</v>
      </c>
      <c r="DL330">
        <v>-17.2066175</v>
      </c>
      <c r="DM330">
        <v>20.371061538461561</v>
      </c>
      <c r="DN330">
        <v>2.0516435218974438</v>
      </c>
      <c r="DO330">
        <v>0</v>
      </c>
      <c r="DP330">
        <v>0.74205847500000011</v>
      </c>
      <c r="DQ330">
        <v>-8.5346105065667463E-2</v>
      </c>
      <c r="DR330">
        <v>8.8615437650205742E-3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365</v>
      </c>
      <c r="EA330">
        <v>3.2969200000000001</v>
      </c>
      <c r="EB330">
        <v>2.62534</v>
      </c>
      <c r="EC330">
        <v>0.28664499999999998</v>
      </c>
      <c r="ED330">
        <v>0.28563699999999997</v>
      </c>
      <c r="EE330">
        <v>0.14188000000000001</v>
      </c>
      <c r="EF330">
        <v>0.13836300000000001</v>
      </c>
      <c r="EG330">
        <v>21577.8</v>
      </c>
      <c r="EH330">
        <v>21983.1</v>
      </c>
      <c r="EI330">
        <v>28159.599999999999</v>
      </c>
      <c r="EJ330">
        <v>29636.9</v>
      </c>
      <c r="EK330">
        <v>33261.1</v>
      </c>
      <c r="EL330">
        <v>35453.4</v>
      </c>
      <c r="EM330">
        <v>39744.699999999997</v>
      </c>
      <c r="EN330">
        <v>42348.2</v>
      </c>
      <c r="EO330">
        <v>2.2294200000000002</v>
      </c>
      <c r="EP330">
        <v>2.1931500000000002</v>
      </c>
      <c r="EQ330">
        <v>0.12603400000000001</v>
      </c>
      <c r="ER330">
        <v>0</v>
      </c>
      <c r="ES330">
        <v>31.115500000000001</v>
      </c>
      <c r="ET330">
        <v>999.9</v>
      </c>
      <c r="EU330">
        <v>72.599999999999994</v>
      </c>
      <c r="EV330">
        <v>34.6</v>
      </c>
      <c r="EW330">
        <v>39.697600000000001</v>
      </c>
      <c r="EX330">
        <v>57.794499999999999</v>
      </c>
      <c r="EY330">
        <v>-2.6882999999999999</v>
      </c>
      <c r="EZ330">
        <v>2</v>
      </c>
      <c r="FA330">
        <v>0.43855899999999998</v>
      </c>
      <c r="FB330">
        <v>0.23286999999999999</v>
      </c>
      <c r="FC330">
        <v>20.271599999999999</v>
      </c>
      <c r="FD330">
        <v>5.2172900000000002</v>
      </c>
      <c r="FE330">
        <v>12.004099999999999</v>
      </c>
      <c r="FF330">
        <v>4.98705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1.8622399999999999</v>
      </c>
      <c r="FN330">
        <v>1.8643099999999999</v>
      </c>
      <c r="FO330">
        <v>1.8603499999999999</v>
      </c>
      <c r="FP330">
        <v>1.86111</v>
      </c>
      <c r="FQ330">
        <v>1.8602000000000001</v>
      </c>
      <c r="FR330">
        <v>1.86188</v>
      </c>
      <c r="FS330">
        <v>1.8585100000000001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-6.48</v>
      </c>
      <c r="GH330">
        <v>0.15240000000000001</v>
      </c>
      <c r="GI330">
        <v>-3.43048097447471</v>
      </c>
      <c r="GJ330">
        <v>-2.7043828418459848E-3</v>
      </c>
      <c r="GK330">
        <v>1.1637646390227569E-6</v>
      </c>
      <c r="GL330">
        <v>-2.7935288173591201E-10</v>
      </c>
      <c r="GM330">
        <v>0.15243500000000409</v>
      </c>
      <c r="GN330">
        <v>0</v>
      </c>
      <c r="GO330">
        <v>0</v>
      </c>
      <c r="GP330">
        <v>0</v>
      </c>
      <c r="GQ330">
        <v>5</v>
      </c>
      <c r="GR330">
        <v>2087</v>
      </c>
      <c r="GS330">
        <v>4</v>
      </c>
      <c r="GT330">
        <v>31</v>
      </c>
      <c r="GU330">
        <v>95.5</v>
      </c>
      <c r="GV330">
        <v>95.5</v>
      </c>
      <c r="GW330">
        <v>4.8608399999999996</v>
      </c>
      <c r="GX330">
        <v>0</v>
      </c>
      <c r="GY330">
        <v>2.04834</v>
      </c>
      <c r="GZ330">
        <v>2.6171899999999999</v>
      </c>
      <c r="HA330">
        <v>2.1972700000000001</v>
      </c>
      <c r="HB330">
        <v>2.32666</v>
      </c>
      <c r="HC330">
        <v>40.502000000000002</v>
      </c>
      <c r="HD330">
        <v>13.7118</v>
      </c>
      <c r="HE330">
        <v>18</v>
      </c>
      <c r="HF330">
        <v>706.64400000000001</v>
      </c>
      <c r="HG330">
        <v>753.375</v>
      </c>
      <c r="HH330">
        <v>31.0001</v>
      </c>
      <c r="HI330">
        <v>32.956600000000002</v>
      </c>
      <c r="HJ330">
        <v>30.0001</v>
      </c>
      <c r="HK330">
        <v>32.868899999999996</v>
      </c>
      <c r="HL330">
        <v>32.865699999999997</v>
      </c>
      <c r="HM330">
        <v>100</v>
      </c>
      <c r="HN330">
        <v>18.975000000000001</v>
      </c>
      <c r="HO330">
        <v>100</v>
      </c>
      <c r="HP330">
        <v>31</v>
      </c>
      <c r="HQ330">
        <v>2100.25</v>
      </c>
      <c r="HR330">
        <v>34.1252</v>
      </c>
      <c r="HS330">
        <v>99.221100000000007</v>
      </c>
      <c r="HT330">
        <v>98.214399999999998</v>
      </c>
    </row>
    <row r="331" spans="1:228" x14ac:dyDescent="0.2">
      <c r="A331">
        <v>316</v>
      </c>
      <c r="B331">
        <v>1670960228</v>
      </c>
      <c r="C331">
        <v>1257.400000095367</v>
      </c>
      <c r="D331" t="s">
        <v>991</v>
      </c>
      <c r="E331" t="s">
        <v>992</v>
      </c>
      <c r="F331">
        <v>4</v>
      </c>
      <c r="G331">
        <v>1670960225.6875</v>
      </c>
      <c r="H331">
        <f t="shared" si="136"/>
        <v>1.8266141274056683E-3</v>
      </c>
      <c r="I331">
        <f t="shared" si="137"/>
        <v>1.8266141274056684</v>
      </c>
      <c r="J331">
        <f t="shared" si="138"/>
        <v>32.37122500971428</v>
      </c>
      <c r="K331">
        <f t="shared" si="139"/>
        <v>2039.4137499999999</v>
      </c>
      <c r="L331">
        <f t="shared" si="140"/>
        <v>1536.5351384343639</v>
      </c>
      <c r="M331">
        <f t="shared" si="141"/>
        <v>155.39371984516058</v>
      </c>
      <c r="N331">
        <f t="shared" si="142"/>
        <v>206.25111719786801</v>
      </c>
      <c r="O331">
        <f t="shared" si="143"/>
        <v>0.11507355515226876</v>
      </c>
      <c r="P331">
        <f t="shared" si="144"/>
        <v>3.6739134402158364</v>
      </c>
      <c r="Q331">
        <f t="shared" si="145"/>
        <v>0.11310806444567274</v>
      </c>
      <c r="R331">
        <f t="shared" si="146"/>
        <v>7.0866335472114864E-2</v>
      </c>
      <c r="S331">
        <f t="shared" si="147"/>
        <v>226.12097203807451</v>
      </c>
      <c r="T331">
        <f t="shared" si="148"/>
        <v>33.676154128893181</v>
      </c>
      <c r="U331">
        <f t="shared" si="149"/>
        <v>33.156662500000003</v>
      </c>
      <c r="V331">
        <f t="shared" si="150"/>
        <v>5.0967492004728365</v>
      </c>
      <c r="W331">
        <f t="shared" si="151"/>
        <v>69.997049269437866</v>
      </c>
      <c r="X331">
        <f t="shared" si="152"/>
        <v>3.533214875944318</v>
      </c>
      <c r="Y331">
        <f t="shared" si="153"/>
        <v>5.047662598381832</v>
      </c>
      <c r="Z331">
        <f t="shared" si="154"/>
        <v>1.5635343245285185</v>
      </c>
      <c r="AA331">
        <f t="shared" si="155"/>
        <v>-80.553683018589979</v>
      </c>
      <c r="AB331">
        <f t="shared" si="156"/>
        <v>-34.132071785845127</v>
      </c>
      <c r="AC331">
        <f t="shared" si="157"/>
        <v>-2.1291653593067146</v>
      </c>
      <c r="AD331">
        <f t="shared" si="158"/>
        <v>109.30605187433271</v>
      </c>
      <c r="AE331">
        <f t="shared" si="159"/>
        <v>32.175178518867114</v>
      </c>
      <c r="AF331">
        <f t="shared" si="160"/>
        <v>1.8238121627268502</v>
      </c>
      <c r="AG331">
        <f t="shared" si="161"/>
        <v>32.37122500971428</v>
      </c>
      <c r="AH331">
        <v>2127.1041442233518</v>
      </c>
      <c r="AI331">
        <v>2113.2196969696961</v>
      </c>
      <c r="AJ331">
        <v>-9.4822605362014766E-3</v>
      </c>
      <c r="AK331">
        <v>63.959090836484933</v>
      </c>
      <c r="AL331">
        <f t="shared" si="162"/>
        <v>1.8266141274056684</v>
      </c>
      <c r="AM331">
        <v>34.207488257494333</v>
      </c>
      <c r="AN331">
        <v>34.939157575757577</v>
      </c>
      <c r="AO331">
        <v>8.7359249132318035E-5</v>
      </c>
      <c r="AP331">
        <v>94.062117317295773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47222.257057477043</v>
      </c>
      <c r="AV331">
        <f t="shared" si="166"/>
        <v>1200.0374999999999</v>
      </c>
      <c r="AW331">
        <f t="shared" si="167"/>
        <v>1025.9563637502974</v>
      </c>
      <c r="AX331">
        <f t="shared" si="168"/>
        <v>0.85493691967984131</v>
      </c>
      <c r="AY331">
        <f t="shared" si="169"/>
        <v>0.18842825498209392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1670960225.6875</v>
      </c>
      <c r="BF331">
        <v>2039.4137499999999</v>
      </c>
      <c r="BG331">
        <v>2054.3225000000002</v>
      </c>
      <c r="BH331">
        <v>34.936475000000002</v>
      </c>
      <c r="BI331">
        <v>34.205425000000012</v>
      </c>
      <c r="BJ331">
        <v>2045.8987500000001</v>
      </c>
      <c r="BK331">
        <v>34.784000000000013</v>
      </c>
      <c r="BL331">
        <v>650.05887500000006</v>
      </c>
      <c r="BM331">
        <v>101.032375</v>
      </c>
      <c r="BN331">
        <v>0.1001770375</v>
      </c>
      <c r="BO331">
        <v>32.984337500000002</v>
      </c>
      <c r="BP331">
        <v>33.156662500000003</v>
      </c>
      <c r="BQ331">
        <v>999.9</v>
      </c>
      <c r="BR331">
        <v>0</v>
      </c>
      <c r="BS331">
        <v>0</v>
      </c>
      <c r="BT331">
        <v>8988.8250000000007</v>
      </c>
      <c r="BU331">
        <v>0</v>
      </c>
      <c r="BV331">
        <v>81.230312499999997</v>
      </c>
      <c r="BW331">
        <v>-14.90715</v>
      </c>
      <c r="BX331">
        <v>2113.2437500000001</v>
      </c>
      <c r="BY331">
        <v>2127.08</v>
      </c>
      <c r="BZ331">
        <v>0.73102674999999995</v>
      </c>
      <c r="CA331">
        <v>2054.3225000000002</v>
      </c>
      <c r="CB331">
        <v>34.205425000000012</v>
      </c>
      <c r="CC331">
        <v>3.5297049999999999</v>
      </c>
      <c r="CD331">
        <v>3.4558475</v>
      </c>
      <c r="CE331">
        <v>26.763312500000001</v>
      </c>
      <c r="CF331">
        <v>26.404362500000001</v>
      </c>
      <c r="CG331">
        <v>1200.0374999999999</v>
      </c>
      <c r="CH331">
        <v>0.50002087500000003</v>
      </c>
      <c r="CI331">
        <v>0.49997912500000002</v>
      </c>
      <c r="CJ331">
        <v>0</v>
      </c>
      <c r="CK331">
        <v>799.42687499999988</v>
      </c>
      <c r="CL331">
        <v>4.9990899999999998</v>
      </c>
      <c r="CM331">
        <v>8671.2212499999987</v>
      </c>
      <c r="CN331">
        <v>9558.2437499999996</v>
      </c>
      <c r="CO331">
        <v>43.515500000000003</v>
      </c>
      <c r="CP331">
        <v>45.375</v>
      </c>
      <c r="CQ331">
        <v>44.375</v>
      </c>
      <c r="CR331">
        <v>44.375</v>
      </c>
      <c r="CS331">
        <v>44.811999999999998</v>
      </c>
      <c r="CT331">
        <v>597.54375000000005</v>
      </c>
      <c r="CU331">
        <v>597.49625000000003</v>
      </c>
      <c r="CV331">
        <v>0</v>
      </c>
      <c r="CW331">
        <v>1670960260</v>
      </c>
      <c r="CX331">
        <v>0</v>
      </c>
      <c r="CY331">
        <v>1670954496.5999999</v>
      </c>
      <c r="CZ331" t="s">
        <v>356</v>
      </c>
      <c r="DA331">
        <v>1670954495.5999999</v>
      </c>
      <c r="DB331">
        <v>1670954496.5999999</v>
      </c>
      <c r="DC331">
        <v>16</v>
      </c>
      <c r="DD331">
        <v>-7.6999999999999999E-2</v>
      </c>
      <c r="DE331">
        <v>-1.0999999999999999E-2</v>
      </c>
      <c r="DF331">
        <v>-4.38</v>
      </c>
      <c r="DG331">
        <v>0.152</v>
      </c>
      <c r="DH331">
        <v>415</v>
      </c>
      <c r="DI331">
        <v>32</v>
      </c>
      <c r="DJ331">
        <v>0.4</v>
      </c>
      <c r="DK331">
        <v>0.41</v>
      </c>
      <c r="DL331">
        <v>-16.26496097560975</v>
      </c>
      <c r="DM331">
        <v>13.24221533101047</v>
      </c>
      <c r="DN331">
        <v>1.3900320145248191</v>
      </c>
      <c r="DO331">
        <v>0</v>
      </c>
      <c r="DP331">
        <v>0.73738982926829266</v>
      </c>
      <c r="DQ331">
        <v>-6.3554655052265041E-2</v>
      </c>
      <c r="DR331">
        <v>6.755678666066303E-3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365</v>
      </c>
      <c r="EA331">
        <v>3.2968600000000001</v>
      </c>
      <c r="EB331">
        <v>2.6251199999999999</v>
      </c>
      <c r="EC331">
        <v>0.28663699999999998</v>
      </c>
      <c r="ED331">
        <v>0.285605</v>
      </c>
      <c r="EE331">
        <v>0.141901</v>
      </c>
      <c r="EF331">
        <v>0.13833699999999999</v>
      </c>
      <c r="EG331">
        <v>21578.1</v>
      </c>
      <c r="EH331">
        <v>21984.6</v>
      </c>
      <c r="EI331">
        <v>28159.599999999999</v>
      </c>
      <c r="EJ331">
        <v>29637.599999999999</v>
      </c>
      <c r="EK331">
        <v>33260.5</v>
      </c>
      <c r="EL331">
        <v>35455.5</v>
      </c>
      <c r="EM331">
        <v>39745</v>
      </c>
      <c r="EN331">
        <v>42349.4</v>
      </c>
      <c r="EO331">
        <v>2.2294200000000002</v>
      </c>
      <c r="EP331">
        <v>2.1931699999999998</v>
      </c>
      <c r="EQ331">
        <v>0.12570600000000001</v>
      </c>
      <c r="ER331">
        <v>0</v>
      </c>
      <c r="ES331">
        <v>31.118200000000002</v>
      </c>
      <c r="ET331">
        <v>999.9</v>
      </c>
      <c r="EU331">
        <v>72.599999999999994</v>
      </c>
      <c r="EV331">
        <v>34.6</v>
      </c>
      <c r="EW331">
        <v>39.699599999999997</v>
      </c>
      <c r="EX331">
        <v>57.704500000000003</v>
      </c>
      <c r="EY331">
        <v>-2.8405499999999999</v>
      </c>
      <c r="EZ331">
        <v>2</v>
      </c>
      <c r="FA331">
        <v>0.43844</v>
      </c>
      <c r="FB331">
        <v>0.23339299999999999</v>
      </c>
      <c r="FC331">
        <v>20.2715</v>
      </c>
      <c r="FD331">
        <v>5.2171399999999997</v>
      </c>
      <c r="FE331">
        <v>12.004300000000001</v>
      </c>
      <c r="FF331">
        <v>4.9867499999999998</v>
      </c>
      <c r="FG331">
        <v>3.28443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1.86225</v>
      </c>
      <c r="FN331">
        <v>1.8643099999999999</v>
      </c>
      <c r="FO331">
        <v>1.8603499999999999</v>
      </c>
      <c r="FP331">
        <v>1.8610899999999999</v>
      </c>
      <c r="FQ331">
        <v>1.8602000000000001</v>
      </c>
      <c r="FR331">
        <v>1.86188</v>
      </c>
      <c r="FS331">
        <v>1.8585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-6.48</v>
      </c>
      <c r="GH331">
        <v>0.15240000000000001</v>
      </c>
      <c r="GI331">
        <v>-3.43048097447471</v>
      </c>
      <c r="GJ331">
        <v>-2.7043828418459848E-3</v>
      </c>
      <c r="GK331">
        <v>1.1637646390227569E-6</v>
      </c>
      <c r="GL331">
        <v>-2.7935288173591201E-10</v>
      </c>
      <c r="GM331">
        <v>0.15243500000000409</v>
      </c>
      <c r="GN331">
        <v>0</v>
      </c>
      <c r="GO331">
        <v>0</v>
      </c>
      <c r="GP331">
        <v>0</v>
      </c>
      <c r="GQ331">
        <v>5</v>
      </c>
      <c r="GR331">
        <v>2087</v>
      </c>
      <c r="GS331">
        <v>4</v>
      </c>
      <c r="GT331">
        <v>31</v>
      </c>
      <c r="GU331">
        <v>95.5</v>
      </c>
      <c r="GV331">
        <v>95.5</v>
      </c>
      <c r="GW331">
        <v>4.8608399999999996</v>
      </c>
      <c r="GX331">
        <v>0</v>
      </c>
      <c r="GY331">
        <v>2.04834</v>
      </c>
      <c r="GZ331">
        <v>2.6171899999999999</v>
      </c>
      <c r="HA331">
        <v>2.1972700000000001</v>
      </c>
      <c r="HB331">
        <v>2.2912599999999999</v>
      </c>
      <c r="HC331">
        <v>40.502000000000002</v>
      </c>
      <c r="HD331">
        <v>13.685499999999999</v>
      </c>
      <c r="HE331">
        <v>18</v>
      </c>
      <c r="HF331">
        <v>706.61099999999999</v>
      </c>
      <c r="HG331">
        <v>753.399</v>
      </c>
      <c r="HH331">
        <v>31.0002</v>
      </c>
      <c r="HI331">
        <v>32.956600000000002</v>
      </c>
      <c r="HJ331">
        <v>30</v>
      </c>
      <c r="HK331">
        <v>32.866</v>
      </c>
      <c r="HL331">
        <v>32.865699999999997</v>
      </c>
      <c r="HM331">
        <v>100</v>
      </c>
      <c r="HN331">
        <v>19.2484</v>
      </c>
      <c r="HO331">
        <v>100</v>
      </c>
      <c r="HP331">
        <v>31</v>
      </c>
      <c r="HQ331">
        <v>2106.9299999999998</v>
      </c>
      <c r="HR331">
        <v>34.1252</v>
      </c>
      <c r="HS331">
        <v>99.221500000000006</v>
      </c>
      <c r="HT331">
        <v>98.216999999999999</v>
      </c>
    </row>
    <row r="332" spans="1:228" x14ac:dyDescent="0.2">
      <c r="A332">
        <v>317</v>
      </c>
      <c r="B332">
        <v>1670960232</v>
      </c>
      <c r="C332">
        <v>1261.400000095367</v>
      </c>
      <c r="D332" t="s">
        <v>993</v>
      </c>
      <c r="E332" t="s">
        <v>994</v>
      </c>
      <c r="F332">
        <v>4</v>
      </c>
      <c r="G332">
        <v>1670960230</v>
      </c>
      <c r="H332">
        <f t="shared" si="136"/>
        <v>1.8558965120108195E-3</v>
      </c>
      <c r="I332">
        <f t="shared" si="137"/>
        <v>1.8558965120108195</v>
      </c>
      <c r="J332">
        <f t="shared" si="138"/>
        <v>32.43527036614627</v>
      </c>
      <c r="K332">
        <f t="shared" si="139"/>
        <v>2039.282857142857</v>
      </c>
      <c r="L332">
        <f t="shared" si="140"/>
        <v>1542.3768122256404</v>
      </c>
      <c r="M332">
        <f t="shared" si="141"/>
        <v>155.98492390436422</v>
      </c>
      <c r="N332">
        <f t="shared" si="142"/>
        <v>206.23843587993937</v>
      </c>
      <c r="O332">
        <f t="shared" si="143"/>
        <v>0.11687859339280587</v>
      </c>
      <c r="P332">
        <f t="shared" si="144"/>
        <v>3.6794913787295944</v>
      </c>
      <c r="Q332">
        <f t="shared" si="145"/>
        <v>0.11485455890120469</v>
      </c>
      <c r="R332">
        <f t="shared" si="146"/>
        <v>7.1963031192142202E-2</v>
      </c>
      <c r="S332">
        <f t="shared" si="147"/>
        <v>226.13123194848055</v>
      </c>
      <c r="T332">
        <f t="shared" si="148"/>
        <v>33.669206628766162</v>
      </c>
      <c r="U332">
        <f t="shared" si="149"/>
        <v>33.160600000000002</v>
      </c>
      <c r="V332">
        <f t="shared" si="150"/>
        <v>5.0978756291005292</v>
      </c>
      <c r="W332">
        <f t="shared" si="151"/>
        <v>70.001024969185565</v>
      </c>
      <c r="X332">
        <f t="shared" si="152"/>
        <v>3.5334393120581575</v>
      </c>
      <c r="Y332">
        <f t="shared" si="153"/>
        <v>5.047696535320128</v>
      </c>
      <c r="Z332">
        <f t="shared" si="154"/>
        <v>1.5644363170423716</v>
      </c>
      <c r="AA332">
        <f t="shared" si="155"/>
        <v>-81.845036179677138</v>
      </c>
      <c r="AB332">
        <f t="shared" si="156"/>
        <v>-34.941236492286535</v>
      </c>
      <c r="AC332">
        <f t="shared" si="157"/>
        <v>-2.176380258841438</v>
      </c>
      <c r="AD332">
        <f t="shared" si="158"/>
        <v>107.16857901767541</v>
      </c>
      <c r="AE332">
        <f t="shared" si="159"/>
        <v>31.480765425855786</v>
      </c>
      <c r="AF332">
        <f t="shared" si="160"/>
        <v>1.8740347076771007</v>
      </c>
      <c r="AG332">
        <f t="shared" si="161"/>
        <v>32.43527036614627</v>
      </c>
      <c r="AH332">
        <v>2126.6644227652778</v>
      </c>
      <c r="AI332">
        <v>2112.993818181817</v>
      </c>
      <c r="AJ332">
        <v>-7.1582389722753992E-2</v>
      </c>
      <c r="AK332">
        <v>63.959090836484933</v>
      </c>
      <c r="AL332">
        <f t="shared" si="162"/>
        <v>1.8558965120108195</v>
      </c>
      <c r="AM332">
        <v>34.192727283021902</v>
      </c>
      <c r="AN332">
        <v>34.936563636363609</v>
      </c>
      <c r="AO332">
        <v>2.631699657210373E-5</v>
      </c>
      <c r="AP332">
        <v>94.062117317295773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47321.933057246504</v>
      </c>
      <c r="AV332">
        <f t="shared" si="166"/>
        <v>1200.0885714285721</v>
      </c>
      <c r="AW332">
        <f t="shared" si="167"/>
        <v>1026.0003564499902</v>
      </c>
      <c r="AX332">
        <f t="shared" si="168"/>
        <v>0.8549371945344425</v>
      </c>
      <c r="AY332">
        <f t="shared" si="169"/>
        <v>0.18842878545147418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1670960230</v>
      </c>
      <c r="BF332">
        <v>2039.282857142857</v>
      </c>
      <c r="BG332">
        <v>2053.9471428571428</v>
      </c>
      <c r="BH332">
        <v>34.938600000000001</v>
      </c>
      <c r="BI332">
        <v>34.187342857142859</v>
      </c>
      <c r="BJ332">
        <v>2045.768571428571</v>
      </c>
      <c r="BK332">
        <v>34.786157142857142</v>
      </c>
      <c r="BL332">
        <v>649.99157142857143</v>
      </c>
      <c r="BM332">
        <v>101.033</v>
      </c>
      <c r="BN332">
        <v>9.9824785714285727E-2</v>
      </c>
      <c r="BO332">
        <v>32.984457142857153</v>
      </c>
      <c r="BP332">
        <v>33.160600000000002</v>
      </c>
      <c r="BQ332">
        <v>999.89999999999986</v>
      </c>
      <c r="BR332">
        <v>0</v>
      </c>
      <c r="BS332">
        <v>0</v>
      </c>
      <c r="BT332">
        <v>9008.0371428571416</v>
      </c>
      <c r="BU332">
        <v>0</v>
      </c>
      <c r="BV332">
        <v>81.195942857142853</v>
      </c>
      <c r="BW332">
        <v>-14.663542857142859</v>
      </c>
      <c r="BX332">
        <v>2113.1128571428571</v>
      </c>
      <c r="BY332">
        <v>2126.65</v>
      </c>
      <c r="BZ332">
        <v>0.75124842857142859</v>
      </c>
      <c r="CA332">
        <v>2053.9471428571428</v>
      </c>
      <c r="CB332">
        <v>34.187342857142859</v>
      </c>
      <c r="CC332">
        <v>3.5299557142857152</v>
      </c>
      <c r="CD332">
        <v>3.454052857142857</v>
      </c>
      <c r="CE332">
        <v>26.764514285714281</v>
      </c>
      <c r="CF332">
        <v>26.395571428571429</v>
      </c>
      <c r="CG332">
        <v>1200.0885714285721</v>
      </c>
      <c r="CH332">
        <v>0.50001057142857142</v>
      </c>
      <c r="CI332">
        <v>0.49998942857142847</v>
      </c>
      <c r="CJ332">
        <v>0</v>
      </c>
      <c r="CK332">
        <v>799.10800000000006</v>
      </c>
      <c r="CL332">
        <v>4.9990899999999998</v>
      </c>
      <c r="CM332">
        <v>8669.2557142857131</v>
      </c>
      <c r="CN332">
        <v>9558.6085714285728</v>
      </c>
      <c r="CO332">
        <v>43.5</v>
      </c>
      <c r="CP332">
        <v>45.375</v>
      </c>
      <c r="CQ332">
        <v>44.375</v>
      </c>
      <c r="CR332">
        <v>44.338999999999999</v>
      </c>
      <c r="CS332">
        <v>44.811999999999998</v>
      </c>
      <c r="CT332">
        <v>597.55714285714294</v>
      </c>
      <c r="CU332">
        <v>597.53142857142859</v>
      </c>
      <c r="CV332">
        <v>0</v>
      </c>
      <c r="CW332">
        <v>1670960264.2</v>
      </c>
      <c r="CX332">
        <v>0</v>
      </c>
      <c r="CY332">
        <v>1670954496.5999999</v>
      </c>
      <c r="CZ332" t="s">
        <v>356</v>
      </c>
      <c r="DA332">
        <v>1670954495.5999999</v>
      </c>
      <c r="DB332">
        <v>1670954496.5999999</v>
      </c>
      <c r="DC332">
        <v>16</v>
      </c>
      <c r="DD332">
        <v>-7.6999999999999999E-2</v>
      </c>
      <c r="DE332">
        <v>-1.0999999999999999E-2</v>
      </c>
      <c r="DF332">
        <v>-4.38</v>
      </c>
      <c r="DG332">
        <v>0.152</v>
      </c>
      <c r="DH332">
        <v>415</v>
      </c>
      <c r="DI332">
        <v>32</v>
      </c>
      <c r="DJ332">
        <v>0.4</v>
      </c>
      <c r="DK332">
        <v>0.41</v>
      </c>
      <c r="DL332">
        <v>-15.50021951219512</v>
      </c>
      <c r="DM332">
        <v>7.6543442508711044</v>
      </c>
      <c r="DN332">
        <v>0.8074964439156046</v>
      </c>
      <c r="DO332">
        <v>0</v>
      </c>
      <c r="DP332">
        <v>0.73736441463414637</v>
      </c>
      <c r="DQ332">
        <v>4.5463484320564553E-3</v>
      </c>
      <c r="DR332">
        <v>7.1424118116092351E-3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365</v>
      </c>
      <c r="EA332">
        <v>3.2969499999999998</v>
      </c>
      <c r="EB332">
        <v>2.62521</v>
      </c>
      <c r="EC332">
        <v>0.28661900000000001</v>
      </c>
      <c r="ED332">
        <v>0.28558899999999998</v>
      </c>
      <c r="EE332">
        <v>0.14188999999999999</v>
      </c>
      <c r="EF332">
        <v>0.13831099999999999</v>
      </c>
      <c r="EG332">
        <v>21578.400000000001</v>
      </c>
      <c r="EH332">
        <v>21985</v>
      </c>
      <c r="EI332">
        <v>28159.4</v>
      </c>
      <c r="EJ332">
        <v>29637.5</v>
      </c>
      <c r="EK332">
        <v>33260.5</v>
      </c>
      <c r="EL332">
        <v>35456.300000000003</v>
      </c>
      <c r="EM332">
        <v>39744.5</v>
      </c>
      <c r="EN332">
        <v>42349.1</v>
      </c>
      <c r="EO332">
        <v>2.2294800000000001</v>
      </c>
      <c r="EP332">
        <v>2.1932</v>
      </c>
      <c r="EQ332">
        <v>0.125945</v>
      </c>
      <c r="ER332">
        <v>0</v>
      </c>
      <c r="ES332">
        <v>31.121600000000001</v>
      </c>
      <c r="ET332">
        <v>999.9</v>
      </c>
      <c r="EU332">
        <v>72.599999999999994</v>
      </c>
      <c r="EV332">
        <v>34.6</v>
      </c>
      <c r="EW332">
        <v>39.694400000000002</v>
      </c>
      <c r="EX332">
        <v>57.464500000000001</v>
      </c>
      <c r="EY332">
        <v>-2.9206699999999999</v>
      </c>
      <c r="EZ332">
        <v>2</v>
      </c>
      <c r="FA332">
        <v>0.43826500000000002</v>
      </c>
      <c r="FB332">
        <v>0.23330600000000001</v>
      </c>
      <c r="FC332">
        <v>20.271599999999999</v>
      </c>
      <c r="FD332">
        <v>5.2172900000000002</v>
      </c>
      <c r="FE332">
        <v>12.004099999999999</v>
      </c>
      <c r="FF332">
        <v>4.9863999999999997</v>
      </c>
      <c r="FG332">
        <v>3.28443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1.8622300000000001</v>
      </c>
      <c r="FN332">
        <v>1.86432</v>
      </c>
      <c r="FO332">
        <v>1.8603400000000001</v>
      </c>
      <c r="FP332">
        <v>1.8611</v>
      </c>
      <c r="FQ332">
        <v>1.8602000000000001</v>
      </c>
      <c r="FR332">
        <v>1.86188</v>
      </c>
      <c r="FS332">
        <v>1.8585199999999999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-6.48</v>
      </c>
      <c r="GH332">
        <v>0.15240000000000001</v>
      </c>
      <c r="GI332">
        <v>-3.43048097447471</v>
      </c>
      <c r="GJ332">
        <v>-2.7043828418459848E-3</v>
      </c>
      <c r="GK332">
        <v>1.1637646390227569E-6</v>
      </c>
      <c r="GL332">
        <v>-2.7935288173591201E-10</v>
      </c>
      <c r="GM332">
        <v>0.15243500000000409</v>
      </c>
      <c r="GN332">
        <v>0</v>
      </c>
      <c r="GO332">
        <v>0</v>
      </c>
      <c r="GP332">
        <v>0</v>
      </c>
      <c r="GQ332">
        <v>5</v>
      </c>
      <c r="GR332">
        <v>2087</v>
      </c>
      <c r="GS332">
        <v>4</v>
      </c>
      <c r="GT332">
        <v>31</v>
      </c>
      <c r="GU332">
        <v>95.6</v>
      </c>
      <c r="GV332">
        <v>95.6</v>
      </c>
      <c r="GW332">
        <v>4.8596199999999996</v>
      </c>
      <c r="GX332">
        <v>0</v>
      </c>
      <c r="GY332">
        <v>2.04834</v>
      </c>
      <c r="GZ332">
        <v>2.6184099999999999</v>
      </c>
      <c r="HA332">
        <v>2.1972700000000001</v>
      </c>
      <c r="HB332">
        <v>2.3535200000000001</v>
      </c>
      <c r="HC332">
        <v>40.527500000000003</v>
      </c>
      <c r="HD332">
        <v>13.6592</v>
      </c>
      <c r="HE332">
        <v>18</v>
      </c>
      <c r="HF332">
        <v>706.65300000000002</v>
      </c>
      <c r="HG332">
        <v>753.42399999999998</v>
      </c>
      <c r="HH332">
        <v>31.0001</v>
      </c>
      <c r="HI332">
        <v>32.956600000000002</v>
      </c>
      <c r="HJ332">
        <v>30.0002</v>
      </c>
      <c r="HK332">
        <v>32.866</v>
      </c>
      <c r="HL332">
        <v>32.865699999999997</v>
      </c>
      <c r="HM332">
        <v>100</v>
      </c>
      <c r="HN332">
        <v>19.2484</v>
      </c>
      <c r="HO332">
        <v>100</v>
      </c>
      <c r="HP332">
        <v>31</v>
      </c>
      <c r="HQ332">
        <v>2113.61</v>
      </c>
      <c r="HR332">
        <v>34.1252</v>
      </c>
      <c r="HS332">
        <v>99.220399999999998</v>
      </c>
      <c r="HT332">
        <v>98.216399999999993</v>
      </c>
    </row>
    <row r="333" spans="1:228" x14ac:dyDescent="0.2">
      <c r="A333">
        <v>318</v>
      </c>
      <c r="B333">
        <v>1670960236</v>
      </c>
      <c r="C333">
        <v>1265.400000095367</v>
      </c>
      <c r="D333" t="s">
        <v>995</v>
      </c>
      <c r="E333" t="s">
        <v>996</v>
      </c>
      <c r="F333">
        <v>4</v>
      </c>
      <c r="G333">
        <v>1670960233.6875</v>
      </c>
      <c r="H333">
        <f t="shared" si="136"/>
        <v>1.8636208187430879E-3</v>
      </c>
      <c r="I333">
        <f t="shared" si="137"/>
        <v>1.863620818743088</v>
      </c>
      <c r="J333">
        <f t="shared" si="138"/>
        <v>33.007873046296609</v>
      </c>
      <c r="K333">
        <f t="shared" si="139"/>
        <v>2038.95625</v>
      </c>
      <c r="L333">
        <f t="shared" si="140"/>
        <v>1535.4805826570152</v>
      </c>
      <c r="M333">
        <f t="shared" si="141"/>
        <v>155.2872271997301</v>
      </c>
      <c r="N333">
        <f t="shared" si="142"/>
        <v>206.20505789540476</v>
      </c>
      <c r="O333">
        <f t="shared" si="143"/>
        <v>0.11723372437537204</v>
      </c>
      <c r="P333">
        <f t="shared" si="144"/>
        <v>3.6692324025101195</v>
      </c>
      <c r="Q333">
        <f t="shared" si="145"/>
        <v>0.11519190048079932</v>
      </c>
      <c r="R333">
        <f t="shared" si="146"/>
        <v>7.2175425450804173E-2</v>
      </c>
      <c r="S333">
        <f t="shared" si="147"/>
        <v>226.1076933615027</v>
      </c>
      <c r="T333">
        <f t="shared" si="148"/>
        <v>33.673467027102589</v>
      </c>
      <c r="U333">
        <f t="shared" si="149"/>
        <v>33.166037500000002</v>
      </c>
      <c r="V333">
        <f t="shared" si="150"/>
        <v>5.099431529461631</v>
      </c>
      <c r="W333">
        <f t="shared" si="151"/>
        <v>69.977755765100753</v>
      </c>
      <c r="X333">
        <f t="shared" si="152"/>
        <v>3.5330970951274145</v>
      </c>
      <c r="Y333">
        <f t="shared" si="153"/>
        <v>5.0488859731186713</v>
      </c>
      <c r="Z333">
        <f t="shared" si="154"/>
        <v>1.5663344343342165</v>
      </c>
      <c r="AA333">
        <f t="shared" si="155"/>
        <v>-82.18567810657018</v>
      </c>
      <c r="AB333">
        <f t="shared" si="156"/>
        <v>-35.090024906488182</v>
      </c>
      <c r="AC333">
        <f t="shared" si="157"/>
        <v>-2.1918622245152832</v>
      </c>
      <c r="AD333">
        <f t="shared" si="158"/>
        <v>106.64012812392905</v>
      </c>
      <c r="AE333">
        <f t="shared" si="159"/>
        <v>31.657535163616785</v>
      </c>
      <c r="AF333">
        <f t="shared" si="160"/>
        <v>1.8630557985852008</v>
      </c>
      <c r="AG333">
        <f t="shared" si="161"/>
        <v>33.007873046296609</v>
      </c>
      <c r="AH333">
        <v>2126.394111367485</v>
      </c>
      <c r="AI333">
        <v>2112.5876363636348</v>
      </c>
      <c r="AJ333">
        <v>-9.9694353824835116E-2</v>
      </c>
      <c r="AK333">
        <v>63.959090836484933</v>
      </c>
      <c r="AL333">
        <f t="shared" si="162"/>
        <v>1.863620818743088</v>
      </c>
      <c r="AM333">
        <v>34.18697522653973</v>
      </c>
      <c r="AN333">
        <v>34.934095757575747</v>
      </c>
      <c r="AO333">
        <v>-1.185987628648897E-5</v>
      </c>
      <c r="AP333">
        <v>94.062117317295773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47137.95161986661</v>
      </c>
      <c r="AV333">
        <f t="shared" si="166"/>
        <v>1199.9475</v>
      </c>
      <c r="AW333">
        <f t="shared" si="167"/>
        <v>1025.8813260940428</v>
      </c>
      <c r="AX333">
        <f t="shared" si="168"/>
        <v>0.85493850863812193</v>
      </c>
      <c r="AY333">
        <f t="shared" si="169"/>
        <v>0.18843132167157539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1670960233.6875</v>
      </c>
      <c r="BF333">
        <v>2038.95625</v>
      </c>
      <c r="BG333">
        <v>2053.6837500000001</v>
      </c>
      <c r="BH333">
        <v>34.935274999999997</v>
      </c>
      <c r="BI333">
        <v>34.188450000000003</v>
      </c>
      <c r="BJ333">
        <v>2045.4412500000001</v>
      </c>
      <c r="BK333">
        <v>34.782850000000003</v>
      </c>
      <c r="BL333">
        <v>650.02075000000002</v>
      </c>
      <c r="BM333">
        <v>101.0325</v>
      </c>
      <c r="BN333">
        <v>0.1001544625</v>
      </c>
      <c r="BO333">
        <v>32.98865</v>
      </c>
      <c r="BP333">
        <v>33.166037500000002</v>
      </c>
      <c r="BQ333">
        <v>999.9</v>
      </c>
      <c r="BR333">
        <v>0</v>
      </c>
      <c r="BS333">
        <v>0</v>
      </c>
      <c r="BT333">
        <v>8972.65625</v>
      </c>
      <c r="BU333">
        <v>0</v>
      </c>
      <c r="BV333">
        <v>81.317387499999995</v>
      </c>
      <c r="BW333">
        <v>-14.7287</v>
      </c>
      <c r="BX333">
        <v>2112.7687500000002</v>
      </c>
      <c r="BY333">
        <v>2126.38375</v>
      </c>
      <c r="BZ333">
        <v>0.74682100000000007</v>
      </c>
      <c r="CA333">
        <v>2053.6837500000001</v>
      </c>
      <c r="CB333">
        <v>34.188450000000003</v>
      </c>
      <c r="CC333">
        <v>3.5295999999999998</v>
      </c>
      <c r="CD333">
        <v>3.4541474999999999</v>
      </c>
      <c r="CE333">
        <v>26.762799999999999</v>
      </c>
      <c r="CF333">
        <v>26.396025000000002</v>
      </c>
      <c r="CG333">
        <v>1199.9475</v>
      </c>
      <c r="CH333">
        <v>0.49996574999999999</v>
      </c>
      <c r="CI333">
        <v>0.50003425000000001</v>
      </c>
      <c r="CJ333">
        <v>0</v>
      </c>
      <c r="CK333">
        <v>798.90812500000004</v>
      </c>
      <c r="CL333">
        <v>4.9990899999999998</v>
      </c>
      <c r="CM333">
        <v>8665.7662499999988</v>
      </c>
      <c r="CN333">
        <v>9557.3137499999993</v>
      </c>
      <c r="CO333">
        <v>43.5</v>
      </c>
      <c r="CP333">
        <v>45.375</v>
      </c>
      <c r="CQ333">
        <v>44.375</v>
      </c>
      <c r="CR333">
        <v>44.319875000000003</v>
      </c>
      <c r="CS333">
        <v>44.788749999999993</v>
      </c>
      <c r="CT333">
        <v>597.43375000000003</v>
      </c>
      <c r="CU333">
        <v>597.51374999999996</v>
      </c>
      <c r="CV333">
        <v>0</v>
      </c>
      <c r="CW333">
        <v>1670960268.4000001</v>
      </c>
      <c r="CX333">
        <v>0</v>
      </c>
      <c r="CY333">
        <v>1670954496.5999999</v>
      </c>
      <c r="CZ333" t="s">
        <v>356</v>
      </c>
      <c r="DA333">
        <v>1670954495.5999999</v>
      </c>
      <c r="DB333">
        <v>1670954496.5999999</v>
      </c>
      <c r="DC333">
        <v>16</v>
      </c>
      <c r="DD333">
        <v>-7.6999999999999999E-2</v>
      </c>
      <c r="DE333">
        <v>-1.0999999999999999E-2</v>
      </c>
      <c r="DF333">
        <v>-4.38</v>
      </c>
      <c r="DG333">
        <v>0.152</v>
      </c>
      <c r="DH333">
        <v>415</v>
      </c>
      <c r="DI333">
        <v>32</v>
      </c>
      <c r="DJ333">
        <v>0.4</v>
      </c>
      <c r="DK333">
        <v>0.41</v>
      </c>
      <c r="DL333">
        <v>-15.081756097560969</v>
      </c>
      <c r="DM333">
        <v>4.0710794425086601</v>
      </c>
      <c r="DN333">
        <v>0.4543077162006004</v>
      </c>
      <c r="DO333">
        <v>0</v>
      </c>
      <c r="DP333">
        <v>0.73850751219512201</v>
      </c>
      <c r="DQ333">
        <v>5.8452940766548563E-2</v>
      </c>
      <c r="DR333">
        <v>8.2915903329729979E-3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365</v>
      </c>
      <c r="EA333">
        <v>3.29697</v>
      </c>
      <c r="EB333">
        <v>2.6252800000000001</v>
      </c>
      <c r="EC333">
        <v>0.28659299999999999</v>
      </c>
      <c r="ED333">
        <v>0.28556399999999998</v>
      </c>
      <c r="EE333">
        <v>0.14188500000000001</v>
      </c>
      <c r="EF333">
        <v>0.138326</v>
      </c>
      <c r="EG333">
        <v>21578.799999999999</v>
      </c>
      <c r="EH333">
        <v>21985.4</v>
      </c>
      <c r="EI333">
        <v>28158.799999999999</v>
      </c>
      <c r="EJ333">
        <v>29636.9</v>
      </c>
      <c r="EK333">
        <v>33260.800000000003</v>
      </c>
      <c r="EL333">
        <v>35455.199999999997</v>
      </c>
      <c r="EM333">
        <v>39744.6</v>
      </c>
      <c r="EN333">
        <v>42348.5</v>
      </c>
      <c r="EO333">
        <v>2.2294999999999998</v>
      </c>
      <c r="EP333">
        <v>2.19292</v>
      </c>
      <c r="EQ333">
        <v>0.12617600000000001</v>
      </c>
      <c r="ER333">
        <v>0</v>
      </c>
      <c r="ES333">
        <v>31.127099999999999</v>
      </c>
      <c r="ET333">
        <v>999.9</v>
      </c>
      <c r="EU333">
        <v>72.599999999999994</v>
      </c>
      <c r="EV333">
        <v>34.6</v>
      </c>
      <c r="EW333">
        <v>39.6982</v>
      </c>
      <c r="EX333">
        <v>57.674500000000002</v>
      </c>
      <c r="EY333">
        <v>-2.8325300000000002</v>
      </c>
      <c r="EZ333">
        <v>2</v>
      </c>
      <c r="FA333">
        <v>0.43856200000000001</v>
      </c>
      <c r="FB333">
        <v>0.23455899999999999</v>
      </c>
      <c r="FC333">
        <v>20.2715</v>
      </c>
      <c r="FD333">
        <v>5.2171399999999997</v>
      </c>
      <c r="FE333">
        <v>12.004300000000001</v>
      </c>
      <c r="FF333">
        <v>4.9865000000000004</v>
      </c>
      <c r="FG333">
        <v>3.28443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1.8622399999999999</v>
      </c>
      <c r="FN333">
        <v>1.8643000000000001</v>
      </c>
      <c r="FO333">
        <v>1.8603499999999999</v>
      </c>
      <c r="FP333">
        <v>1.8610899999999999</v>
      </c>
      <c r="FQ333">
        <v>1.8602000000000001</v>
      </c>
      <c r="FR333">
        <v>1.86188</v>
      </c>
      <c r="FS333">
        <v>1.85849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-6.48</v>
      </c>
      <c r="GH333">
        <v>0.1525</v>
      </c>
      <c r="GI333">
        <v>-3.43048097447471</v>
      </c>
      <c r="GJ333">
        <v>-2.7043828418459848E-3</v>
      </c>
      <c r="GK333">
        <v>1.1637646390227569E-6</v>
      </c>
      <c r="GL333">
        <v>-2.7935288173591201E-10</v>
      </c>
      <c r="GM333">
        <v>0.15243500000000409</v>
      </c>
      <c r="GN333">
        <v>0</v>
      </c>
      <c r="GO333">
        <v>0</v>
      </c>
      <c r="GP333">
        <v>0</v>
      </c>
      <c r="GQ333">
        <v>5</v>
      </c>
      <c r="GR333">
        <v>2087</v>
      </c>
      <c r="GS333">
        <v>4</v>
      </c>
      <c r="GT333">
        <v>31</v>
      </c>
      <c r="GU333">
        <v>95.7</v>
      </c>
      <c r="GV333">
        <v>95.7</v>
      </c>
      <c r="GW333">
        <v>4.8596199999999996</v>
      </c>
      <c r="GX333">
        <v>0</v>
      </c>
      <c r="GY333">
        <v>2.04834</v>
      </c>
      <c r="GZ333">
        <v>2.6171899999999999</v>
      </c>
      <c r="HA333">
        <v>2.1972700000000001</v>
      </c>
      <c r="HB333">
        <v>2.34741</v>
      </c>
      <c r="HC333">
        <v>40.527500000000003</v>
      </c>
      <c r="HD333">
        <v>13.738</v>
      </c>
      <c r="HE333">
        <v>18</v>
      </c>
      <c r="HF333">
        <v>706.67399999999998</v>
      </c>
      <c r="HG333">
        <v>753.12199999999996</v>
      </c>
      <c r="HH333">
        <v>31.0002</v>
      </c>
      <c r="HI333">
        <v>32.956600000000002</v>
      </c>
      <c r="HJ333">
        <v>30.0001</v>
      </c>
      <c r="HK333">
        <v>32.866</v>
      </c>
      <c r="HL333">
        <v>32.8628</v>
      </c>
      <c r="HM333">
        <v>100</v>
      </c>
      <c r="HN333">
        <v>19.2484</v>
      </c>
      <c r="HO333">
        <v>100</v>
      </c>
      <c r="HP333">
        <v>31</v>
      </c>
      <c r="HQ333">
        <v>2120.29</v>
      </c>
      <c r="HR333">
        <v>34.1252</v>
      </c>
      <c r="HS333">
        <v>99.219800000000006</v>
      </c>
      <c r="HT333">
        <v>98.214799999999997</v>
      </c>
    </row>
    <row r="334" spans="1:228" x14ac:dyDescent="0.2">
      <c r="A334">
        <v>319</v>
      </c>
      <c r="B334">
        <v>1670960240</v>
      </c>
      <c r="C334">
        <v>1269.400000095367</v>
      </c>
      <c r="D334" t="s">
        <v>997</v>
      </c>
      <c r="E334" t="s">
        <v>998</v>
      </c>
      <c r="F334">
        <v>4</v>
      </c>
      <c r="G334">
        <v>1670960238</v>
      </c>
      <c r="H334">
        <f t="shared" si="136"/>
        <v>1.8416984706951032E-3</v>
      </c>
      <c r="I334">
        <f t="shared" si="137"/>
        <v>1.8416984706951032</v>
      </c>
      <c r="J334">
        <f t="shared" si="138"/>
        <v>31.785160533313181</v>
      </c>
      <c r="K334">
        <f t="shared" si="139"/>
        <v>2038.775714285714</v>
      </c>
      <c r="L334">
        <f t="shared" si="140"/>
        <v>1545.8576117051218</v>
      </c>
      <c r="M334">
        <f t="shared" si="141"/>
        <v>156.33652724372786</v>
      </c>
      <c r="N334">
        <f t="shared" si="142"/>
        <v>206.18659350436934</v>
      </c>
      <c r="O334">
        <f t="shared" si="143"/>
        <v>0.11558782172146068</v>
      </c>
      <c r="P334">
        <f t="shared" si="144"/>
        <v>3.6807269473580844</v>
      </c>
      <c r="Q334">
        <f t="shared" si="145"/>
        <v>0.11360849018868208</v>
      </c>
      <c r="R334">
        <f t="shared" si="146"/>
        <v>7.1180318204719664E-2</v>
      </c>
      <c r="S334">
        <f t="shared" si="147"/>
        <v>226.10191123502673</v>
      </c>
      <c r="T334">
        <f t="shared" si="148"/>
        <v>33.680432559374587</v>
      </c>
      <c r="U334">
        <f t="shared" si="149"/>
        <v>33.176214285714288</v>
      </c>
      <c r="V334">
        <f t="shared" si="150"/>
        <v>5.1023446515544189</v>
      </c>
      <c r="W334">
        <f t="shared" si="151"/>
        <v>69.956175328909481</v>
      </c>
      <c r="X334">
        <f t="shared" si="152"/>
        <v>3.5328851541931829</v>
      </c>
      <c r="Y334">
        <f t="shared" si="153"/>
        <v>5.0501405166631717</v>
      </c>
      <c r="Z334">
        <f t="shared" si="154"/>
        <v>1.5694594973612359</v>
      </c>
      <c r="AA334">
        <f t="shared" si="155"/>
        <v>-81.218902557654047</v>
      </c>
      <c r="AB334">
        <f t="shared" si="156"/>
        <v>-36.342017174344114</v>
      </c>
      <c r="AC334">
        <f t="shared" si="157"/>
        <v>-2.2631393517173506</v>
      </c>
      <c r="AD334">
        <f t="shared" si="158"/>
        <v>106.27785215131124</v>
      </c>
      <c r="AE334">
        <f t="shared" si="159"/>
        <v>31.618657806942569</v>
      </c>
      <c r="AF334">
        <f t="shared" si="160"/>
        <v>1.8401187167103512</v>
      </c>
      <c r="AG334">
        <f t="shared" si="161"/>
        <v>31.785160533313181</v>
      </c>
      <c r="AH334">
        <v>2126.1830596535151</v>
      </c>
      <c r="AI334">
        <v>2112.5450303030311</v>
      </c>
      <c r="AJ334">
        <v>-8.4657620961833008E-3</v>
      </c>
      <c r="AK334">
        <v>63.959090836484933</v>
      </c>
      <c r="AL334">
        <f t="shared" si="162"/>
        <v>1.8416984706951032</v>
      </c>
      <c r="AM334">
        <v>34.192524086927719</v>
      </c>
      <c r="AN334">
        <v>34.930650303030291</v>
      </c>
      <c r="AO334">
        <v>3.3905469136039608E-5</v>
      </c>
      <c r="AP334">
        <v>94.062117317295773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47342.68479646866</v>
      </c>
      <c r="AV334">
        <f t="shared" si="166"/>
        <v>1199.9271428571431</v>
      </c>
      <c r="AW334">
        <f t="shared" si="167"/>
        <v>1025.8629135932781</v>
      </c>
      <c r="AX334">
        <f t="shared" si="168"/>
        <v>0.8549376682575901</v>
      </c>
      <c r="AY334">
        <f t="shared" si="169"/>
        <v>0.18842969973714915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1670960238</v>
      </c>
      <c r="BF334">
        <v>2038.775714285714</v>
      </c>
      <c r="BG334">
        <v>2053.4685714285711</v>
      </c>
      <c r="BH334">
        <v>34.933214285714293</v>
      </c>
      <c r="BI334">
        <v>34.195528571428568</v>
      </c>
      <c r="BJ334">
        <v>2045.257142857143</v>
      </c>
      <c r="BK334">
        <v>34.780800000000013</v>
      </c>
      <c r="BL334">
        <v>649.9734285714286</v>
      </c>
      <c r="BM334">
        <v>101.0328571428571</v>
      </c>
      <c r="BN334">
        <v>9.9696114285714302E-2</v>
      </c>
      <c r="BO334">
        <v>32.993071428571433</v>
      </c>
      <c r="BP334">
        <v>33.176214285714288</v>
      </c>
      <c r="BQ334">
        <v>999.89999999999986</v>
      </c>
      <c r="BR334">
        <v>0</v>
      </c>
      <c r="BS334">
        <v>0</v>
      </c>
      <c r="BT334">
        <v>9012.3200000000015</v>
      </c>
      <c r="BU334">
        <v>0</v>
      </c>
      <c r="BV334">
        <v>81.59920000000001</v>
      </c>
      <c r="BW334">
        <v>-14.693</v>
      </c>
      <c r="BX334">
        <v>2112.5742857142859</v>
      </c>
      <c r="BY334">
        <v>2126.1757142857141</v>
      </c>
      <c r="BZ334">
        <v>0.73770085714285716</v>
      </c>
      <c r="CA334">
        <v>2053.4685714285711</v>
      </c>
      <c r="CB334">
        <v>34.195528571428568</v>
      </c>
      <c r="CC334">
        <v>3.5293985714285721</v>
      </c>
      <c r="CD334">
        <v>3.454865714285714</v>
      </c>
      <c r="CE334">
        <v>26.76182857142857</v>
      </c>
      <c r="CF334">
        <v>26.399542857142858</v>
      </c>
      <c r="CG334">
        <v>1199.9271428571431</v>
      </c>
      <c r="CH334">
        <v>0.49999514285714292</v>
      </c>
      <c r="CI334">
        <v>0.50000485714285714</v>
      </c>
      <c r="CJ334">
        <v>0</v>
      </c>
      <c r="CK334">
        <v>798.62285714285724</v>
      </c>
      <c r="CL334">
        <v>4.9990899999999998</v>
      </c>
      <c r="CM334">
        <v>8663.5142857142855</v>
      </c>
      <c r="CN334">
        <v>9557.261428571428</v>
      </c>
      <c r="CO334">
        <v>43.5</v>
      </c>
      <c r="CP334">
        <v>45.357000000000014</v>
      </c>
      <c r="CQ334">
        <v>44.375</v>
      </c>
      <c r="CR334">
        <v>44.311999999999998</v>
      </c>
      <c r="CS334">
        <v>44.75</v>
      </c>
      <c r="CT334">
        <v>597.45714285714291</v>
      </c>
      <c r="CU334">
        <v>597.47</v>
      </c>
      <c r="CV334">
        <v>0</v>
      </c>
      <c r="CW334">
        <v>1670960272</v>
      </c>
      <c r="CX334">
        <v>0</v>
      </c>
      <c r="CY334">
        <v>1670954496.5999999</v>
      </c>
      <c r="CZ334" t="s">
        <v>356</v>
      </c>
      <c r="DA334">
        <v>1670954495.5999999</v>
      </c>
      <c r="DB334">
        <v>1670954496.5999999</v>
      </c>
      <c r="DC334">
        <v>16</v>
      </c>
      <c r="DD334">
        <v>-7.6999999999999999E-2</v>
      </c>
      <c r="DE334">
        <v>-1.0999999999999999E-2</v>
      </c>
      <c r="DF334">
        <v>-4.38</v>
      </c>
      <c r="DG334">
        <v>0.152</v>
      </c>
      <c r="DH334">
        <v>415</v>
      </c>
      <c r="DI334">
        <v>32</v>
      </c>
      <c r="DJ334">
        <v>0.4</v>
      </c>
      <c r="DK334">
        <v>0.41</v>
      </c>
      <c r="DL334">
        <v>-14.84934634146342</v>
      </c>
      <c r="DM334">
        <v>1.6554585365853549</v>
      </c>
      <c r="DN334">
        <v>0.1935745146720444</v>
      </c>
      <c r="DO334">
        <v>0</v>
      </c>
      <c r="DP334">
        <v>0.73984873170731702</v>
      </c>
      <c r="DQ334">
        <v>4.4750989547038683E-2</v>
      </c>
      <c r="DR334">
        <v>8.0711006715298902E-3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365</v>
      </c>
      <c r="EA334">
        <v>3.2965499999999999</v>
      </c>
      <c r="EB334">
        <v>2.6248100000000001</v>
      </c>
      <c r="EC334">
        <v>0.28658899999999998</v>
      </c>
      <c r="ED334">
        <v>0.28556399999999998</v>
      </c>
      <c r="EE334">
        <v>0.141874</v>
      </c>
      <c r="EF334">
        <v>0.138346</v>
      </c>
      <c r="EG334">
        <v>21579</v>
      </c>
      <c r="EH334">
        <v>21984.9</v>
      </c>
      <c r="EI334">
        <v>28158.9</v>
      </c>
      <c r="EJ334">
        <v>29636.2</v>
      </c>
      <c r="EK334">
        <v>33260.699999999997</v>
      </c>
      <c r="EL334">
        <v>35453.5</v>
      </c>
      <c r="EM334">
        <v>39744</v>
      </c>
      <c r="EN334">
        <v>42347.4</v>
      </c>
      <c r="EO334">
        <v>2.2292000000000001</v>
      </c>
      <c r="EP334">
        <v>2.1934</v>
      </c>
      <c r="EQ334">
        <v>0.125721</v>
      </c>
      <c r="ER334">
        <v>0</v>
      </c>
      <c r="ES334">
        <v>31.1325</v>
      </c>
      <c r="ET334">
        <v>999.9</v>
      </c>
      <c r="EU334">
        <v>72.599999999999994</v>
      </c>
      <c r="EV334">
        <v>34.6</v>
      </c>
      <c r="EW334">
        <v>39.698999999999998</v>
      </c>
      <c r="EX334">
        <v>57.704500000000003</v>
      </c>
      <c r="EY334">
        <v>-2.6682700000000001</v>
      </c>
      <c r="EZ334">
        <v>2</v>
      </c>
      <c r="FA334">
        <v>0.438529</v>
      </c>
      <c r="FB334">
        <v>0.23542199999999999</v>
      </c>
      <c r="FC334">
        <v>20.2715</v>
      </c>
      <c r="FD334">
        <v>5.2178899999999997</v>
      </c>
      <c r="FE334">
        <v>12.004300000000001</v>
      </c>
      <c r="FF334">
        <v>4.98665</v>
      </c>
      <c r="FG334">
        <v>3.2845300000000002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1.86225</v>
      </c>
      <c r="FN334">
        <v>1.8643099999999999</v>
      </c>
      <c r="FO334">
        <v>1.8603499999999999</v>
      </c>
      <c r="FP334">
        <v>1.8611</v>
      </c>
      <c r="FQ334">
        <v>1.8602000000000001</v>
      </c>
      <c r="FR334">
        <v>1.86188</v>
      </c>
      <c r="FS334">
        <v>1.8585100000000001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-6.48</v>
      </c>
      <c r="GH334">
        <v>0.1525</v>
      </c>
      <c r="GI334">
        <v>-3.43048097447471</v>
      </c>
      <c r="GJ334">
        <v>-2.7043828418459848E-3</v>
      </c>
      <c r="GK334">
        <v>1.1637646390227569E-6</v>
      </c>
      <c r="GL334">
        <v>-2.7935288173591201E-10</v>
      </c>
      <c r="GM334">
        <v>0.15243500000000409</v>
      </c>
      <c r="GN334">
        <v>0</v>
      </c>
      <c r="GO334">
        <v>0</v>
      </c>
      <c r="GP334">
        <v>0</v>
      </c>
      <c r="GQ334">
        <v>5</v>
      </c>
      <c r="GR334">
        <v>2087</v>
      </c>
      <c r="GS334">
        <v>4</v>
      </c>
      <c r="GT334">
        <v>31</v>
      </c>
      <c r="GU334">
        <v>95.7</v>
      </c>
      <c r="GV334">
        <v>95.7</v>
      </c>
      <c r="GW334">
        <v>4.8596199999999996</v>
      </c>
      <c r="GX334">
        <v>0</v>
      </c>
      <c r="GY334">
        <v>2.04834</v>
      </c>
      <c r="GZ334">
        <v>2.6184099999999999</v>
      </c>
      <c r="HA334">
        <v>2.1972700000000001</v>
      </c>
      <c r="HB334">
        <v>2.32422</v>
      </c>
      <c r="HC334">
        <v>40.527500000000003</v>
      </c>
      <c r="HD334">
        <v>13.6942</v>
      </c>
      <c r="HE334">
        <v>18</v>
      </c>
      <c r="HF334">
        <v>706.423</v>
      </c>
      <c r="HG334">
        <v>753.58100000000002</v>
      </c>
      <c r="HH334">
        <v>31.000299999999999</v>
      </c>
      <c r="HI334">
        <v>32.956600000000002</v>
      </c>
      <c r="HJ334">
        <v>30</v>
      </c>
      <c r="HK334">
        <v>32.866</v>
      </c>
      <c r="HL334">
        <v>32.8628</v>
      </c>
      <c r="HM334">
        <v>100</v>
      </c>
      <c r="HN334">
        <v>19.2484</v>
      </c>
      <c r="HO334">
        <v>100</v>
      </c>
      <c r="HP334">
        <v>31</v>
      </c>
      <c r="HQ334">
        <v>2126.96</v>
      </c>
      <c r="HR334">
        <v>34.125399999999999</v>
      </c>
      <c r="HS334">
        <v>99.218900000000005</v>
      </c>
      <c r="HT334">
        <v>98.212500000000006</v>
      </c>
    </row>
    <row r="335" spans="1:228" x14ac:dyDescent="0.2">
      <c r="A335">
        <v>320</v>
      </c>
      <c r="B335">
        <v>1670960244</v>
      </c>
      <c r="C335">
        <v>1273.400000095367</v>
      </c>
      <c r="D335" t="s">
        <v>999</v>
      </c>
      <c r="E335" t="s">
        <v>1000</v>
      </c>
      <c r="F335">
        <v>4</v>
      </c>
      <c r="G335">
        <v>1670960241.6875</v>
      </c>
      <c r="H335">
        <f t="shared" si="136"/>
        <v>1.8181311246105759E-3</v>
      </c>
      <c r="I335">
        <f t="shared" si="137"/>
        <v>1.818131124610576</v>
      </c>
      <c r="J335">
        <f t="shared" si="138"/>
        <v>32.663152349860276</v>
      </c>
      <c r="K335">
        <f t="shared" si="139"/>
        <v>2038.64625</v>
      </c>
      <c r="L335">
        <f t="shared" si="140"/>
        <v>1527.3529849214447</v>
      </c>
      <c r="M335">
        <f t="shared" si="141"/>
        <v>154.46718653201961</v>
      </c>
      <c r="N335">
        <f t="shared" si="142"/>
        <v>206.17627600194106</v>
      </c>
      <c r="O335">
        <f t="shared" si="143"/>
        <v>0.11401546654093132</v>
      </c>
      <c r="P335">
        <f t="shared" si="144"/>
        <v>3.6719874596275961</v>
      </c>
      <c r="Q335">
        <f t="shared" si="145"/>
        <v>0.11208463412919185</v>
      </c>
      <c r="R335">
        <f t="shared" si="146"/>
        <v>7.0223650303740878E-2</v>
      </c>
      <c r="S335">
        <f t="shared" si="147"/>
        <v>226.12448691153827</v>
      </c>
      <c r="T335">
        <f t="shared" si="148"/>
        <v>33.690548817322501</v>
      </c>
      <c r="U335">
        <f t="shared" si="149"/>
        <v>33.178062500000003</v>
      </c>
      <c r="V335">
        <f t="shared" si="150"/>
        <v>5.1028738613303073</v>
      </c>
      <c r="W335">
        <f t="shared" si="151"/>
        <v>69.932933077561216</v>
      </c>
      <c r="X335">
        <f t="shared" si="152"/>
        <v>3.532411694384471</v>
      </c>
      <c r="Y335">
        <f t="shared" si="153"/>
        <v>5.051141914020314</v>
      </c>
      <c r="Z335">
        <f t="shared" si="154"/>
        <v>1.5704621669458363</v>
      </c>
      <c r="AA335">
        <f t="shared" si="155"/>
        <v>-80.179582595326394</v>
      </c>
      <c r="AB335">
        <f t="shared" si="156"/>
        <v>-35.923076451058186</v>
      </c>
      <c r="AC335">
        <f t="shared" si="157"/>
        <v>-2.2424338656810323</v>
      </c>
      <c r="AD335">
        <f t="shared" si="158"/>
        <v>107.77939399947266</v>
      </c>
      <c r="AE335">
        <f t="shared" si="159"/>
        <v>31.73633040224669</v>
      </c>
      <c r="AF335">
        <f t="shared" si="160"/>
        <v>1.8113035261294104</v>
      </c>
      <c r="AG335">
        <f t="shared" si="161"/>
        <v>32.663152349860276</v>
      </c>
      <c r="AH335">
        <v>2126.1211670417961</v>
      </c>
      <c r="AI335">
        <v>2112.315333333333</v>
      </c>
      <c r="AJ335">
        <v>-6.2571719173549173E-2</v>
      </c>
      <c r="AK335">
        <v>63.959090836484933</v>
      </c>
      <c r="AL335">
        <f t="shared" si="162"/>
        <v>1.818131124610576</v>
      </c>
      <c r="AM335">
        <v>34.200144015002152</v>
      </c>
      <c r="AN335">
        <v>34.930420606060601</v>
      </c>
      <c r="AO335">
        <v>-2.3123633288691861E-4</v>
      </c>
      <c r="AP335">
        <v>94.062117317295773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47185.961260455508</v>
      </c>
      <c r="AV335">
        <f t="shared" si="166"/>
        <v>1200.05</v>
      </c>
      <c r="AW335">
        <f t="shared" si="167"/>
        <v>1025.9676512495016</v>
      </c>
      <c r="AX335">
        <f t="shared" si="168"/>
        <v>0.85493742031540498</v>
      </c>
      <c r="AY335">
        <f t="shared" si="169"/>
        <v>0.18842922120873154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1670960241.6875</v>
      </c>
      <c r="BF335">
        <v>2038.64625</v>
      </c>
      <c r="BG335">
        <v>2053.3649999999998</v>
      </c>
      <c r="BH335">
        <v>34.928062500000003</v>
      </c>
      <c r="BI335">
        <v>34.201849999999993</v>
      </c>
      <c r="BJ335">
        <v>2045.1312499999999</v>
      </c>
      <c r="BK335">
        <v>34.775624999999998</v>
      </c>
      <c r="BL335">
        <v>649.90662499999996</v>
      </c>
      <c r="BM335">
        <v>101.03400000000001</v>
      </c>
      <c r="BN335">
        <v>9.991472500000001E-2</v>
      </c>
      <c r="BO335">
        <v>32.996600000000001</v>
      </c>
      <c r="BP335">
        <v>33.178062500000003</v>
      </c>
      <c r="BQ335">
        <v>999.9</v>
      </c>
      <c r="BR335">
        <v>0</v>
      </c>
      <c r="BS335">
        <v>0</v>
      </c>
      <c r="BT335">
        <v>8982.03125</v>
      </c>
      <c r="BU335">
        <v>0</v>
      </c>
      <c r="BV335">
        <v>81.724287500000003</v>
      </c>
      <c r="BW335">
        <v>-14.716850000000001</v>
      </c>
      <c r="BX335">
        <v>2112.4299999999998</v>
      </c>
      <c r="BY335">
        <v>2126.0812500000002</v>
      </c>
      <c r="BZ335">
        <v>0.72621525000000009</v>
      </c>
      <c r="CA335">
        <v>2053.3649999999998</v>
      </c>
      <c r="CB335">
        <v>34.201849999999993</v>
      </c>
      <c r="CC335">
        <v>3.5289250000000001</v>
      </c>
      <c r="CD335">
        <v>3.4555525</v>
      </c>
      <c r="CE335">
        <v>26.7595375</v>
      </c>
      <c r="CF335">
        <v>26.4029375</v>
      </c>
      <c r="CG335">
        <v>1200.05</v>
      </c>
      <c r="CH335">
        <v>0.50000374999999997</v>
      </c>
      <c r="CI335">
        <v>0.49999624999999998</v>
      </c>
      <c r="CJ335">
        <v>0</v>
      </c>
      <c r="CK335">
        <v>798.66662500000007</v>
      </c>
      <c r="CL335">
        <v>4.9990899999999998</v>
      </c>
      <c r="CM335">
        <v>8662.9312500000015</v>
      </c>
      <c r="CN335">
        <v>9558.2712499999998</v>
      </c>
      <c r="CO335">
        <v>43.5</v>
      </c>
      <c r="CP335">
        <v>45.319875000000003</v>
      </c>
      <c r="CQ335">
        <v>44.375</v>
      </c>
      <c r="CR335">
        <v>44.311999999999998</v>
      </c>
      <c r="CS335">
        <v>44.765500000000003</v>
      </c>
      <c r="CT335">
        <v>597.53</v>
      </c>
      <c r="CU335">
        <v>597.52250000000004</v>
      </c>
      <c r="CV335">
        <v>0</v>
      </c>
      <c r="CW335">
        <v>1670960276.2</v>
      </c>
      <c r="CX335">
        <v>0</v>
      </c>
      <c r="CY335">
        <v>1670954496.5999999</v>
      </c>
      <c r="CZ335" t="s">
        <v>356</v>
      </c>
      <c r="DA335">
        <v>1670954495.5999999</v>
      </c>
      <c r="DB335">
        <v>1670954496.5999999</v>
      </c>
      <c r="DC335">
        <v>16</v>
      </c>
      <c r="DD335">
        <v>-7.6999999999999999E-2</v>
      </c>
      <c r="DE335">
        <v>-1.0999999999999999E-2</v>
      </c>
      <c r="DF335">
        <v>-4.38</v>
      </c>
      <c r="DG335">
        <v>0.152</v>
      </c>
      <c r="DH335">
        <v>415</v>
      </c>
      <c r="DI335">
        <v>32</v>
      </c>
      <c r="DJ335">
        <v>0.4</v>
      </c>
      <c r="DK335">
        <v>0.41</v>
      </c>
      <c r="DL335">
        <v>-14.76602682926829</v>
      </c>
      <c r="DM335">
        <v>0.72481254355399516</v>
      </c>
      <c r="DN335">
        <v>0.10818609762448569</v>
      </c>
      <c r="DO335">
        <v>0</v>
      </c>
      <c r="DP335">
        <v>0.73844109756097565</v>
      </c>
      <c r="DQ335">
        <v>-8.7970452961678939E-3</v>
      </c>
      <c r="DR335">
        <v>9.4723810790927811E-3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365</v>
      </c>
      <c r="EA335">
        <v>3.29718</v>
      </c>
      <c r="EB335">
        <v>2.62547</v>
      </c>
      <c r="EC335">
        <v>0.28657700000000003</v>
      </c>
      <c r="ED335">
        <v>0.28554200000000002</v>
      </c>
      <c r="EE335">
        <v>0.14188300000000001</v>
      </c>
      <c r="EF335">
        <v>0.13836300000000001</v>
      </c>
      <c r="EG335">
        <v>21579.5</v>
      </c>
      <c r="EH335">
        <v>21985.8</v>
      </c>
      <c r="EI335">
        <v>28159.200000000001</v>
      </c>
      <c r="EJ335">
        <v>29636.6</v>
      </c>
      <c r="EK335">
        <v>33260.6</v>
      </c>
      <c r="EL335">
        <v>35453.4</v>
      </c>
      <c r="EM335">
        <v>39744.300000000003</v>
      </c>
      <c r="EN335">
        <v>42348.2</v>
      </c>
      <c r="EO335">
        <v>2.2294999999999998</v>
      </c>
      <c r="EP335">
        <v>2.1928000000000001</v>
      </c>
      <c r="EQ335">
        <v>0.12622</v>
      </c>
      <c r="ER335">
        <v>0</v>
      </c>
      <c r="ES335">
        <v>31.138000000000002</v>
      </c>
      <c r="ET335">
        <v>999.9</v>
      </c>
      <c r="EU335">
        <v>72.599999999999994</v>
      </c>
      <c r="EV335">
        <v>34.6</v>
      </c>
      <c r="EW335">
        <v>39.692999999999998</v>
      </c>
      <c r="EX335">
        <v>58.034500000000001</v>
      </c>
      <c r="EY335">
        <v>-2.93269</v>
      </c>
      <c r="EZ335">
        <v>2</v>
      </c>
      <c r="FA335">
        <v>0.43850600000000001</v>
      </c>
      <c r="FB335">
        <v>0.23707800000000001</v>
      </c>
      <c r="FC335">
        <v>20.2714</v>
      </c>
      <c r="FD335">
        <v>5.2196899999999999</v>
      </c>
      <c r="FE335">
        <v>12.004300000000001</v>
      </c>
      <c r="FF335">
        <v>4.9866999999999999</v>
      </c>
      <c r="FG335">
        <v>3.2846299999999999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1.86225</v>
      </c>
      <c r="FN335">
        <v>1.86432</v>
      </c>
      <c r="FO335">
        <v>1.8603499999999999</v>
      </c>
      <c r="FP335">
        <v>1.86111</v>
      </c>
      <c r="FQ335">
        <v>1.8602000000000001</v>
      </c>
      <c r="FR335">
        <v>1.86188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-6.49</v>
      </c>
      <c r="GH335">
        <v>0.15240000000000001</v>
      </c>
      <c r="GI335">
        <v>-3.43048097447471</v>
      </c>
      <c r="GJ335">
        <v>-2.7043828418459848E-3</v>
      </c>
      <c r="GK335">
        <v>1.1637646390227569E-6</v>
      </c>
      <c r="GL335">
        <v>-2.7935288173591201E-10</v>
      </c>
      <c r="GM335">
        <v>0.15243500000000409</v>
      </c>
      <c r="GN335">
        <v>0</v>
      </c>
      <c r="GO335">
        <v>0</v>
      </c>
      <c r="GP335">
        <v>0</v>
      </c>
      <c r="GQ335">
        <v>5</v>
      </c>
      <c r="GR335">
        <v>2087</v>
      </c>
      <c r="GS335">
        <v>4</v>
      </c>
      <c r="GT335">
        <v>31</v>
      </c>
      <c r="GU335">
        <v>95.8</v>
      </c>
      <c r="GV335">
        <v>95.8</v>
      </c>
      <c r="GW335">
        <v>4.8596199999999996</v>
      </c>
      <c r="GX335">
        <v>0</v>
      </c>
      <c r="GY335">
        <v>2.04834</v>
      </c>
      <c r="GZ335">
        <v>2.6184099999999999</v>
      </c>
      <c r="HA335">
        <v>2.1972700000000001</v>
      </c>
      <c r="HB335">
        <v>2.2973599999999998</v>
      </c>
      <c r="HC335">
        <v>40.527500000000003</v>
      </c>
      <c r="HD335">
        <v>13.702999999999999</v>
      </c>
      <c r="HE335">
        <v>18</v>
      </c>
      <c r="HF335">
        <v>706.67399999999998</v>
      </c>
      <c r="HG335">
        <v>753</v>
      </c>
      <c r="HH335">
        <v>31.000399999999999</v>
      </c>
      <c r="HI335">
        <v>32.956600000000002</v>
      </c>
      <c r="HJ335">
        <v>30.0001</v>
      </c>
      <c r="HK335">
        <v>32.866</v>
      </c>
      <c r="HL335">
        <v>32.8628</v>
      </c>
      <c r="HM335">
        <v>100</v>
      </c>
      <c r="HN335">
        <v>19.2484</v>
      </c>
      <c r="HO335">
        <v>100</v>
      </c>
      <c r="HP335">
        <v>31</v>
      </c>
      <c r="HQ335">
        <v>2133.64</v>
      </c>
      <c r="HR335">
        <v>34.125399999999999</v>
      </c>
      <c r="HS335">
        <v>99.219800000000006</v>
      </c>
      <c r="HT335">
        <v>98.213999999999999</v>
      </c>
    </row>
    <row r="336" spans="1:228" x14ac:dyDescent="0.2">
      <c r="A336">
        <v>321</v>
      </c>
      <c r="B336">
        <v>1670960248</v>
      </c>
      <c r="C336">
        <v>1277.400000095367</v>
      </c>
      <c r="D336" t="s">
        <v>1001</v>
      </c>
      <c r="E336" t="s">
        <v>1002</v>
      </c>
      <c r="F336">
        <v>4</v>
      </c>
      <c r="G336">
        <v>1670960246</v>
      </c>
      <c r="H336">
        <f t="shared" ref="H336:H399" si="170">(I336)/1000</f>
        <v>1.8291096154035436E-3</v>
      </c>
      <c r="I336">
        <f t="shared" ref="I336:I389" si="171">IF(BD336, AL336, AF336)</f>
        <v>1.8291096154035436</v>
      </c>
      <c r="J336">
        <f t="shared" ref="J336:J389" si="172">IF(BD336, AG336, AE336)</f>
        <v>32.133371380823753</v>
      </c>
      <c r="K336">
        <f t="shared" ref="K336:K399" si="173">BF336 - IF(AS336&gt;1, J336*AZ336*100/(AU336*BT336), 0)</f>
        <v>2038.4257142857141</v>
      </c>
      <c r="L336">
        <f t="shared" ref="L336:L399" si="174">((R336-H336/2)*K336-J336)/(R336+H336/2)</f>
        <v>1537.2943167728624</v>
      </c>
      <c r="M336">
        <f t="shared" ref="M336:M399" si="175">L336*(BM336+BN336)/1000</f>
        <v>155.47156119408058</v>
      </c>
      <c r="N336">
        <f t="shared" ref="N336:N389" si="176">(BF336 - IF(AS336&gt;1, J336*AZ336*100/(AU336*BT336), 0))*(BM336+BN336)/1000</f>
        <v>206.15260508049079</v>
      </c>
      <c r="O336">
        <f t="shared" ref="O336:O399" si="177">2/((1/Q336-1/P336)+SIGN(Q336)*SQRT((1/Q336-1/P336)*(1/Q336-1/P336) + 4*BA336/((BA336+1)*(BA336+1))*(2*1/Q336*1/P336-1/P336*1/P336)))</f>
        <v>0.11471104047306743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3.6771945305063283</v>
      </c>
      <c r="Q336">
        <f t="shared" ref="Q336:Q389" si="179">H336*(1000-(1000*0.61365*EXP(17.502*U336/(240.97+U336))/(BM336+BN336)+BH336)/2)/(1000*0.61365*EXP(17.502*U336/(240.97+U336))/(BM336+BN336)-BH336)</f>
        <v>0.1127595115517664</v>
      </c>
      <c r="R336">
        <f t="shared" ref="R336:R389" si="180">1/((BA336+1)/(O336/1.6)+1/(P336/1.37)) + BA336/((BA336+1)/(O336/1.6) + BA336/(P336/1.37))</f>
        <v>7.0647266369527298E-2</v>
      </c>
      <c r="S336">
        <f t="shared" ref="S336:S389" si="181">(AV336*AY336)</f>
        <v>226.10503423719095</v>
      </c>
      <c r="T336">
        <f t="shared" ref="T336:T399" si="182">(BO336+(S336+2*0.95*0.0000000567*(((BO336+$B$6)+273)^4-(BO336+273)^4)-44100*H336)/(1.84*29.3*P336+8*0.95*0.0000000567*(BO336+273)^3))</f>
        <v>33.684947580329911</v>
      </c>
      <c r="U336">
        <f t="shared" ref="U336:U399" si="183">($C$6*BP336+$D$6*BQ336+$E$6*T336)</f>
        <v>33.18055714285714</v>
      </c>
      <c r="V336">
        <f t="shared" ref="V336:V399" si="184">0.61365*EXP(17.502*U336/(240.97+U336))</f>
        <v>5.103588242426051</v>
      </c>
      <c r="W336">
        <f t="shared" ref="W336:W399" si="185">(X336/Y336*100)</f>
        <v>69.955972849916549</v>
      </c>
      <c r="X336">
        <f t="shared" ref="X336:X389" si="186">BH336*(BM336+BN336)/1000</f>
        <v>3.5331216628756779</v>
      </c>
      <c r="Y336">
        <f t="shared" ref="Y336:Y389" si="187">0.61365*EXP(17.502*BO336/(240.97+BO336))</f>
        <v>5.0504932158625433</v>
      </c>
      <c r="Z336">
        <f t="shared" ref="Z336:Z389" si="188">(V336-BH336*(BM336+BN336)/1000)</f>
        <v>1.5704665795503732</v>
      </c>
      <c r="AA336">
        <f t="shared" ref="AA336:AA389" si="189">(-H336*44100)</f>
        <v>-80.663734039296273</v>
      </c>
      <c r="AB336">
        <f t="shared" ref="AB336:AB389" si="190">2*29.3*P336*0.92*(BO336-U336)</f>
        <v>-36.921698737130228</v>
      </c>
      <c r="AC336">
        <f t="shared" ref="AC336:AC389" si="191">2*0.95*0.0000000567*(((BO336+$B$6)+273)^4-(U336+273)^4)</f>
        <v>-2.3015097866642402</v>
      </c>
      <c r="AD336">
        <f t="shared" ref="AD336:AD399" si="192">S336+AC336+AA336+AB336</f>
        <v>106.21809167410019</v>
      </c>
      <c r="AE336">
        <f t="shared" ref="AE336:AE389" si="193">BL336*AS336*(BG336-BF336*(1000-AS336*BI336)/(1000-AS336*BH336))/(100*AZ336)</f>
        <v>31.774812774309304</v>
      </c>
      <c r="AF336">
        <f t="shared" ref="AF336:AF389" si="194">1000*BL336*AS336*(BH336-BI336)/(100*AZ336*(1000-AS336*BH336))</f>
        <v>1.8193650040130198</v>
      </c>
      <c r="AG336">
        <f t="shared" ref="AG336:AG399" si="195">(AH336 - AI336 - BM336*1000/(8.314*(BO336+273.15)) * AK336/BL336 * AJ336) * BL336/(100*AZ336) * (1000 - BI336)/1000</f>
        <v>32.133371380823753</v>
      </c>
      <c r="AH336">
        <v>2125.900183476972</v>
      </c>
      <c r="AI336">
        <v>2112.183818181818</v>
      </c>
      <c r="AJ336">
        <v>-2.6139382559878011E-2</v>
      </c>
      <c r="AK336">
        <v>63.959090836484933</v>
      </c>
      <c r="AL336">
        <f t="shared" ref="AL336:AL399" si="196">(AN336 - AM336 + BM336*1000/(8.314*(BO336+273.15)) * AP336/BL336 * AO336) * BL336/(100*AZ336) * 1000/(1000 - AN336)</f>
        <v>1.8291096154035436</v>
      </c>
      <c r="AM336">
        <v>34.204220630013538</v>
      </c>
      <c r="AN336">
        <v>34.936600606060608</v>
      </c>
      <c r="AO336">
        <v>1.3117817108903801E-4</v>
      </c>
      <c r="AP336">
        <v>94.062117317295773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47279.358313424877</v>
      </c>
      <c r="AV336">
        <f t="shared" ref="AV336:AV389" si="200">$B$10*BU336+$C$10*BV336+$F$10*CG336*(1-CJ336)</f>
        <v>1199.9285714285711</v>
      </c>
      <c r="AW336">
        <f t="shared" ref="AW336:AW399" si="201">AV336*AX336</f>
        <v>1025.8656135943991</v>
      </c>
      <c r="AX336">
        <f t="shared" ref="AX336:AX389" si="202">($B$10*$D$8+$C$10*$D$8+$F$10*((CT336+CL336)/MAX(CT336+CL336+CU336, 0.1)*$I$8+CU336/MAX(CT336+CL336+CU336, 0.1)*$J$8))/($B$10+$C$10+$F$10)</f>
        <v>0.85493890054893695</v>
      </c>
      <c r="AY336">
        <f t="shared" ref="AY336:AY389" si="203">($B$10*$K$8+$C$10*$K$8+$F$10*((CT336+CL336)/MAX(CT336+CL336+CU336, 0.1)*$P$8+CU336/MAX(CT336+CL336+CU336, 0.1)*$Q$8))/($B$10+$C$10+$F$10)</f>
        <v>0.18843207805944842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1670960246</v>
      </c>
      <c r="BF336">
        <v>2038.4257142857141</v>
      </c>
      <c r="BG336">
        <v>2053.1628571428569</v>
      </c>
      <c r="BH336">
        <v>34.935314285714277</v>
      </c>
      <c r="BI336">
        <v>34.20608571428572</v>
      </c>
      <c r="BJ336">
        <v>2044.9057142857141</v>
      </c>
      <c r="BK336">
        <v>34.782885714285712</v>
      </c>
      <c r="BL336">
        <v>650.09428571428566</v>
      </c>
      <c r="BM336">
        <v>101.03314285714291</v>
      </c>
      <c r="BN336">
        <v>0.1001011142857143</v>
      </c>
      <c r="BO336">
        <v>32.994314285714282</v>
      </c>
      <c r="BP336">
        <v>33.18055714285714</v>
      </c>
      <c r="BQ336">
        <v>999.89999999999986</v>
      </c>
      <c r="BR336">
        <v>0</v>
      </c>
      <c r="BS336">
        <v>0</v>
      </c>
      <c r="BT336">
        <v>9000.0885714285723</v>
      </c>
      <c r="BU336">
        <v>0</v>
      </c>
      <c r="BV336">
        <v>81.797342857142866</v>
      </c>
      <c r="BW336">
        <v>-14.738899999999999</v>
      </c>
      <c r="BX336">
        <v>2112.215714285715</v>
      </c>
      <c r="BY336">
        <v>2125.8814285714279</v>
      </c>
      <c r="BZ336">
        <v>0.729236142857143</v>
      </c>
      <c r="CA336">
        <v>2053.1628571428569</v>
      </c>
      <c r="CB336">
        <v>34.20608571428572</v>
      </c>
      <c r="CC336">
        <v>3.5296257142857139</v>
      </c>
      <c r="CD336">
        <v>3.4559485714285709</v>
      </c>
      <c r="CE336">
        <v>26.762914285714281</v>
      </c>
      <c r="CF336">
        <v>26.404857142857139</v>
      </c>
      <c r="CG336">
        <v>1199.9285714285711</v>
      </c>
      <c r="CH336">
        <v>0.4999534285714286</v>
      </c>
      <c r="CI336">
        <v>0.50004657142857145</v>
      </c>
      <c r="CJ336">
        <v>0</v>
      </c>
      <c r="CK336">
        <v>798.46542857142856</v>
      </c>
      <c r="CL336">
        <v>4.9990899999999998</v>
      </c>
      <c r="CM336">
        <v>8660.3071428571438</v>
      </c>
      <c r="CN336">
        <v>9557.1271428571454</v>
      </c>
      <c r="CO336">
        <v>43.5</v>
      </c>
      <c r="CP336">
        <v>45.311999999999998</v>
      </c>
      <c r="CQ336">
        <v>44.375</v>
      </c>
      <c r="CR336">
        <v>44.311999999999998</v>
      </c>
      <c r="CS336">
        <v>44.75</v>
      </c>
      <c r="CT336">
        <v>597.40857142857135</v>
      </c>
      <c r="CU336">
        <v>597.51999999999987</v>
      </c>
      <c r="CV336">
        <v>0</v>
      </c>
      <c r="CW336">
        <v>1670960280.4000001</v>
      </c>
      <c r="CX336">
        <v>0</v>
      </c>
      <c r="CY336">
        <v>1670954496.5999999</v>
      </c>
      <c r="CZ336" t="s">
        <v>356</v>
      </c>
      <c r="DA336">
        <v>1670954495.5999999</v>
      </c>
      <c r="DB336">
        <v>1670954496.5999999</v>
      </c>
      <c r="DC336">
        <v>16</v>
      </c>
      <c r="DD336">
        <v>-7.6999999999999999E-2</v>
      </c>
      <c r="DE336">
        <v>-1.0999999999999999E-2</v>
      </c>
      <c r="DF336">
        <v>-4.38</v>
      </c>
      <c r="DG336">
        <v>0.152</v>
      </c>
      <c r="DH336">
        <v>415</v>
      </c>
      <c r="DI336">
        <v>32</v>
      </c>
      <c r="DJ336">
        <v>0.4</v>
      </c>
      <c r="DK336">
        <v>0.41</v>
      </c>
      <c r="DL336">
        <v>-14.719853658536589</v>
      </c>
      <c r="DM336">
        <v>3.3898954703809998E-2</v>
      </c>
      <c r="DN336">
        <v>5.4525966504047063E-2</v>
      </c>
      <c r="DO336">
        <v>1</v>
      </c>
      <c r="DP336">
        <v>0.73833702439024385</v>
      </c>
      <c r="DQ336">
        <v>-7.4478125435537876E-2</v>
      </c>
      <c r="DR336">
        <v>9.5753458588438509E-3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2</v>
      </c>
      <c r="DY336">
        <v>2</v>
      </c>
      <c r="DZ336" t="s">
        <v>480</v>
      </c>
      <c r="EA336">
        <v>3.29677</v>
      </c>
      <c r="EB336">
        <v>2.6253600000000001</v>
      </c>
      <c r="EC336">
        <v>0.28655999999999998</v>
      </c>
      <c r="ED336">
        <v>0.28553299999999998</v>
      </c>
      <c r="EE336">
        <v>0.14188999999999999</v>
      </c>
      <c r="EF336">
        <v>0.138375</v>
      </c>
      <c r="EG336">
        <v>21580.2</v>
      </c>
      <c r="EH336">
        <v>21986</v>
      </c>
      <c r="EI336">
        <v>28159.4</v>
      </c>
      <c r="EJ336">
        <v>29636.5</v>
      </c>
      <c r="EK336">
        <v>33260.9</v>
      </c>
      <c r="EL336">
        <v>35452.800000000003</v>
      </c>
      <c r="EM336">
        <v>39744.9</v>
      </c>
      <c r="EN336">
        <v>42348</v>
      </c>
      <c r="EO336">
        <v>2.2294</v>
      </c>
      <c r="EP336">
        <v>2.1930299999999998</v>
      </c>
      <c r="EQ336">
        <v>0.125639</v>
      </c>
      <c r="ER336">
        <v>0</v>
      </c>
      <c r="ES336">
        <v>31.141999999999999</v>
      </c>
      <c r="ET336">
        <v>999.9</v>
      </c>
      <c r="EU336">
        <v>72.599999999999994</v>
      </c>
      <c r="EV336">
        <v>34.6</v>
      </c>
      <c r="EW336">
        <v>39.696599999999997</v>
      </c>
      <c r="EX336">
        <v>57.554499999999997</v>
      </c>
      <c r="EY336">
        <v>-2.7243599999999999</v>
      </c>
      <c r="EZ336">
        <v>2</v>
      </c>
      <c r="FA336">
        <v>0.43857699999999999</v>
      </c>
      <c r="FB336">
        <v>0.237958</v>
      </c>
      <c r="FC336">
        <v>20.2713</v>
      </c>
      <c r="FD336">
        <v>5.2192400000000001</v>
      </c>
      <c r="FE336">
        <v>12.004</v>
      </c>
      <c r="FF336">
        <v>4.9858000000000002</v>
      </c>
      <c r="FG336">
        <v>3.2846500000000001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1.86226</v>
      </c>
      <c r="FN336">
        <v>1.86432</v>
      </c>
      <c r="FO336">
        <v>1.8603499999999999</v>
      </c>
      <c r="FP336">
        <v>1.8611</v>
      </c>
      <c r="FQ336">
        <v>1.8602000000000001</v>
      </c>
      <c r="FR336">
        <v>1.86188</v>
      </c>
      <c r="FS336">
        <v>1.8585100000000001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-6.48</v>
      </c>
      <c r="GH336">
        <v>0.15240000000000001</v>
      </c>
      <c r="GI336">
        <v>-3.43048097447471</v>
      </c>
      <c r="GJ336">
        <v>-2.7043828418459848E-3</v>
      </c>
      <c r="GK336">
        <v>1.1637646390227569E-6</v>
      </c>
      <c r="GL336">
        <v>-2.7935288173591201E-10</v>
      </c>
      <c r="GM336">
        <v>0.15243500000000409</v>
      </c>
      <c r="GN336">
        <v>0</v>
      </c>
      <c r="GO336">
        <v>0</v>
      </c>
      <c r="GP336">
        <v>0</v>
      </c>
      <c r="GQ336">
        <v>5</v>
      </c>
      <c r="GR336">
        <v>2087</v>
      </c>
      <c r="GS336">
        <v>4</v>
      </c>
      <c r="GT336">
        <v>31</v>
      </c>
      <c r="GU336">
        <v>95.9</v>
      </c>
      <c r="GV336">
        <v>95.9</v>
      </c>
      <c r="GW336">
        <v>4.8583999999999996</v>
      </c>
      <c r="GX336">
        <v>0</v>
      </c>
      <c r="GY336">
        <v>2.04834</v>
      </c>
      <c r="GZ336">
        <v>2.6171899999999999</v>
      </c>
      <c r="HA336">
        <v>2.1972700000000001</v>
      </c>
      <c r="HB336">
        <v>2.34131</v>
      </c>
      <c r="HC336">
        <v>40.527500000000003</v>
      </c>
      <c r="HD336">
        <v>13.720499999999999</v>
      </c>
      <c r="HE336">
        <v>18</v>
      </c>
      <c r="HF336">
        <v>706.59</v>
      </c>
      <c r="HG336">
        <v>753.21799999999996</v>
      </c>
      <c r="HH336">
        <v>31.000299999999999</v>
      </c>
      <c r="HI336">
        <v>32.956600000000002</v>
      </c>
      <c r="HJ336">
        <v>30.0001</v>
      </c>
      <c r="HK336">
        <v>32.866</v>
      </c>
      <c r="HL336">
        <v>32.8628</v>
      </c>
      <c r="HM336">
        <v>100</v>
      </c>
      <c r="HN336">
        <v>19.2484</v>
      </c>
      <c r="HO336">
        <v>100</v>
      </c>
      <c r="HP336">
        <v>31</v>
      </c>
      <c r="HQ336">
        <v>2140.3200000000002</v>
      </c>
      <c r="HR336">
        <v>34.125399999999999</v>
      </c>
      <c r="HS336">
        <v>99.221100000000007</v>
      </c>
      <c r="HT336">
        <v>98.213499999999996</v>
      </c>
    </row>
    <row r="337" spans="1:228" x14ac:dyDescent="0.2">
      <c r="A337">
        <v>322</v>
      </c>
      <c r="B337">
        <v>1670960252</v>
      </c>
      <c r="C337">
        <v>1281.400000095367</v>
      </c>
      <c r="D337" t="s">
        <v>1003</v>
      </c>
      <c r="E337" t="s">
        <v>1004</v>
      </c>
      <c r="F337">
        <v>4</v>
      </c>
      <c r="G337">
        <v>1670960249.6875</v>
      </c>
      <c r="H337">
        <f t="shared" si="170"/>
        <v>1.8180669469384681E-3</v>
      </c>
      <c r="I337">
        <f t="shared" si="171"/>
        <v>1.818066946938468</v>
      </c>
      <c r="J337">
        <f t="shared" si="172"/>
        <v>32.462694325114647</v>
      </c>
      <c r="K337">
        <f t="shared" si="173"/>
        <v>2038.25</v>
      </c>
      <c r="L337">
        <f t="shared" si="174"/>
        <v>1529.3665846393578</v>
      </c>
      <c r="M337">
        <f t="shared" si="175"/>
        <v>154.66937249723114</v>
      </c>
      <c r="N337">
        <f t="shared" si="176"/>
        <v>206.13425954171876</v>
      </c>
      <c r="O337">
        <f t="shared" si="177"/>
        <v>0.1139129674559155</v>
      </c>
      <c r="P337">
        <f t="shared" si="178"/>
        <v>3.6846918159865698</v>
      </c>
      <c r="Q337">
        <f t="shared" si="179"/>
        <v>0.11199209806686967</v>
      </c>
      <c r="R337">
        <f t="shared" si="180"/>
        <v>7.0164945728780334E-2</v>
      </c>
      <c r="S337">
        <f t="shared" si="181"/>
        <v>226.10439857301722</v>
      </c>
      <c r="T337">
        <f t="shared" si="182"/>
        <v>33.68502814736501</v>
      </c>
      <c r="U337">
        <f t="shared" si="183"/>
        <v>33.185562500000003</v>
      </c>
      <c r="V337">
        <f t="shared" si="184"/>
        <v>5.1050218693617548</v>
      </c>
      <c r="W337">
        <f t="shared" si="185"/>
        <v>69.964200214387859</v>
      </c>
      <c r="X337">
        <f t="shared" si="186"/>
        <v>3.533358138748282</v>
      </c>
      <c r="Y337">
        <f t="shared" si="187"/>
        <v>5.050237304108653</v>
      </c>
      <c r="Z337">
        <f t="shared" si="188"/>
        <v>1.5716637306134729</v>
      </c>
      <c r="AA337">
        <f t="shared" si="189"/>
        <v>-80.176752359986438</v>
      </c>
      <c r="AB337">
        <f t="shared" si="190"/>
        <v>-38.170425561001565</v>
      </c>
      <c r="AC337">
        <f t="shared" si="191"/>
        <v>-2.3745555037558113</v>
      </c>
      <c r="AD337">
        <f t="shared" si="192"/>
        <v>105.38266514827342</v>
      </c>
      <c r="AE337">
        <f t="shared" si="193"/>
        <v>31.828926192567998</v>
      </c>
      <c r="AF337">
        <f t="shared" si="194"/>
        <v>1.8249744786181166</v>
      </c>
      <c r="AG337">
        <f t="shared" si="195"/>
        <v>32.462694325114647</v>
      </c>
      <c r="AH337">
        <v>2125.700551007862</v>
      </c>
      <c r="AI337">
        <v>2111.9446060606051</v>
      </c>
      <c r="AJ337">
        <v>-5.2749459439548167E-2</v>
      </c>
      <c r="AK337">
        <v>63.959090836484933</v>
      </c>
      <c r="AL337">
        <f t="shared" si="196"/>
        <v>1.818066946938468</v>
      </c>
      <c r="AM337">
        <v>34.211264029455691</v>
      </c>
      <c r="AN337">
        <v>34.940028484848483</v>
      </c>
      <c r="AO337">
        <v>6.9307389557128709E-6</v>
      </c>
      <c r="AP337">
        <v>94.062117317295773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47413.510399950545</v>
      </c>
      <c r="AV337">
        <f t="shared" si="200"/>
        <v>1199.9425000000001</v>
      </c>
      <c r="AW337">
        <f t="shared" si="201"/>
        <v>1025.8758324212524</v>
      </c>
      <c r="AX337">
        <f t="shared" si="202"/>
        <v>0.85493749277257225</v>
      </c>
      <c r="AY337">
        <f t="shared" si="203"/>
        <v>0.1884293610510647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1670960249.6875</v>
      </c>
      <c r="BF337">
        <v>2038.25</v>
      </c>
      <c r="BG337">
        <v>2053.0162500000001</v>
      </c>
      <c r="BH337">
        <v>34.937750000000001</v>
      </c>
      <c r="BI337">
        <v>34.206175000000002</v>
      </c>
      <c r="BJ337">
        <v>2044.7325000000001</v>
      </c>
      <c r="BK337">
        <v>34.785325</v>
      </c>
      <c r="BL337">
        <v>650.00549999999998</v>
      </c>
      <c r="BM337">
        <v>101.033</v>
      </c>
      <c r="BN337">
        <v>9.9961875000000006E-2</v>
      </c>
      <c r="BO337">
        <v>32.993412500000012</v>
      </c>
      <c r="BP337">
        <v>33.185562500000003</v>
      </c>
      <c r="BQ337">
        <v>999.9</v>
      </c>
      <c r="BR337">
        <v>0</v>
      </c>
      <c r="BS337">
        <v>0</v>
      </c>
      <c r="BT337">
        <v>9026.0149999999994</v>
      </c>
      <c r="BU337">
        <v>0</v>
      </c>
      <c r="BV337">
        <v>81.989049999999992</v>
      </c>
      <c r="BW337">
        <v>-14.765162500000001</v>
      </c>
      <c r="BX337">
        <v>2112.04</v>
      </c>
      <c r="BY337">
        <v>2125.7287500000002</v>
      </c>
      <c r="BZ337">
        <v>0.73159462500000005</v>
      </c>
      <c r="CA337">
        <v>2053.0162500000001</v>
      </c>
      <c r="CB337">
        <v>34.206175000000002</v>
      </c>
      <c r="CC337">
        <v>3.5298687499999999</v>
      </c>
      <c r="CD337">
        <v>3.45595125</v>
      </c>
      <c r="CE337">
        <v>26.764087499999999</v>
      </c>
      <c r="CF337">
        <v>26.404887500000001</v>
      </c>
      <c r="CG337">
        <v>1199.9425000000001</v>
      </c>
      <c r="CH337">
        <v>0.49999874999999999</v>
      </c>
      <c r="CI337">
        <v>0.50000124999999995</v>
      </c>
      <c r="CJ337">
        <v>0</v>
      </c>
      <c r="CK337">
        <v>798.313625</v>
      </c>
      <c r="CL337">
        <v>4.9990899999999998</v>
      </c>
      <c r="CM337">
        <v>8659.6912499999999</v>
      </c>
      <c r="CN337">
        <v>9557.4049999999988</v>
      </c>
      <c r="CO337">
        <v>43.5</v>
      </c>
      <c r="CP337">
        <v>45.311999999999998</v>
      </c>
      <c r="CQ337">
        <v>44.375</v>
      </c>
      <c r="CR337">
        <v>44.311999999999998</v>
      </c>
      <c r="CS337">
        <v>44.75</v>
      </c>
      <c r="CT337">
        <v>597.47249999999997</v>
      </c>
      <c r="CU337">
        <v>597.47125000000005</v>
      </c>
      <c r="CV337">
        <v>0</v>
      </c>
      <c r="CW337">
        <v>1670960284</v>
      </c>
      <c r="CX337">
        <v>0</v>
      </c>
      <c r="CY337">
        <v>1670954496.5999999</v>
      </c>
      <c r="CZ337" t="s">
        <v>356</v>
      </c>
      <c r="DA337">
        <v>1670954495.5999999</v>
      </c>
      <c r="DB337">
        <v>1670954496.5999999</v>
      </c>
      <c r="DC337">
        <v>16</v>
      </c>
      <c r="DD337">
        <v>-7.6999999999999999E-2</v>
      </c>
      <c r="DE337">
        <v>-1.0999999999999999E-2</v>
      </c>
      <c r="DF337">
        <v>-4.38</v>
      </c>
      <c r="DG337">
        <v>0.152</v>
      </c>
      <c r="DH337">
        <v>415</v>
      </c>
      <c r="DI337">
        <v>32</v>
      </c>
      <c r="DJ337">
        <v>0.4</v>
      </c>
      <c r="DK337">
        <v>0.41</v>
      </c>
      <c r="DL337">
        <v>-14.719117073170731</v>
      </c>
      <c r="DM337">
        <v>-7.8694076655081158E-2</v>
      </c>
      <c r="DN337">
        <v>3.9872595286089663E-2</v>
      </c>
      <c r="DO337">
        <v>1</v>
      </c>
      <c r="DP337">
        <v>0.7351885609756097</v>
      </c>
      <c r="DQ337">
        <v>-8.2105567944250696E-2</v>
      </c>
      <c r="DR337">
        <v>9.3124568031049907E-3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2</v>
      </c>
      <c r="DY337">
        <v>2</v>
      </c>
      <c r="DZ337" t="s">
        <v>480</v>
      </c>
      <c r="EA337">
        <v>3.2968999999999999</v>
      </c>
      <c r="EB337">
        <v>2.6254200000000001</v>
      </c>
      <c r="EC337">
        <v>0.28654099999999999</v>
      </c>
      <c r="ED337">
        <v>0.285528</v>
      </c>
      <c r="EE337">
        <v>0.141903</v>
      </c>
      <c r="EF337">
        <v>0.138319</v>
      </c>
      <c r="EG337">
        <v>21580.5</v>
      </c>
      <c r="EH337">
        <v>21986.3</v>
      </c>
      <c r="EI337">
        <v>28159</v>
      </c>
      <c r="EJ337">
        <v>29636.6</v>
      </c>
      <c r="EK337">
        <v>33259.699999999997</v>
      </c>
      <c r="EL337">
        <v>35455.199999999997</v>
      </c>
      <c r="EM337">
        <v>39744.1</v>
      </c>
      <c r="EN337">
        <v>42348.2</v>
      </c>
      <c r="EO337">
        <v>2.2295500000000001</v>
      </c>
      <c r="EP337">
        <v>2.19278</v>
      </c>
      <c r="EQ337">
        <v>0.126272</v>
      </c>
      <c r="ER337">
        <v>0</v>
      </c>
      <c r="ES337">
        <v>31.145399999999999</v>
      </c>
      <c r="ET337">
        <v>999.9</v>
      </c>
      <c r="EU337">
        <v>72.599999999999994</v>
      </c>
      <c r="EV337">
        <v>34.6</v>
      </c>
      <c r="EW337">
        <v>39.693899999999999</v>
      </c>
      <c r="EX337">
        <v>57.8245</v>
      </c>
      <c r="EY337">
        <v>-2.7604099999999998</v>
      </c>
      <c r="EZ337">
        <v>2</v>
      </c>
      <c r="FA337">
        <v>0.43865300000000002</v>
      </c>
      <c r="FB337">
        <v>0.24047099999999999</v>
      </c>
      <c r="FC337">
        <v>20.2714</v>
      </c>
      <c r="FD337">
        <v>5.2202799999999998</v>
      </c>
      <c r="FE337">
        <v>12.004099999999999</v>
      </c>
      <c r="FF337">
        <v>4.9866000000000001</v>
      </c>
      <c r="FG337">
        <v>3.2846500000000001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1.8622799999999999</v>
      </c>
      <c r="FN337">
        <v>1.86432</v>
      </c>
      <c r="FO337">
        <v>1.8603499999999999</v>
      </c>
      <c r="FP337">
        <v>1.86111</v>
      </c>
      <c r="FQ337">
        <v>1.8602000000000001</v>
      </c>
      <c r="FR337">
        <v>1.86188</v>
      </c>
      <c r="FS337">
        <v>1.8585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-6.48</v>
      </c>
      <c r="GH337">
        <v>0.15240000000000001</v>
      </c>
      <c r="GI337">
        <v>-3.43048097447471</v>
      </c>
      <c r="GJ337">
        <v>-2.7043828418459848E-3</v>
      </c>
      <c r="GK337">
        <v>1.1637646390227569E-6</v>
      </c>
      <c r="GL337">
        <v>-2.7935288173591201E-10</v>
      </c>
      <c r="GM337">
        <v>0.15243500000000409</v>
      </c>
      <c r="GN337">
        <v>0</v>
      </c>
      <c r="GO337">
        <v>0</v>
      </c>
      <c r="GP337">
        <v>0</v>
      </c>
      <c r="GQ337">
        <v>5</v>
      </c>
      <c r="GR337">
        <v>2087</v>
      </c>
      <c r="GS337">
        <v>4</v>
      </c>
      <c r="GT337">
        <v>31</v>
      </c>
      <c r="GU337">
        <v>95.9</v>
      </c>
      <c r="GV337">
        <v>95.9</v>
      </c>
      <c r="GW337">
        <v>4.8583999999999996</v>
      </c>
      <c r="GX337">
        <v>0</v>
      </c>
      <c r="GY337">
        <v>2.04834</v>
      </c>
      <c r="GZ337">
        <v>2.6184099999999999</v>
      </c>
      <c r="HA337">
        <v>2.1972700000000001</v>
      </c>
      <c r="HB337">
        <v>2.32544</v>
      </c>
      <c r="HC337">
        <v>40.527500000000003</v>
      </c>
      <c r="HD337">
        <v>13.702999999999999</v>
      </c>
      <c r="HE337">
        <v>18</v>
      </c>
      <c r="HF337">
        <v>706.71600000000001</v>
      </c>
      <c r="HG337">
        <v>752.976</v>
      </c>
      <c r="HH337">
        <v>31.000599999999999</v>
      </c>
      <c r="HI337">
        <v>32.956600000000002</v>
      </c>
      <c r="HJ337">
        <v>30.0002</v>
      </c>
      <c r="HK337">
        <v>32.866</v>
      </c>
      <c r="HL337">
        <v>32.8628</v>
      </c>
      <c r="HM337">
        <v>100</v>
      </c>
      <c r="HN337">
        <v>19.5213</v>
      </c>
      <c r="HO337">
        <v>100</v>
      </c>
      <c r="HP337">
        <v>31</v>
      </c>
      <c r="HQ337">
        <v>2147</v>
      </c>
      <c r="HR337">
        <v>34.125399999999999</v>
      </c>
      <c r="HS337">
        <v>99.219300000000004</v>
      </c>
      <c r="HT337">
        <v>98.213999999999999</v>
      </c>
    </row>
    <row r="338" spans="1:228" x14ac:dyDescent="0.2">
      <c r="A338">
        <v>323</v>
      </c>
      <c r="B338">
        <v>1670960256</v>
      </c>
      <c r="C338">
        <v>1285.400000095367</v>
      </c>
      <c r="D338" t="s">
        <v>1005</v>
      </c>
      <c r="E338" t="s">
        <v>1006</v>
      </c>
      <c r="F338">
        <v>4</v>
      </c>
      <c r="G338">
        <v>1670960254</v>
      </c>
      <c r="H338">
        <f t="shared" si="170"/>
        <v>1.8767611275476656E-3</v>
      </c>
      <c r="I338">
        <f t="shared" si="171"/>
        <v>1.8767611275476657</v>
      </c>
      <c r="J338">
        <f t="shared" si="172"/>
        <v>32.171075881748557</v>
      </c>
      <c r="K338">
        <f t="shared" si="173"/>
        <v>2038.037142857143</v>
      </c>
      <c r="L338">
        <f t="shared" si="174"/>
        <v>1546.8417229207846</v>
      </c>
      <c r="M338">
        <f t="shared" si="175"/>
        <v>156.43629648493504</v>
      </c>
      <c r="N338">
        <f t="shared" si="176"/>
        <v>206.11222079354087</v>
      </c>
      <c r="O338">
        <f t="shared" si="177"/>
        <v>0.11750945941880545</v>
      </c>
      <c r="P338">
        <f t="shared" si="178"/>
        <v>3.6739448160275572</v>
      </c>
      <c r="Q338">
        <f t="shared" si="179"/>
        <v>0.11546069175591903</v>
      </c>
      <c r="R338">
        <f t="shared" si="180"/>
        <v>7.2344030686365593E-2</v>
      </c>
      <c r="S338">
        <f t="shared" si="181"/>
        <v>226.11276823509473</v>
      </c>
      <c r="T338">
        <f t="shared" si="182"/>
        <v>33.679570776967147</v>
      </c>
      <c r="U338">
        <f t="shared" si="183"/>
        <v>33.192728571428567</v>
      </c>
      <c r="V338">
        <f t="shared" si="184"/>
        <v>5.1070749747245472</v>
      </c>
      <c r="W338">
        <f t="shared" si="185"/>
        <v>69.946403370702811</v>
      </c>
      <c r="X338">
        <f t="shared" si="186"/>
        <v>3.5334324370561232</v>
      </c>
      <c r="Y338">
        <f t="shared" si="187"/>
        <v>5.051628485212591</v>
      </c>
      <c r="Z338">
        <f t="shared" si="188"/>
        <v>1.573642537668424</v>
      </c>
      <c r="AA338">
        <f t="shared" si="189"/>
        <v>-82.765165724852054</v>
      </c>
      <c r="AB338">
        <f t="shared" si="190"/>
        <v>-38.507581759300614</v>
      </c>
      <c r="AC338">
        <f t="shared" si="191"/>
        <v>-2.4026792353763322</v>
      </c>
      <c r="AD338">
        <f t="shared" si="192"/>
        <v>102.43734151556575</v>
      </c>
      <c r="AE338">
        <f t="shared" si="193"/>
        <v>32.057027152671267</v>
      </c>
      <c r="AF338">
        <f t="shared" si="194"/>
        <v>1.9107899904812344</v>
      </c>
      <c r="AG338">
        <f t="shared" si="195"/>
        <v>32.171075881748557</v>
      </c>
      <c r="AH338">
        <v>2125.61061065589</v>
      </c>
      <c r="AI338">
        <v>2111.8095757575761</v>
      </c>
      <c r="AJ338">
        <v>-8.8218972537162099E-3</v>
      </c>
      <c r="AK338">
        <v>63.959090836484933</v>
      </c>
      <c r="AL338">
        <f t="shared" si="196"/>
        <v>1.8767611275476657</v>
      </c>
      <c r="AM338">
        <v>34.182772576680051</v>
      </c>
      <c r="AN338">
        <v>34.934741818181813</v>
      </c>
      <c r="AO338">
        <v>5.8512503147908298E-5</v>
      </c>
      <c r="AP338">
        <v>94.062117317295773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47220.661166650316</v>
      </c>
      <c r="AV338">
        <f t="shared" si="200"/>
        <v>1199.984285714286</v>
      </c>
      <c r="AW338">
        <f t="shared" si="201"/>
        <v>1025.9118135933136</v>
      </c>
      <c r="AX338">
        <f t="shared" si="202"/>
        <v>0.85493770694059001</v>
      </c>
      <c r="AY338">
        <f t="shared" si="203"/>
        <v>0.18842977439533884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1670960254</v>
      </c>
      <c r="BF338">
        <v>2038.037142857143</v>
      </c>
      <c r="BG338">
        <v>2052.9699999999998</v>
      </c>
      <c r="BH338">
        <v>34.938571428571429</v>
      </c>
      <c r="BI338">
        <v>34.172628571428582</v>
      </c>
      <c r="BJ338">
        <v>2044.522857142857</v>
      </c>
      <c r="BK338">
        <v>34.786157142857142</v>
      </c>
      <c r="BL338">
        <v>650.03285714285721</v>
      </c>
      <c r="BM338">
        <v>101.0324285714286</v>
      </c>
      <c r="BN338">
        <v>0.1002821428571429</v>
      </c>
      <c r="BO338">
        <v>32.998314285714287</v>
      </c>
      <c r="BP338">
        <v>33.192728571428567</v>
      </c>
      <c r="BQ338">
        <v>999.89999999999986</v>
      </c>
      <c r="BR338">
        <v>0</v>
      </c>
      <c r="BS338">
        <v>0</v>
      </c>
      <c r="BT338">
        <v>8988.9285714285706</v>
      </c>
      <c r="BU338">
        <v>0</v>
      </c>
      <c r="BV338">
        <v>82.329214285714301</v>
      </c>
      <c r="BW338">
        <v>-14.93205714285714</v>
      </c>
      <c r="BX338">
        <v>2111.821428571428</v>
      </c>
      <c r="BY338">
        <v>2125.6071428571431</v>
      </c>
      <c r="BZ338">
        <v>0.76594100000000009</v>
      </c>
      <c r="CA338">
        <v>2052.9699999999998</v>
      </c>
      <c r="CB338">
        <v>34.172628571428582</v>
      </c>
      <c r="CC338">
        <v>3.5299314285714289</v>
      </c>
      <c r="CD338">
        <v>3.452547142857143</v>
      </c>
      <c r="CE338">
        <v>26.764399999999998</v>
      </c>
      <c r="CF338">
        <v>26.388171428571429</v>
      </c>
      <c r="CG338">
        <v>1199.984285714286</v>
      </c>
      <c r="CH338">
        <v>0.49999285714285718</v>
      </c>
      <c r="CI338">
        <v>0.50000714285714287</v>
      </c>
      <c r="CJ338">
        <v>0</v>
      </c>
      <c r="CK338">
        <v>798.42728571428574</v>
      </c>
      <c r="CL338">
        <v>4.9990899999999998</v>
      </c>
      <c r="CM338">
        <v>8658.2814285714303</v>
      </c>
      <c r="CN338">
        <v>9557.6857142857152</v>
      </c>
      <c r="CO338">
        <v>43.5</v>
      </c>
      <c r="CP338">
        <v>45.311999999999998</v>
      </c>
      <c r="CQ338">
        <v>44.357000000000014</v>
      </c>
      <c r="CR338">
        <v>44.311999999999998</v>
      </c>
      <c r="CS338">
        <v>44.75</v>
      </c>
      <c r="CT338">
        <v>597.48428571428576</v>
      </c>
      <c r="CU338">
        <v>597.5</v>
      </c>
      <c r="CV338">
        <v>0</v>
      </c>
      <c r="CW338">
        <v>1670960288.2</v>
      </c>
      <c r="CX338">
        <v>0</v>
      </c>
      <c r="CY338">
        <v>1670954496.5999999</v>
      </c>
      <c r="CZ338" t="s">
        <v>356</v>
      </c>
      <c r="DA338">
        <v>1670954495.5999999</v>
      </c>
      <c r="DB338">
        <v>1670954496.5999999</v>
      </c>
      <c r="DC338">
        <v>16</v>
      </c>
      <c r="DD338">
        <v>-7.6999999999999999E-2</v>
      </c>
      <c r="DE338">
        <v>-1.0999999999999999E-2</v>
      </c>
      <c r="DF338">
        <v>-4.38</v>
      </c>
      <c r="DG338">
        <v>0.152</v>
      </c>
      <c r="DH338">
        <v>415</v>
      </c>
      <c r="DI338">
        <v>32</v>
      </c>
      <c r="DJ338">
        <v>0.4</v>
      </c>
      <c r="DK338">
        <v>0.41</v>
      </c>
      <c r="DL338">
        <v>-14.758487804878049</v>
      </c>
      <c r="DM338">
        <v>-0.57923205574914571</v>
      </c>
      <c r="DN338">
        <v>8.6351389879988735E-2</v>
      </c>
      <c r="DO338">
        <v>0</v>
      </c>
      <c r="DP338">
        <v>0.73683519512195117</v>
      </c>
      <c r="DQ338">
        <v>4.5144982578399551E-2</v>
      </c>
      <c r="DR338">
        <v>1.295987665595384E-2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365</v>
      </c>
      <c r="EA338">
        <v>3.2969400000000002</v>
      </c>
      <c r="EB338">
        <v>2.62534</v>
      </c>
      <c r="EC338">
        <v>0.28653499999999998</v>
      </c>
      <c r="ED338">
        <v>0.28551599999999999</v>
      </c>
      <c r="EE338">
        <v>0.14187900000000001</v>
      </c>
      <c r="EF338">
        <v>0.138264</v>
      </c>
      <c r="EG338">
        <v>21580.799999999999</v>
      </c>
      <c r="EH338">
        <v>21986.6</v>
      </c>
      <c r="EI338">
        <v>28159.1</v>
      </c>
      <c r="EJ338">
        <v>29636.5</v>
      </c>
      <c r="EK338">
        <v>33260.800000000003</v>
      </c>
      <c r="EL338">
        <v>35457.199999999997</v>
      </c>
      <c r="EM338">
        <v>39744.300000000003</v>
      </c>
      <c r="EN338">
        <v>42347.9</v>
      </c>
      <c r="EO338">
        <v>2.2295699999999998</v>
      </c>
      <c r="EP338">
        <v>2.1928000000000001</v>
      </c>
      <c r="EQ338">
        <v>0.12610099999999999</v>
      </c>
      <c r="ER338">
        <v>0</v>
      </c>
      <c r="ES338">
        <v>31.150200000000002</v>
      </c>
      <c r="ET338">
        <v>999.9</v>
      </c>
      <c r="EU338">
        <v>72.599999999999994</v>
      </c>
      <c r="EV338">
        <v>34.6</v>
      </c>
      <c r="EW338">
        <v>39.696100000000001</v>
      </c>
      <c r="EX338">
        <v>57.854500000000002</v>
      </c>
      <c r="EY338">
        <v>-2.77244</v>
      </c>
      <c r="EZ338">
        <v>2</v>
      </c>
      <c r="FA338">
        <v>0.43864300000000001</v>
      </c>
      <c r="FB338">
        <v>0.243725</v>
      </c>
      <c r="FC338">
        <v>20.271599999999999</v>
      </c>
      <c r="FD338">
        <v>5.2199900000000001</v>
      </c>
      <c r="FE338">
        <v>12.004300000000001</v>
      </c>
      <c r="FF338">
        <v>4.9866000000000001</v>
      </c>
      <c r="FG338">
        <v>3.2846299999999999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1.8622799999999999</v>
      </c>
      <c r="FN338">
        <v>1.86432</v>
      </c>
      <c r="FO338">
        <v>1.8603499999999999</v>
      </c>
      <c r="FP338">
        <v>1.8611</v>
      </c>
      <c r="FQ338">
        <v>1.8602000000000001</v>
      </c>
      <c r="FR338">
        <v>1.86188</v>
      </c>
      <c r="FS338">
        <v>1.8585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-6.49</v>
      </c>
      <c r="GH338">
        <v>0.1525</v>
      </c>
      <c r="GI338">
        <v>-3.43048097447471</v>
      </c>
      <c r="GJ338">
        <v>-2.7043828418459848E-3</v>
      </c>
      <c r="GK338">
        <v>1.1637646390227569E-6</v>
      </c>
      <c r="GL338">
        <v>-2.7935288173591201E-10</v>
      </c>
      <c r="GM338">
        <v>0.15243500000000409</v>
      </c>
      <c r="GN338">
        <v>0</v>
      </c>
      <c r="GO338">
        <v>0</v>
      </c>
      <c r="GP338">
        <v>0</v>
      </c>
      <c r="GQ338">
        <v>5</v>
      </c>
      <c r="GR338">
        <v>2087</v>
      </c>
      <c r="GS338">
        <v>4</v>
      </c>
      <c r="GT338">
        <v>31</v>
      </c>
      <c r="GU338">
        <v>96</v>
      </c>
      <c r="GV338">
        <v>96</v>
      </c>
      <c r="GW338">
        <v>4.8583999999999996</v>
      </c>
      <c r="GX338">
        <v>0</v>
      </c>
      <c r="GY338">
        <v>2.04834</v>
      </c>
      <c r="GZ338">
        <v>2.6184099999999999</v>
      </c>
      <c r="HA338">
        <v>2.1972700000000001</v>
      </c>
      <c r="HB338">
        <v>2.2851599999999999</v>
      </c>
      <c r="HC338">
        <v>40.527500000000003</v>
      </c>
      <c r="HD338">
        <v>13.7293</v>
      </c>
      <c r="HE338">
        <v>18</v>
      </c>
      <c r="HF338">
        <v>706.73699999999997</v>
      </c>
      <c r="HG338">
        <v>753</v>
      </c>
      <c r="HH338">
        <v>31.000800000000002</v>
      </c>
      <c r="HI338">
        <v>32.956699999999998</v>
      </c>
      <c r="HJ338">
        <v>30.0002</v>
      </c>
      <c r="HK338">
        <v>32.866</v>
      </c>
      <c r="HL338">
        <v>32.8628</v>
      </c>
      <c r="HM338">
        <v>100</v>
      </c>
      <c r="HN338">
        <v>19.5213</v>
      </c>
      <c r="HO338">
        <v>100</v>
      </c>
      <c r="HP338">
        <v>31</v>
      </c>
      <c r="HQ338">
        <v>2153.69</v>
      </c>
      <c r="HR338">
        <v>34.125399999999999</v>
      </c>
      <c r="HS338">
        <v>99.219800000000006</v>
      </c>
      <c r="HT338">
        <v>98.213499999999996</v>
      </c>
    </row>
    <row r="339" spans="1:228" x14ac:dyDescent="0.2">
      <c r="A339">
        <v>324</v>
      </c>
      <c r="B339">
        <v>1670960260</v>
      </c>
      <c r="C339">
        <v>1289.400000095367</v>
      </c>
      <c r="D339" t="s">
        <v>1007</v>
      </c>
      <c r="E339" t="s">
        <v>1008</v>
      </c>
      <c r="F339">
        <v>4</v>
      </c>
      <c r="G339">
        <v>1670960257.6875</v>
      </c>
      <c r="H339">
        <f t="shared" si="170"/>
        <v>1.8857068159384386E-3</v>
      </c>
      <c r="I339">
        <f t="shared" si="171"/>
        <v>1.8857068159384385</v>
      </c>
      <c r="J339">
        <f t="shared" si="172"/>
        <v>32.642222871975477</v>
      </c>
      <c r="K339">
        <f t="shared" si="173"/>
        <v>2038.0662500000001</v>
      </c>
      <c r="L339">
        <f t="shared" si="174"/>
        <v>1541.9212801900287</v>
      </c>
      <c r="M339">
        <f t="shared" si="175"/>
        <v>155.9384492944713</v>
      </c>
      <c r="N339">
        <f t="shared" si="176"/>
        <v>206.11486115895002</v>
      </c>
      <c r="O339">
        <f t="shared" si="177"/>
        <v>0.1179226220835856</v>
      </c>
      <c r="P339">
        <f t="shared" si="178"/>
        <v>3.6752555886990419</v>
      </c>
      <c r="Q339">
        <f t="shared" si="179"/>
        <v>0.11586028042683447</v>
      </c>
      <c r="R339">
        <f t="shared" si="180"/>
        <v>7.259496418778083E-2</v>
      </c>
      <c r="S339">
        <f t="shared" si="181"/>
        <v>226.1023458611985</v>
      </c>
      <c r="T339">
        <f t="shared" si="182"/>
        <v>33.68502604005419</v>
      </c>
      <c r="U339">
        <f t="shared" si="183"/>
        <v>33.196674999999999</v>
      </c>
      <c r="V339">
        <f t="shared" si="184"/>
        <v>5.1082059474768355</v>
      </c>
      <c r="W339">
        <f t="shared" si="185"/>
        <v>69.898443091717695</v>
      </c>
      <c r="X339">
        <f t="shared" si="186"/>
        <v>3.5325199337056188</v>
      </c>
      <c r="Y339">
        <f t="shared" si="187"/>
        <v>5.0537891510264403</v>
      </c>
      <c r="Z339">
        <f t="shared" si="188"/>
        <v>1.5756860137712168</v>
      </c>
      <c r="AA339">
        <f t="shared" si="189"/>
        <v>-83.159670582885141</v>
      </c>
      <c r="AB339">
        <f t="shared" si="190"/>
        <v>-37.795277351082838</v>
      </c>
      <c r="AC339">
        <f t="shared" si="191"/>
        <v>-2.3575274711179173</v>
      </c>
      <c r="AD339">
        <f t="shared" si="192"/>
        <v>102.7898704561126</v>
      </c>
      <c r="AE339">
        <f t="shared" si="193"/>
        <v>31.749142338533211</v>
      </c>
      <c r="AF339">
        <f t="shared" si="194"/>
        <v>1.8909845002556873</v>
      </c>
      <c r="AG339">
        <f t="shared" si="195"/>
        <v>32.642222871975477</v>
      </c>
      <c r="AH339">
        <v>2125.52878044919</v>
      </c>
      <c r="AI339">
        <v>2111.7255757575749</v>
      </c>
      <c r="AJ339">
        <v>-6.0267966541865323E-2</v>
      </c>
      <c r="AK339">
        <v>63.959090836484933</v>
      </c>
      <c r="AL339">
        <f t="shared" si="196"/>
        <v>1.8857068159384385</v>
      </c>
      <c r="AM339">
        <v>34.170170691399292</v>
      </c>
      <c r="AN339">
        <v>34.926703636363627</v>
      </c>
      <c r="AO339">
        <v>-1.059980227970899E-4</v>
      </c>
      <c r="AP339">
        <v>94.062117317295773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47242.910720482098</v>
      </c>
      <c r="AV339">
        <f t="shared" si="200"/>
        <v>1199.9212500000001</v>
      </c>
      <c r="AW339">
        <f t="shared" si="201"/>
        <v>1025.8586760938854</v>
      </c>
      <c r="AX339">
        <f t="shared" si="202"/>
        <v>0.85493833540649877</v>
      </c>
      <c r="AY339">
        <f t="shared" si="203"/>
        <v>0.18843098733454255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1670960257.6875</v>
      </c>
      <c r="BF339">
        <v>2038.0662500000001</v>
      </c>
      <c r="BG339">
        <v>2052.855</v>
      </c>
      <c r="BH339">
        <v>34.929599999999994</v>
      </c>
      <c r="BI339">
        <v>34.171562499999993</v>
      </c>
      <c r="BJ339">
        <v>2044.5487499999999</v>
      </c>
      <c r="BK339">
        <v>34.777175</v>
      </c>
      <c r="BL339">
        <v>650.01</v>
      </c>
      <c r="BM339">
        <v>101.032625</v>
      </c>
      <c r="BN339">
        <v>9.9936887499999988E-2</v>
      </c>
      <c r="BO339">
        <v>33.005924999999998</v>
      </c>
      <c r="BP339">
        <v>33.196674999999999</v>
      </c>
      <c r="BQ339">
        <v>999.9</v>
      </c>
      <c r="BR339">
        <v>0</v>
      </c>
      <c r="BS339">
        <v>0</v>
      </c>
      <c r="BT339">
        <v>8993.4375</v>
      </c>
      <c r="BU339">
        <v>0</v>
      </c>
      <c r="BV339">
        <v>82.898200000000003</v>
      </c>
      <c r="BW339">
        <v>-14.787875</v>
      </c>
      <c r="BX339">
        <v>2111.8325</v>
      </c>
      <c r="BY339">
        <v>2125.4875000000002</v>
      </c>
      <c r="BZ339">
        <v>0.75805750000000005</v>
      </c>
      <c r="CA339">
        <v>2052.855</v>
      </c>
      <c r="CB339">
        <v>34.171562499999993</v>
      </c>
      <c r="CC339">
        <v>3.5290300000000001</v>
      </c>
      <c r="CD339">
        <v>3.4524412500000001</v>
      </c>
      <c r="CE339">
        <v>26.7600625</v>
      </c>
      <c r="CF339">
        <v>26.387687499999998</v>
      </c>
      <c r="CG339">
        <v>1199.9212500000001</v>
      </c>
      <c r="CH339">
        <v>0.49997275000000002</v>
      </c>
      <c r="CI339">
        <v>0.50002724999999992</v>
      </c>
      <c r="CJ339">
        <v>0</v>
      </c>
      <c r="CK339">
        <v>798.162375</v>
      </c>
      <c r="CL339">
        <v>4.9990899999999998</v>
      </c>
      <c r="CM339">
        <v>8656.255000000001</v>
      </c>
      <c r="CN339">
        <v>9557.1162500000009</v>
      </c>
      <c r="CO339">
        <v>43.5</v>
      </c>
      <c r="CP339">
        <v>45.311999999999998</v>
      </c>
      <c r="CQ339">
        <v>44.375</v>
      </c>
      <c r="CR339">
        <v>44.273249999999997</v>
      </c>
      <c r="CS339">
        <v>44.75</v>
      </c>
      <c r="CT339">
        <v>597.42750000000001</v>
      </c>
      <c r="CU339">
        <v>597.49375000000009</v>
      </c>
      <c r="CV339">
        <v>0</v>
      </c>
      <c r="CW339">
        <v>1670960292.4000001</v>
      </c>
      <c r="CX339">
        <v>0</v>
      </c>
      <c r="CY339">
        <v>1670954496.5999999</v>
      </c>
      <c r="CZ339" t="s">
        <v>356</v>
      </c>
      <c r="DA339">
        <v>1670954495.5999999</v>
      </c>
      <c r="DB339">
        <v>1670954496.5999999</v>
      </c>
      <c r="DC339">
        <v>16</v>
      </c>
      <c r="DD339">
        <v>-7.6999999999999999E-2</v>
      </c>
      <c r="DE339">
        <v>-1.0999999999999999E-2</v>
      </c>
      <c r="DF339">
        <v>-4.38</v>
      </c>
      <c r="DG339">
        <v>0.152</v>
      </c>
      <c r="DH339">
        <v>415</v>
      </c>
      <c r="DI339">
        <v>32</v>
      </c>
      <c r="DJ339">
        <v>0.4</v>
      </c>
      <c r="DK339">
        <v>0.41</v>
      </c>
      <c r="DL339">
        <v>-14.781802439024389</v>
      </c>
      <c r="DM339">
        <v>-0.6307191637630758</v>
      </c>
      <c r="DN339">
        <v>9.2638145985399128E-2</v>
      </c>
      <c r="DO339">
        <v>0</v>
      </c>
      <c r="DP339">
        <v>0.74050902439024391</v>
      </c>
      <c r="DQ339">
        <v>0.13271857839721449</v>
      </c>
      <c r="DR339">
        <v>1.627907905270698E-2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357</v>
      </c>
      <c r="EA339">
        <v>3.2968000000000002</v>
      </c>
      <c r="EB339">
        <v>2.6251899999999999</v>
      </c>
      <c r="EC339">
        <v>0.286528</v>
      </c>
      <c r="ED339">
        <v>0.28549999999999998</v>
      </c>
      <c r="EE339">
        <v>0.14186499999999999</v>
      </c>
      <c r="EF339">
        <v>0.13827900000000001</v>
      </c>
      <c r="EG339">
        <v>21580.799999999999</v>
      </c>
      <c r="EH339">
        <v>21987.1</v>
      </c>
      <c r="EI339">
        <v>28158.9</v>
      </c>
      <c r="EJ339">
        <v>29636.5</v>
      </c>
      <c r="EK339">
        <v>33260.6</v>
      </c>
      <c r="EL339">
        <v>35456.9</v>
      </c>
      <c r="EM339">
        <v>39743.5</v>
      </c>
      <c r="EN339">
        <v>42348.1</v>
      </c>
      <c r="EO339">
        <v>2.2294499999999999</v>
      </c>
      <c r="EP339">
        <v>2.1928200000000002</v>
      </c>
      <c r="EQ339">
        <v>0.12579599999999999</v>
      </c>
      <c r="ER339">
        <v>0</v>
      </c>
      <c r="ES339">
        <v>31.157699999999998</v>
      </c>
      <c r="ET339">
        <v>999.9</v>
      </c>
      <c r="EU339">
        <v>72.599999999999994</v>
      </c>
      <c r="EV339">
        <v>34.6</v>
      </c>
      <c r="EW339">
        <v>39.698799999999999</v>
      </c>
      <c r="EX339">
        <v>57.854500000000002</v>
      </c>
      <c r="EY339">
        <v>-2.9046500000000002</v>
      </c>
      <c r="EZ339">
        <v>2</v>
      </c>
      <c r="FA339">
        <v>0.43877500000000003</v>
      </c>
      <c r="FB339">
        <v>0.247279</v>
      </c>
      <c r="FC339">
        <v>20.2714</v>
      </c>
      <c r="FD339">
        <v>5.2196899999999999</v>
      </c>
      <c r="FE339">
        <v>12.004</v>
      </c>
      <c r="FF339">
        <v>4.9863</v>
      </c>
      <c r="FG339">
        <v>3.2845300000000002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1.8622300000000001</v>
      </c>
      <c r="FN339">
        <v>1.86432</v>
      </c>
      <c r="FO339">
        <v>1.8603499999999999</v>
      </c>
      <c r="FP339">
        <v>1.86111</v>
      </c>
      <c r="FQ339">
        <v>1.8602000000000001</v>
      </c>
      <c r="FR339">
        <v>1.86188</v>
      </c>
      <c r="FS339">
        <v>1.8585100000000001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-6.48</v>
      </c>
      <c r="GH339">
        <v>0.15240000000000001</v>
      </c>
      <c r="GI339">
        <v>-3.43048097447471</v>
      </c>
      <c r="GJ339">
        <v>-2.7043828418459848E-3</v>
      </c>
      <c r="GK339">
        <v>1.1637646390227569E-6</v>
      </c>
      <c r="GL339">
        <v>-2.7935288173591201E-10</v>
      </c>
      <c r="GM339">
        <v>0.15243500000000409</v>
      </c>
      <c r="GN339">
        <v>0</v>
      </c>
      <c r="GO339">
        <v>0</v>
      </c>
      <c r="GP339">
        <v>0</v>
      </c>
      <c r="GQ339">
        <v>5</v>
      </c>
      <c r="GR339">
        <v>2087</v>
      </c>
      <c r="GS339">
        <v>4</v>
      </c>
      <c r="GT339">
        <v>31</v>
      </c>
      <c r="GU339">
        <v>96.1</v>
      </c>
      <c r="GV339">
        <v>96.1</v>
      </c>
      <c r="GW339">
        <v>4.8583999999999996</v>
      </c>
      <c r="GX339">
        <v>0</v>
      </c>
      <c r="GY339">
        <v>2.04834</v>
      </c>
      <c r="GZ339">
        <v>2.6184099999999999</v>
      </c>
      <c r="HA339">
        <v>2.1972700000000001</v>
      </c>
      <c r="HB339">
        <v>2.34009</v>
      </c>
      <c r="HC339">
        <v>40.553100000000001</v>
      </c>
      <c r="HD339">
        <v>13.7643</v>
      </c>
      <c r="HE339">
        <v>18</v>
      </c>
      <c r="HF339">
        <v>706.63199999999995</v>
      </c>
      <c r="HG339">
        <v>753.024</v>
      </c>
      <c r="HH339">
        <v>31.000900000000001</v>
      </c>
      <c r="HI339">
        <v>32.959499999999998</v>
      </c>
      <c r="HJ339">
        <v>30.0002</v>
      </c>
      <c r="HK339">
        <v>32.866</v>
      </c>
      <c r="HL339">
        <v>32.8628</v>
      </c>
      <c r="HM339">
        <v>100</v>
      </c>
      <c r="HN339">
        <v>19.5213</v>
      </c>
      <c r="HO339">
        <v>100</v>
      </c>
      <c r="HP339">
        <v>31</v>
      </c>
      <c r="HQ339">
        <v>2160.37</v>
      </c>
      <c r="HR339">
        <v>34.125399999999999</v>
      </c>
      <c r="HS339">
        <v>99.218199999999996</v>
      </c>
      <c r="HT339">
        <v>98.213899999999995</v>
      </c>
    </row>
    <row r="340" spans="1:228" x14ac:dyDescent="0.2">
      <c r="A340">
        <v>325</v>
      </c>
      <c r="B340">
        <v>1670960264</v>
      </c>
      <c r="C340">
        <v>1293.400000095367</v>
      </c>
      <c r="D340" t="s">
        <v>1009</v>
      </c>
      <c r="E340" t="s">
        <v>1010</v>
      </c>
      <c r="F340">
        <v>4</v>
      </c>
      <c r="G340">
        <v>1670960262</v>
      </c>
      <c r="H340">
        <f t="shared" si="170"/>
        <v>1.8634470089509377E-3</v>
      </c>
      <c r="I340">
        <f t="shared" si="171"/>
        <v>1.8634470089509376</v>
      </c>
      <c r="J340">
        <f t="shared" si="172"/>
        <v>32.386801594880296</v>
      </c>
      <c r="K340">
        <f t="shared" si="173"/>
        <v>2037.778571428571</v>
      </c>
      <c r="L340">
        <f t="shared" si="174"/>
        <v>1539.4683740704461</v>
      </c>
      <c r="M340">
        <f t="shared" si="175"/>
        <v>155.69207618224655</v>
      </c>
      <c r="N340">
        <f t="shared" si="176"/>
        <v>206.08801189370098</v>
      </c>
      <c r="O340">
        <f t="shared" si="177"/>
        <v>0.11641515439713716</v>
      </c>
      <c r="P340">
        <f t="shared" si="178"/>
        <v>3.6793543677451908</v>
      </c>
      <c r="Q340">
        <f t="shared" si="179"/>
        <v>0.11440691717112252</v>
      </c>
      <c r="R340">
        <f t="shared" si="180"/>
        <v>7.1681869736339665E-2</v>
      </c>
      <c r="S340">
        <f t="shared" si="181"/>
        <v>226.11695923296537</v>
      </c>
      <c r="T340">
        <f t="shared" si="182"/>
        <v>33.693843726487231</v>
      </c>
      <c r="U340">
        <f t="shared" si="183"/>
        <v>33.198771428571433</v>
      </c>
      <c r="V340">
        <f t="shared" si="184"/>
        <v>5.1088068333813395</v>
      </c>
      <c r="W340">
        <f t="shared" si="185"/>
        <v>69.867766733326832</v>
      </c>
      <c r="X340">
        <f t="shared" si="186"/>
        <v>3.5319227077926048</v>
      </c>
      <c r="Y340">
        <f t="shared" si="187"/>
        <v>5.0551532887452124</v>
      </c>
      <c r="Z340">
        <f t="shared" si="188"/>
        <v>1.5768841255887347</v>
      </c>
      <c r="AA340">
        <f t="shared" si="189"/>
        <v>-82.178013094736357</v>
      </c>
      <c r="AB340">
        <f t="shared" si="190"/>
        <v>-37.300435503518841</v>
      </c>
      <c r="AC340">
        <f t="shared" si="191"/>
        <v>-2.3241477849176913</v>
      </c>
      <c r="AD340">
        <f t="shared" si="192"/>
        <v>104.31436284979246</v>
      </c>
      <c r="AE340">
        <f t="shared" si="193"/>
        <v>31.798404647743201</v>
      </c>
      <c r="AF340">
        <f t="shared" si="194"/>
        <v>1.8645869810682634</v>
      </c>
      <c r="AG340">
        <f t="shared" si="195"/>
        <v>32.386801594880296</v>
      </c>
      <c r="AH340">
        <v>2125.2041337565502</v>
      </c>
      <c r="AI340">
        <v>2111.4626060606051</v>
      </c>
      <c r="AJ340">
        <v>-4.8068744508407459E-2</v>
      </c>
      <c r="AK340">
        <v>63.959090836484933</v>
      </c>
      <c r="AL340">
        <f t="shared" si="196"/>
        <v>1.8634470089509376</v>
      </c>
      <c r="AM340">
        <v>34.174206143471658</v>
      </c>
      <c r="AN340">
        <v>34.921675151515153</v>
      </c>
      <c r="AO340">
        <v>-7.643129165169936E-5</v>
      </c>
      <c r="AP340">
        <v>94.062117317295773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47315.426781733753</v>
      </c>
      <c r="AV340">
        <f t="shared" si="200"/>
        <v>1200.021428571428</v>
      </c>
      <c r="AW340">
        <f t="shared" si="201"/>
        <v>1025.9421135922094</v>
      </c>
      <c r="AX340">
        <f t="shared" si="202"/>
        <v>0.85493649460372367</v>
      </c>
      <c r="AY340">
        <f t="shared" si="203"/>
        <v>0.18842743458518696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1670960262</v>
      </c>
      <c r="BF340">
        <v>2037.778571428571</v>
      </c>
      <c r="BG340">
        <v>2052.565714285714</v>
      </c>
      <c r="BH340">
        <v>34.923314285714291</v>
      </c>
      <c r="BI340">
        <v>34.175828571428568</v>
      </c>
      <c r="BJ340">
        <v>2044.258571428571</v>
      </c>
      <c r="BK340">
        <v>34.770842857142853</v>
      </c>
      <c r="BL340">
        <v>649.98799999999994</v>
      </c>
      <c r="BM340">
        <v>101.0337142857143</v>
      </c>
      <c r="BN340">
        <v>9.9948999999999996E-2</v>
      </c>
      <c r="BO340">
        <v>33.010728571428572</v>
      </c>
      <c r="BP340">
        <v>33.198771428571433</v>
      </c>
      <c r="BQ340">
        <v>999.89999999999986</v>
      </c>
      <c r="BR340">
        <v>0</v>
      </c>
      <c r="BS340">
        <v>0</v>
      </c>
      <c r="BT340">
        <v>9007.5</v>
      </c>
      <c r="BU340">
        <v>0</v>
      </c>
      <c r="BV340">
        <v>83.740142857142857</v>
      </c>
      <c r="BW340">
        <v>-14.788414285714291</v>
      </c>
      <c r="BX340">
        <v>2111.5185714285722</v>
      </c>
      <c r="BY340">
        <v>2125.1957142857141</v>
      </c>
      <c r="BZ340">
        <v>0.74745614285714279</v>
      </c>
      <c r="CA340">
        <v>2052.565714285714</v>
      </c>
      <c r="CB340">
        <v>34.175828571428568</v>
      </c>
      <c r="CC340">
        <v>3.5284271428571432</v>
      </c>
      <c r="CD340">
        <v>3.452908571428571</v>
      </c>
      <c r="CE340">
        <v>26.75714285714286</v>
      </c>
      <c r="CF340">
        <v>26.389957142857138</v>
      </c>
      <c r="CG340">
        <v>1200.021428571428</v>
      </c>
      <c r="CH340">
        <v>0.50003214285714292</v>
      </c>
      <c r="CI340">
        <v>0.49996785714285708</v>
      </c>
      <c r="CJ340">
        <v>0</v>
      </c>
      <c r="CK340">
        <v>798.048</v>
      </c>
      <c r="CL340">
        <v>4.9990899999999998</v>
      </c>
      <c r="CM340">
        <v>8655.3557142857153</v>
      </c>
      <c r="CN340">
        <v>9558.1200000000008</v>
      </c>
      <c r="CO340">
        <v>43.5</v>
      </c>
      <c r="CP340">
        <v>45.311999999999998</v>
      </c>
      <c r="CQ340">
        <v>44.33</v>
      </c>
      <c r="CR340">
        <v>44.276571428571437</v>
      </c>
      <c r="CS340">
        <v>44.75</v>
      </c>
      <c r="CT340">
        <v>597.55142857142869</v>
      </c>
      <c r="CU340">
        <v>597.47</v>
      </c>
      <c r="CV340">
        <v>0</v>
      </c>
      <c r="CW340">
        <v>1670960296</v>
      </c>
      <c r="CX340">
        <v>0</v>
      </c>
      <c r="CY340">
        <v>1670954496.5999999</v>
      </c>
      <c r="CZ340" t="s">
        <v>356</v>
      </c>
      <c r="DA340">
        <v>1670954495.5999999</v>
      </c>
      <c r="DB340">
        <v>1670954496.5999999</v>
      </c>
      <c r="DC340">
        <v>16</v>
      </c>
      <c r="DD340">
        <v>-7.6999999999999999E-2</v>
      </c>
      <c r="DE340">
        <v>-1.0999999999999999E-2</v>
      </c>
      <c r="DF340">
        <v>-4.38</v>
      </c>
      <c r="DG340">
        <v>0.152</v>
      </c>
      <c r="DH340">
        <v>415</v>
      </c>
      <c r="DI340">
        <v>32</v>
      </c>
      <c r="DJ340">
        <v>0.4</v>
      </c>
      <c r="DK340">
        <v>0.41</v>
      </c>
      <c r="DL340">
        <v>-14.788834146341459</v>
      </c>
      <c r="DM340">
        <v>-0.27997839721254331</v>
      </c>
      <c r="DN340">
        <v>8.8604051027126235E-2</v>
      </c>
      <c r="DO340">
        <v>0</v>
      </c>
      <c r="DP340">
        <v>0.74471151219512199</v>
      </c>
      <c r="DQ340">
        <v>0.11368003484320641</v>
      </c>
      <c r="DR340">
        <v>1.5434356807289679E-2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357</v>
      </c>
      <c r="EA340">
        <v>3.2968000000000002</v>
      </c>
      <c r="EB340">
        <v>2.6254</v>
      </c>
      <c r="EC340">
        <v>0.28651300000000002</v>
      </c>
      <c r="ED340">
        <v>0.28548899999999999</v>
      </c>
      <c r="EE340">
        <v>0.14185600000000001</v>
      </c>
      <c r="EF340">
        <v>0.138292</v>
      </c>
      <c r="EG340">
        <v>21581.200000000001</v>
      </c>
      <c r="EH340">
        <v>21987.8</v>
      </c>
      <c r="EI340">
        <v>28158.799999999999</v>
      </c>
      <c r="EJ340">
        <v>29637</v>
      </c>
      <c r="EK340">
        <v>33261.1</v>
      </c>
      <c r="EL340">
        <v>35456.400000000001</v>
      </c>
      <c r="EM340">
        <v>39743.599999999999</v>
      </c>
      <c r="EN340">
        <v>42348.3</v>
      </c>
      <c r="EO340">
        <v>2.2294499999999999</v>
      </c>
      <c r="EP340">
        <v>2.1928200000000002</v>
      </c>
      <c r="EQ340">
        <v>0.125304</v>
      </c>
      <c r="ER340">
        <v>0</v>
      </c>
      <c r="ES340">
        <v>31.1645</v>
      </c>
      <c r="ET340">
        <v>999.9</v>
      </c>
      <c r="EU340">
        <v>72.599999999999994</v>
      </c>
      <c r="EV340">
        <v>34.6</v>
      </c>
      <c r="EW340">
        <v>39.693600000000004</v>
      </c>
      <c r="EX340">
        <v>57.944499999999998</v>
      </c>
      <c r="EY340">
        <v>-2.7604099999999998</v>
      </c>
      <c r="EZ340">
        <v>2</v>
      </c>
      <c r="FA340">
        <v>0.43891799999999997</v>
      </c>
      <c r="FB340">
        <v>0.25128</v>
      </c>
      <c r="FC340">
        <v>20.2715</v>
      </c>
      <c r="FD340">
        <v>5.2192400000000001</v>
      </c>
      <c r="FE340">
        <v>12.004</v>
      </c>
      <c r="FF340">
        <v>4.9859999999999998</v>
      </c>
      <c r="FG340">
        <v>3.2845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1.86226</v>
      </c>
      <c r="FN340">
        <v>1.8643099999999999</v>
      </c>
      <c r="FO340">
        <v>1.8603499999999999</v>
      </c>
      <c r="FP340">
        <v>1.86111</v>
      </c>
      <c r="FQ340">
        <v>1.8602000000000001</v>
      </c>
      <c r="FR340">
        <v>1.86188</v>
      </c>
      <c r="FS340">
        <v>1.8585100000000001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-6.48</v>
      </c>
      <c r="GH340">
        <v>0.1525</v>
      </c>
      <c r="GI340">
        <v>-3.43048097447471</v>
      </c>
      <c r="GJ340">
        <v>-2.7043828418459848E-3</v>
      </c>
      <c r="GK340">
        <v>1.1637646390227569E-6</v>
      </c>
      <c r="GL340">
        <v>-2.7935288173591201E-10</v>
      </c>
      <c r="GM340">
        <v>0.15243500000000409</v>
      </c>
      <c r="GN340">
        <v>0</v>
      </c>
      <c r="GO340">
        <v>0</v>
      </c>
      <c r="GP340">
        <v>0</v>
      </c>
      <c r="GQ340">
        <v>5</v>
      </c>
      <c r="GR340">
        <v>2087</v>
      </c>
      <c r="GS340">
        <v>4</v>
      </c>
      <c r="GT340">
        <v>31</v>
      </c>
      <c r="GU340">
        <v>96.1</v>
      </c>
      <c r="GV340">
        <v>96.1</v>
      </c>
      <c r="GW340">
        <v>4.8583999999999996</v>
      </c>
      <c r="GX340">
        <v>0</v>
      </c>
      <c r="GY340">
        <v>2.04834</v>
      </c>
      <c r="GZ340">
        <v>2.6184099999999999</v>
      </c>
      <c r="HA340">
        <v>2.1972700000000001</v>
      </c>
      <c r="HB340">
        <v>2.34009</v>
      </c>
      <c r="HC340">
        <v>40.553100000000001</v>
      </c>
      <c r="HD340">
        <v>13.7468</v>
      </c>
      <c r="HE340">
        <v>18</v>
      </c>
      <c r="HF340">
        <v>706.63199999999995</v>
      </c>
      <c r="HG340">
        <v>753.03200000000004</v>
      </c>
      <c r="HH340">
        <v>31.001000000000001</v>
      </c>
      <c r="HI340">
        <v>32.959499999999998</v>
      </c>
      <c r="HJ340">
        <v>30.000299999999999</v>
      </c>
      <c r="HK340">
        <v>32.866</v>
      </c>
      <c r="HL340">
        <v>32.863500000000002</v>
      </c>
      <c r="HM340">
        <v>100</v>
      </c>
      <c r="HN340">
        <v>19.5213</v>
      </c>
      <c r="HO340">
        <v>100</v>
      </c>
      <c r="HP340">
        <v>31</v>
      </c>
      <c r="HQ340">
        <v>2167.04</v>
      </c>
      <c r="HR340">
        <v>34.125500000000002</v>
      </c>
      <c r="HS340">
        <v>99.218299999999999</v>
      </c>
      <c r="HT340">
        <v>98.214699999999993</v>
      </c>
    </row>
    <row r="341" spans="1:228" x14ac:dyDescent="0.2">
      <c r="A341">
        <v>326</v>
      </c>
      <c r="B341">
        <v>1670960268</v>
      </c>
      <c r="C341">
        <v>1297.400000095367</v>
      </c>
      <c r="D341" t="s">
        <v>1011</v>
      </c>
      <c r="E341" t="s">
        <v>1012</v>
      </c>
      <c r="F341">
        <v>4</v>
      </c>
      <c r="G341">
        <v>1670960265.6875</v>
      </c>
      <c r="H341">
        <f t="shared" si="170"/>
        <v>1.8586544405071763E-3</v>
      </c>
      <c r="I341">
        <f t="shared" si="171"/>
        <v>1.8586544405071763</v>
      </c>
      <c r="J341">
        <f t="shared" si="172"/>
        <v>32.527464839295504</v>
      </c>
      <c r="K341">
        <f t="shared" si="173"/>
        <v>2037.6524999999999</v>
      </c>
      <c r="L341">
        <f t="shared" si="174"/>
        <v>1536.1104243315515</v>
      </c>
      <c r="M341">
        <f t="shared" si="175"/>
        <v>155.35215933211509</v>
      </c>
      <c r="N341">
        <f t="shared" si="176"/>
        <v>206.07484385846354</v>
      </c>
      <c r="O341">
        <f t="shared" si="177"/>
        <v>0.11607679004701019</v>
      </c>
      <c r="P341">
        <f t="shared" si="178"/>
        <v>3.6803218309773875</v>
      </c>
      <c r="Q341">
        <f t="shared" si="179"/>
        <v>0.11408061709095073</v>
      </c>
      <c r="R341">
        <f t="shared" si="180"/>
        <v>7.1476874509145139E-2</v>
      </c>
      <c r="S341">
        <f t="shared" si="181"/>
        <v>226.1227477339869</v>
      </c>
      <c r="T341">
        <f t="shared" si="182"/>
        <v>33.701098855741037</v>
      </c>
      <c r="U341">
        <f t="shared" si="183"/>
        <v>33.200337500000003</v>
      </c>
      <c r="V341">
        <f t="shared" si="184"/>
        <v>5.1092557465373121</v>
      </c>
      <c r="W341">
        <f t="shared" si="185"/>
        <v>69.842917831145428</v>
      </c>
      <c r="X341">
        <f t="shared" si="186"/>
        <v>3.5319355903062961</v>
      </c>
      <c r="Y341">
        <f t="shared" si="187"/>
        <v>5.0569702698349772</v>
      </c>
      <c r="Z341">
        <f t="shared" si="188"/>
        <v>1.577320156231016</v>
      </c>
      <c r="AA341">
        <f t="shared" si="189"/>
        <v>-81.966660826366478</v>
      </c>
      <c r="AB341">
        <f t="shared" si="190"/>
        <v>-36.351835301945371</v>
      </c>
      <c r="AC341">
        <f t="shared" si="191"/>
        <v>-2.2645345070590022</v>
      </c>
      <c r="AD341">
        <f t="shared" si="192"/>
        <v>105.53971709861604</v>
      </c>
      <c r="AE341">
        <f t="shared" si="193"/>
        <v>31.889339781848854</v>
      </c>
      <c r="AF341">
        <f t="shared" si="194"/>
        <v>1.8495420695972795</v>
      </c>
      <c r="AG341">
        <f t="shared" si="195"/>
        <v>32.527464839295504</v>
      </c>
      <c r="AH341">
        <v>2125.1202032146939</v>
      </c>
      <c r="AI341">
        <v>2111.3052121212122</v>
      </c>
      <c r="AJ341">
        <v>-4.4574150118092973E-2</v>
      </c>
      <c r="AK341">
        <v>63.959090836484933</v>
      </c>
      <c r="AL341">
        <f t="shared" si="196"/>
        <v>1.8586544405071763</v>
      </c>
      <c r="AM341">
        <v>34.179482960371082</v>
      </c>
      <c r="AN341">
        <v>34.924392727272711</v>
      </c>
      <c r="AO341">
        <v>2.696294405724747E-5</v>
      </c>
      <c r="AP341">
        <v>94.062117317295773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47331.72747473362</v>
      </c>
      <c r="AV341">
        <f t="shared" si="200"/>
        <v>1200.0450000000001</v>
      </c>
      <c r="AW341">
        <f t="shared" si="201"/>
        <v>1025.9629635927392</v>
      </c>
      <c r="AX341">
        <f t="shared" si="202"/>
        <v>0.85493707618692572</v>
      </c>
      <c r="AY341">
        <f t="shared" si="203"/>
        <v>0.18842855704076672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1670960265.6875</v>
      </c>
      <c r="BF341">
        <v>2037.6524999999999</v>
      </c>
      <c r="BG341">
        <v>2052.4637499999999</v>
      </c>
      <c r="BH341">
        <v>34.923512500000001</v>
      </c>
      <c r="BI341">
        <v>34.182099999999998</v>
      </c>
      <c r="BJ341">
        <v>2044.1324999999999</v>
      </c>
      <c r="BK341">
        <v>34.771037499999998</v>
      </c>
      <c r="BL341">
        <v>650.02462500000001</v>
      </c>
      <c r="BM341">
        <v>101.0335</v>
      </c>
      <c r="BN341">
        <v>9.9958162500000003E-2</v>
      </c>
      <c r="BO341">
        <v>33.017125</v>
      </c>
      <c r="BP341">
        <v>33.200337500000003</v>
      </c>
      <c r="BQ341">
        <v>999.9</v>
      </c>
      <c r="BR341">
        <v>0</v>
      </c>
      <c r="BS341">
        <v>0</v>
      </c>
      <c r="BT341">
        <v>9010.8624999999993</v>
      </c>
      <c r="BU341">
        <v>0</v>
      </c>
      <c r="BV341">
        <v>84.536000000000001</v>
      </c>
      <c r="BW341">
        <v>-14.8129375</v>
      </c>
      <c r="BX341">
        <v>2111.38625</v>
      </c>
      <c r="BY341">
        <v>2125.1037500000002</v>
      </c>
      <c r="BZ341">
        <v>0.74139350000000004</v>
      </c>
      <c r="CA341">
        <v>2052.4637499999999</v>
      </c>
      <c r="CB341">
        <v>34.182099999999998</v>
      </c>
      <c r="CC341">
        <v>3.5284362499999999</v>
      </c>
      <c r="CD341">
        <v>3.4535325000000001</v>
      </c>
      <c r="CE341">
        <v>26.757212500000001</v>
      </c>
      <c r="CF341">
        <v>26.393012500000001</v>
      </c>
      <c r="CG341">
        <v>1200.0450000000001</v>
      </c>
      <c r="CH341">
        <v>0.50001387500000005</v>
      </c>
      <c r="CI341">
        <v>0.499986125</v>
      </c>
      <c r="CJ341">
        <v>0</v>
      </c>
      <c r="CK341">
        <v>797.849875</v>
      </c>
      <c r="CL341">
        <v>4.9990899999999998</v>
      </c>
      <c r="CM341">
        <v>8654.03125</v>
      </c>
      <c r="CN341">
        <v>9558.2649999999994</v>
      </c>
      <c r="CO341">
        <v>43.5</v>
      </c>
      <c r="CP341">
        <v>45.311999999999998</v>
      </c>
      <c r="CQ341">
        <v>44.319875000000003</v>
      </c>
      <c r="CR341">
        <v>44.273249999999997</v>
      </c>
      <c r="CS341">
        <v>44.75</v>
      </c>
      <c r="CT341">
        <v>597.54000000000008</v>
      </c>
      <c r="CU341">
        <v>597.505</v>
      </c>
      <c r="CV341">
        <v>0</v>
      </c>
      <c r="CW341">
        <v>1670960300.2</v>
      </c>
      <c r="CX341">
        <v>0</v>
      </c>
      <c r="CY341">
        <v>1670954496.5999999</v>
      </c>
      <c r="CZ341" t="s">
        <v>356</v>
      </c>
      <c r="DA341">
        <v>1670954495.5999999</v>
      </c>
      <c r="DB341">
        <v>1670954496.5999999</v>
      </c>
      <c r="DC341">
        <v>16</v>
      </c>
      <c r="DD341">
        <v>-7.6999999999999999E-2</v>
      </c>
      <c r="DE341">
        <v>-1.0999999999999999E-2</v>
      </c>
      <c r="DF341">
        <v>-4.38</v>
      </c>
      <c r="DG341">
        <v>0.152</v>
      </c>
      <c r="DH341">
        <v>415</v>
      </c>
      <c r="DI341">
        <v>32</v>
      </c>
      <c r="DJ341">
        <v>0.4</v>
      </c>
      <c r="DK341">
        <v>0.41</v>
      </c>
      <c r="DL341">
        <v>-14.806975609756099</v>
      </c>
      <c r="DM341">
        <v>-4.6921254355405548E-2</v>
      </c>
      <c r="DN341">
        <v>7.906622966481118E-2</v>
      </c>
      <c r="DO341">
        <v>1</v>
      </c>
      <c r="DP341">
        <v>0.74758226829268304</v>
      </c>
      <c r="DQ341">
        <v>3.8304062717768879E-2</v>
      </c>
      <c r="DR341">
        <v>1.3262142044592419E-2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2</v>
      </c>
      <c r="DY341">
        <v>2</v>
      </c>
      <c r="DZ341" t="s">
        <v>480</v>
      </c>
      <c r="EA341">
        <v>3.2968099999999998</v>
      </c>
      <c r="EB341">
        <v>2.6251899999999999</v>
      </c>
      <c r="EC341">
        <v>0.286495</v>
      </c>
      <c r="ED341">
        <v>0.28547499999999998</v>
      </c>
      <c r="EE341">
        <v>0.14185800000000001</v>
      </c>
      <c r="EF341">
        <v>0.13831099999999999</v>
      </c>
      <c r="EG341">
        <v>21581.599999999999</v>
      </c>
      <c r="EH341">
        <v>21987.7</v>
      </c>
      <c r="EI341">
        <v>28158.7</v>
      </c>
      <c r="EJ341">
        <v>29636.3</v>
      </c>
      <c r="EK341">
        <v>33261.1</v>
      </c>
      <c r="EL341">
        <v>35454.800000000003</v>
      </c>
      <c r="EM341">
        <v>39743.699999999997</v>
      </c>
      <c r="EN341">
        <v>42347.199999999997</v>
      </c>
      <c r="EO341">
        <v>2.2292700000000001</v>
      </c>
      <c r="EP341">
        <v>2.1926800000000002</v>
      </c>
      <c r="EQ341">
        <v>0.12531900000000001</v>
      </c>
      <c r="ER341">
        <v>0</v>
      </c>
      <c r="ES341">
        <v>31.172699999999999</v>
      </c>
      <c r="ET341">
        <v>999.9</v>
      </c>
      <c r="EU341">
        <v>72.599999999999994</v>
      </c>
      <c r="EV341">
        <v>34.6</v>
      </c>
      <c r="EW341">
        <v>39.696199999999997</v>
      </c>
      <c r="EX341">
        <v>57.854500000000002</v>
      </c>
      <c r="EY341">
        <v>-2.73237</v>
      </c>
      <c r="EZ341">
        <v>2</v>
      </c>
      <c r="FA341">
        <v>0.439195</v>
      </c>
      <c r="FB341">
        <v>0.25603199999999998</v>
      </c>
      <c r="FC341">
        <v>20.2714</v>
      </c>
      <c r="FD341">
        <v>5.2187900000000003</v>
      </c>
      <c r="FE341">
        <v>12.004</v>
      </c>
      <c r="FF341">
        <v>4.9859</v>
      </c>
      <c r="FG341">
        <v>3.2844799999999998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1.8622399999999999</v>
      </c>
      <c r="FN341">
        <v>1.8643099999999999</v>
      </c>
      <c r="FO341">
        <v>1.8603499999999999</v>
      </c>
      <c r="FP341">
        <v>1.8611</v>
      </c>
      <c r="FQ341">
        <v>1.8602000000000001</v>
      </c>
      <c r="FR341">
        <v>1.86188</v>
      </c>
      <c r="FS341">
        <v>1.85849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-6.48</v>
      </c>
      <c r="GH341">
        <v>0.15240000000000001</v>
      </c>
      <c r="GI341">
        <v>-3.43048097447471</v>
      </c>
      <c r="GJ341">
        <v>-2.7043828418459848E-3</v>
      </c>
      <c r="GK341">
        <v>1.1637646390227569E-6</v>
      </c>
      <c r="GL341">
        <v>-2.7935288173591201E-10</v>
      </c>
      <c r="GM341">
        <v>0.15243500000000409</v>
      </c>
      <c r="GN341">
        <v>0</v>
      </c>
      <c r="GO341">
        <v>0</v>
      </c>
      <c r="GP341">
        <v>0</v>
      </c>
      <c r="GQ341">
        <v>5</v>
      </c>
      <c r="GR341">
        <v>2087</v>
      </c>
      <c r="GS341">
        <v>4</v>
      </c>
      <c r="GT341">
        <v>31</v>
      </c>
      <c r="GU341">
        <v>96.2</v>
      </c>
      <c r="GV341">
        <v>96.2</v>
      </c>
      <c r="GW341">
        <v>4.8583999999999996</v>
      </c>
      <c r="GX341">
        <v>0</v>
      </c>
      <c r="GY341">
        <v>2.04834</v>
      </c>
      <c r="GZ341">
        <v>2.6184099999999999</v>
      </c>
      <c r="HA341">
        <v>2.1972700000000001</v>
      </c>
      <c r="HB341">
        <v>2.2973599999999998</v>
      </c>
      <c r="HC341">
        <v>40.527500000000003</v>
      </c>
      <c r="HD341">
        <v>13.7293</v>
      </c>
      <c r="HE341">
        <v>18</v>
      </c>
      <c r="HF341">
        <v>706.48500000000001</v>
      </c>
      <c r="HG341">
        <v>752.91499999999996</v>
      </c>
      <c r="HH341">
        <v>31.001200000000001</v>
      </c>
      <c r="HI341">
        <v>32.959499999999998</v>
      </c>
      <c r="HJ341">
        <v>30.0002</v>
      </c>
      <c r="HK341">
        <v>32.866</v>
      </c>
      <c r="HL341">
        <v>32.865699999999997</v>
      </c>
      <c r="HM341">
        <v>100</v>
      </c>
      <c r="HN341">
        <v>19.5213</v>
      </c>
      <c r="HO341">
        <v>100</v>
      </c>
      <c r="HP341">
        <v>31</v>
      </c>
      <c r="HQ341">
        <v>2173.7199999999998</v>
      </c>
      <c r="HR341">
        <v>34.125500000000002</v>
      </c>
      <c r="HS341">
        <v>99.218100000000007</v>
      </c>
      <c r="HT341">
        <v>98.212299999999999</v>
      </c>
    </row>
    <row r="342" spans="1:228" x14ac:dyDescent="0.2">
      <c r="A342">
        <v>327</v>
      </c>
      <c r="B342">
        <v>1670960272</v>
      </c>
      <c r="C342">
        <v>1301.400000095367</v>
      </c>
      <c r="D342" t="s">
        <v>1013</v>
      </c>
      <c r="E342" t="s">
        <v>1014</v>
      </c>
      <c r="F342">
        <v>4</v>
      </c>
      <c r="G342">
        <v>1670960270</v>
      </c>
      <c r="H342">
        <f t="shared" si="170"/>
        <v>1.8317469070078763E-3</v>
      </c>
      <c r="I342">
        <f t="shared" si="171"/>
        <v>1.8317469070078762</v>
      </c>
      <c r="J342">
        <f t="shared" si="172"/>
        <v>32.756259695801468</v>
      </c>
      <c r="K342">
        <f t="shared" si="173"/>
        <v>2037.501428571429</v>
      </c>
      <c r="L342">
        <f t="shared" si="174"/>
        <v>1525.935019088407</v>
      </c>
      <c r="M342">
        <f t="shared" si="175"/>
        <v>154.3213770102472</v>
      </c>
      <c r="N342">
        <f t="shared" si="176"/>
        <v>206.05728434316234</v>
      </c>
      <c r="O342">
        <f t="shared" si="177"/>
        <v>0.11431654971962363</v>
      </c>
      <c r="P342">
        <f t="shared" si="178"/>
        <v>3.6886685498268705</v>
      </c>
      <c r="Q342">
        <f t="shared" si="179"/>
        <v>0.11238421735003296</v>
      </c>
      <c r="R342">
        <f t="shared" si="180"/>
        <v>7.0411027529861545E-2</v>
      </c>
      <c r="S342">
        <f t="shared" si="181"/>
        <v>226.11188066238077</v>
      </c>
      <c r="T342">
        <f t="shared" si="182"/>
        <v>33.704497907148884</v>
      </c>
      <c r="U342">
        <f t="shared" si="183"/>
        <v>33.201942857142861</v>
      </c>
      <c r="V342">
        <f t="shared" si="184"/>
        <v>5.1097159565319528</v>
      </c>
      <c r="W342">
        <f t="shared" si="185"/>
        <v>69.842765627882912</v>
      </c>
      <c r="X342">
        <f t="shared" si="186"/>
        <v>3.5317868705211373</v>
      </c>
      <c r="Y342">
        <f t="shared" si="187"/>
        <v>5.0567683549907469</v>
      </c>
      <c r="Z342">
        <f t="shared" si="188"/>
        <v>1.5779290860108155</v>
      </c>
      <c r="AA342">
        <f t="shared" si="189"/>
        <v>-80.780038599047344</v>
      </c>
      <c r="AB342">
        <f t="shared" si="190"/>
        <v>-36.8948608524626</v>
      </c>
      <c r="AC342">
        <f t="shared" si="191"/>
        <v>-2.2931715623027111</v>
      </c>
      <c r="AD342">
        <f t="shared" si="192"/>
        <v>106.14380964856811</v>
      </c>
      <c r="AE342">
        <f t="shared" si="193"/>
        <v>31.940538171363805</v>
      </c>
      <c r="AF342">
        <f t="shared" si="194"/>
        <v>1.8269710784871107</v>
      </c>
      <c r="AG342">
        <f t="shared" si="195"/>
        <v>32.756259695801468</v>
      </c>
      <c r="AH342">
        <v>2124.9940364931199</v>
      </c>
      <c r="AI342">
        <v>2111.1327272727272</v>
      </c>
      <c r="AJ342">
        <v>-5.8175987393239578E-2</v>
      </c>
      <c r="AK342">
        <v>63.959090836484933</v>
      </c>
      <c r="AL342">
        <f t="shared" si="196"/>
        <v>1.8317469070078762</v>
      </c>
      <c r="AM342">
        <v>34.187554522355597</v>
      </c>
      <c r="AN342">
        <v>34.922035757575763</v>
      </c>
      <c r="AO342">
        <v>-2.647487270984125E-5</v>
      </c>
      <c r="AP342">
        <v>94.062117317295773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47481.038547283926</v>
      </c>
      <c r="AV342">
        <f t="shared" si="200"/>
        <v>1199.988571428572</v>
      </c>
      <c r="AW342">
        <f t="shared" si="201"/>
        <v>1025.9145993069333</v>
      </c>
      <c r="AX342">
        <f t="shared" si="202"/>
        <v>0.85493697501268229</v>
      </c>
      <c r="AY342">
        <f t="shared" si="203"/>
        <v>0.18842836177447697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1670960270</v>
      </c>
      <c r="BF342">
        <v>2037.501428571429</v>
      </c>
      <c r="BG342">
        <v>2052.315714285714</v>
      </c>
      <c r="BH342">
        <v>34.922428571428568</v>
      </c>
      <c r="BI342">
        <v>34.190014285714291</v>
      </c>
      <c r="BJ342">
        <v>2043.984285714286</v>
      </c>
      <c r="BK342">
        <v>34.770000000000003</v>
      </c>
      <c r="BL342">
        <v>649.98128571428583</v>
      </c>
      <c r="BM342">
        <v>101.0324285714286</v>
      </c>
      <c r="BN342">
        <v>9.9910014285714291E-2</v>
      </c>
      <c r="BO342">
        <v>33.016414285714283</v>
      </c>
      <c r="BP342">
        <v>33.201942857142861</v>
      </c>
      <c r="BQ342">
        <v>999.89999999999986</v>
      </c>
      <c r="BR342">
        <v>0</v>
      </c>
      <c r="BS342">
        <v>0</v>
      </c>
      <c r="BT342">
        <v>9039.8228571428572</v>
      </c>
      <c r="BU342">
        <v>0</v>
      </c>
      <c r="BV342">
        <v>85.703342857142857</v>
      </c>
      <c r="BW342">
        <v>-14.813371428571431</v>
      </c>
      <c r="BX342">
        <v>2111.23</v>
      </c>
      <c r="BY342">
        <v>2124.9699999999998</v>
      </c>
      <c r="BZ342">
        <v>0.73240542857142865</v>
      </c>
      <c r="CA342">
        <v>2052.315714285714</v>
      </c>
      <c r="CB342">
        <v>34.190014285714291</v>
      </c>
      <c r="CC342">
        <v>3.5282985714285711</v>
      </c>
      <c r="CD342">
        <v>3.4543028571428569</v>
      </c>
      <c r="CE342">
        <v>26.756528571428571</v>
      </c>
      <c r="CF342">
        <v>26.396814285714282</v>
      </c>
      <c r="CG342">
        <v>1199.988571428572</v>
      </c>
      <c r="CH342">
        <v>0.50001657142857148</v>
      </c>
      <c r="CI342">
        <v>0.49998342857142852</v>
      </c>
      <c r="CJ342">
        <v>0</v>
      </c>
      <c r="CK342">
        <v>797.6678571428572</v>
      </c>
      <c r="CL342">
        <v>4.9990899999999998</v>
      </c>
      <c r="CM342">
        <v>8652.4171428571408</v>
      </c>
      <c r="CN342">
        <v>9557.8285714285721</v>
      </c>
      <c r="CO342">
        <v>43.5</v>
      </c>
      <c r="CP342">
        <v>45.294285714285706</v>
      </c>
      <c r="CQ342">
        <v>44.348000000000013</v>
      </c>
      <c r="CR342">
        <v>44.276571428571437</v>
      </c>
      <c r="CS342">
        <v>44.75</v>
      </c>
      <c r="CT342">
        <v>597.51571428571435</v>
      </c>
      <c r="CU342">
        <v>597.47285714285715</v>
      </c>
      <c r="CV342">
        <v>0</v>
      </c>
      <c r="CW342">
        <v>1670960304.4000001</v>
      </c>
      <c r="CX342">
        <v>0</v>
      </c>
      <c r="CY342">
        <v>1670954496.5999999</v>
      </c>
      <c r="CZ342" t="s">
        <v>356</v>
      </c>
      <c r="DA342">
        <v>1670954495.5999999</v>
      </c>
      <c r="DB342">
        <v>1670954496.5999999</v>
      </c>
      <c r="DC342">
        <v>16</v>
      </c>
      <c r="DD342">
        <v>-7.6999999999999999E-2</v>
      </c>
      <c r="DE342">
        <v>-1.0999999999999999E-2</v>
      </c>
      <c r="DF342">
        <v>-4.38</v>
      </c>
      <c r="DG342">
        <v>0.152</v>
      </c>
      <c r="DH342">
        <v>415</v>
      </c>
      <c r="DI342">
        <v>32</v>
      </c>
      <c r="DJ342">
        <v>0.4</v>
      </c>
      <c r="DK342">
        <v>0.41</v>
      </c>
      <c r="DL342">
        <v>-14.825487804878049</v>
      </c>
      <c r="DM342">
        <v>0.31256027874560738</v>
      </c>
      <c r="DN342">
        <v>6.6330720525449804E-2</v>
      </c>
      <c r="DO342">
        <v>0</v>
      </c>
      <c r="DP342">
        <v>0.74907985365853658</v>
      </c>
      <c r="DQ342">
        <v>-7.8692634146340174E-2</v>
      </c>
      <c r="DR342">
        <v>1.1240240288120261E-2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365</v>
      </c>
      <c r="EA342">
        <v>3.29704</v>
      </c>
      <c r="EB342">
        <v>2.62568</v>
      </c>
      <c r="EC342">
        <v>0.28648400000000002</v>
      </c>
      <c r="ED342">
        <v>0.28546199999999999</v>
      </c>
      <c r="EE342">
        <v>0.141851</v>
      </c>
      <c r="EF342">
        <v>0.13832900000000001</v>
      </c>
      <c r="EG342">
        <v>21581.8</v>
      </c>
      <c r="EH342">
        <v>21987.7</v>
      </c>
      <c r="EI342">
        <v>28158.5</v>
      </c>
      <c r="EJ342">
        <v>29635.8</v>
      </c>
      <c r="EK342">
        <v>33260.9</v>
      </c>
      <c r="EL342">
        <v>35453.5</v>
      </c>
      <c r="EM342">
        <v>39743.1</v>
      </c>
      <c r="EN342">
        <v>42346.6</v>
      </c>
      <c r="EO342">
        <v>2.22953</v>
      </c>
      <c r="EP342">
        <v>2.1925699999999999</v>
      </c>
      <c r="EQ342">
        <v>0.124864</v>
      </c>
      <c r="ER342">
        <v>0</v>
      </c>
      <c r="ES342">
        <v>31.178799999999999</v>
      </c>
      <c r="ET342">
        <v>999.9</v>
      </c>
      <c r="EU342">
        <v>72.7</v>
      </c>
      <c r="EV342">
        <v>34.6</v>
      </c>
      <c r="EW342">
        <v>39.754800000000003</v>
      </c>
      <c r="EX342">
        <v>57.974499999999999</v>
      </c>
      <c r="EY342">
        <v>-2.8645900000000002</v>
      </c>
      <c r="EZ342">
        <v>2</v>
      </c>
      <c r="FA342">
        <v>0.43890200000000001</v>
      </c>
      <c r="FB342">
        <v>0.25880700000000001</v>
      </c>
      <c r="FC342">
        <v>20.2715</v>
      </c>
      <c r="FD342">
        <v>5.2193899999999998</v>
      </c>
      <c r="FE342">
        <v>12.004</v>
      </c>
      <c r="FF342">
        <v>4.9862500000000001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1.86222</v>
      </c>
      <c r="FN342">
        <v>1.8643099999999999</v>
      </c>
      <c r="FO342">
        <v>1.8603499999999999</v>
      </c>
      <c r="FP342">
        <v>1.86111</v>
      </c>
      <c r="FQ342">
        <v>1.8602000000000001</v>
      </c>
      <c r="FR342">
        <v>1.86188</v>
      </c>
      <c r="FS342">
        <v>1.8584700000000001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-6.48</v>
      </c>
      <c r="GH342">
        <v>0.15240000000000001</v>
      </c>
      <c r="GI342">
        <v>-3.43048097447471</v>
      </c>
      <c r="GJ342">
        <v>-2.7043828418459848E-3</v>
      </c>
      <c r="GK342">
        <v>1.1637646390227569E-6</v>
      </c>
      <c r="GL342">
        <v>-2.7935288173591201E-10</v>
      </c>
      <c r="GM342">
        <v>0.15243500000000409</v>
      </c>
      <c r="GN342">
        <v>0</v>
      </c>
      <c r="GO342">
        <v>0</v>
      </c>
      <c r="GP342">
        <v>0</v>
      </c>
      <c r="GQ342">
        <v>5</v>
      </c>
      <c r="GR342">
        <v>2087</v>
      </c>
      <c r="GS342">
        <v>4</v>
      </c>
      <c r="GT342">
        <v>31</v>
      </c>
      <c r="GU342">
        <v>96.3</v>
      </c>
      <c r="GV342">
        <v>96.3</v>
      </c>
      <c r="GW342">
        <v>4.8571799999999996</v>
      </c>
      <c r="GX342">
        <v>0</v>
      </c>
      <c r="GY342">
        <v>2.04834</v>
      </c>
      <c r="GZ342">
        <v>2.6184099999999999</v>
      </c>
      <c r="HA342">
        <v>2.1972700000000001</v>
      </c>
      <c r="HB342">
        <v>2.34863</v>
      </c>
      <c r="HC342">
        <v>40.553100000000001</v>
      </c>
      <c r="HD342">
        <v>13.7643</v>
      </c>
      <c r="HE342">
        <v>18</v>
      </c>
      <c r="HF342">
        <v>706.69500000000005</v>
      </c>
      <c r="HG342">
        <v>752.81899999999996</v>
      </c>
      <c r="HH342">
        <v>31.001000000000001</v>
      </c>
      <c r="HI342">
        <v>32.9604</v>
      </c>
      <c r="HJ342">
        <v>30.0001</v>
      </c>
      <c r="HK342">
        <v>32.866</v>
      </c>
      <c r="HL342">
        <v>32.865699999999997</v>
      </c>
      <c r="HM342">
        <v>100</v>
      </c>
      <c r="HN342">
        <v>19.5213</v>
      </c>
      <c r="HO342">
        <v>100</v>
      </c>
      <c r="HP342">
        <v>31</v>
      </c>
      <c r="HQ342">
        <v>2180.41</v>
      </c>
      <c r="HR342">
        <v>34.125599999999999</v>
      </c>
      <c r="HS342">
        <v>99.217100000000002</v>
      </c>
      <c r="HT342">
        <v>98.210700000000003</v>
      </c>
    </row>
    <row r="343" spans="1:228" x14ac:dyDescent="0.2">
      <c r="A343">
        <v>328</v>
      </c>
      <c r="B343">
        <v>1670960276</v>
      </c>
      <c r="C343">
        <v>1305.400000095367</v>
      </c>
      <c r="D343" t="s">
        <v>1015</v>
      </c>
      <c r="E343" t="s">
        <v>1016</v>
      </c>
      <c r="F343">
        <v>4</v>
      </c>
      <c r="G343">
        <v>1670960273.6875</v>
      </c>
      <c r="H343">
        <f t="shared" si="170"/>
        <v>1.8294622970308329E-3</v>
      </c>
      <c r="I343">
        <f t="shared" si="171"/>
        <v>1.829462297030833</v>
      </c>
      <c r="J343">
        <f t="shared" si="172"/>
        <v>31.5955614893399</v>
      </c>
      <c r="K343">
        <f t="shared" si="173"/>
        <v>2037.31375</v>
      </c>
      <c r="L343">
        <f t="shared" si="174"/>
        <v>1540.9285605119976</v>
      </c>
      <c r="M343">
        <f t="shared" si="175"/>
        <v>155.83833771600905</v>
      </c>
      <c r="N343">
        <f t="shared" si="176"/>
        <v>206.03913532531146</v>
      </c>
      <c r="O343">
        <f t="shared" si="177"/>
        <v>0.11404828336665133</v>
      </c>
      <c r="P343">
        <f t="shared" si="178"/>
        <v>3.6779700022080264</v>
      </c>
      <c r="Q343">
        <f t="shared" si="179"/>
        <v>0.11211943461781704</v>
      </c>
      <c r="R343">
        <f t="shared" si="180"/>
        <v>7.0245228758066602E-2</v>
      </c>
      <c r="S343">
        <f t="shared" si="181"/>
        <v>226.12329335832902</v>
      </c>
      <c r="T343">
        <f t="shared" si="182"/>
        <v>33.705126001434422</v>
      </c>
      <c r="U343">
        <f t="shared" si="183"/>
        <v>33.208575000000003</v>
      </c>
      <c r="V343">
        <f t="shared" si="184"/>
        <v>5.1116175845376972</v>
      </c>
      <c r="W343">
        <f t="shared" si="185"/>
        <v>69.852911851668082</v>
      </c>
      <c r="X343">
        <f t="shared" si="186"/>
        <v>3.5319448740926029</v>
      </c>
      <c r="Y343">
        <f t="shared" si="187"/>
        <v>5.0562600476736757</v>
      </c>
      <c r="Z343">
        <f t="shared" si="188"/>
        <v>1.5796727104450943</v>
      </c>
      <c r="AA343">
        <f t="shared" si="189"/>
        <v>-80.679287299059737</v>
      </c>
      <c r="AB343">
        <f t="shared" si="190"/>
        <v>-38.457709103315828</v>
      </c>
      <c r="AC343">
        <f t="shared" si="191"/>
        <v>-2.3973190737472971</v>
      </c>
      <c r="AD343">
        <f t="shared" si="192"/>
        <v>104.58897788220617</v>
      </c>
      <c r="AE343">
        <f t="shared" si="193"/>
        <v>31.683419923426925</v>
      </c>
      <c r="AF343">
        <f t="shared" si="194"/>
        <v>1.8174970937238828</v>
      </c>
      <c r="AG343">
        <f t="shared" si="195"/>
        <v>31.5955614893399</v>
      </c>
      <c r="AH343">
        <v>2124.6351666236042</v>
      </c>
      <c r="AI343">
        <v>2111.0423030303032</v>
      </c>
      <c r="AJ343">
        <v>1.3224222185030999E-3</v>
      </c>
      <c r="AK343">
        <v>63.959090836484933</v>
      </c>
      <c r="AL343">
        <f t="shared" si="196"/>
        <v>1.829462297030833</v>
      </c>
      <c r="AM343">
        <v>34.193084924175508</v>
      </c>
      <c r="AN343">
        <v>34.926219999999986</v>
      </c>
      <c r="AO343">
        <v>3.2081538650190552E-5</v>
      </c>
      <c r="AP343">
        <v>94.062117317295773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47290.075169330157</v>
      </c>
      <c r="AV343">
        <f t="shared" si="200"/>
        <v>1200.0525</v>
      </c>
      <c r="AW343">
        <f t="shared" si="201"/>
        <v>1025.9689260923985</v>
      </c>
      <c r="AX343">
        <f t="shared" si="202"/>
        <v>0.85493670159630386</v>
      </c>
      <c r="AY343">
        <f t="shared" si="203"/>
        <v>0.18842783408086647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1670960273.6875</v>
      </c>
      <c r="BF343">
        <v>2037.31375</v>
      </c>
      <c r="BG343">
        <v>2052.01125</v>
      </c>
      <c r="BH343">
        <v>34.923850000000002</v>
      </c>
      <c r="BI343">
        <v>34.195324999999997</v>
      </c>
      <c r="BJ343">
        <v>2043.79375</v>
      </c>
      <c r="BK343">
        <v>34.771387500000003</v>
      </c>
      <c r="BL343">
        <v>650.06175000000007</v>
      </c>
      <c r="BM343">
        <v>101.032625</v>
      </c>
      <c r="BN343">
        <v>0.10012165000000001</v>
      </c>
      <c r="BO343">
        <v>33.014625000000002</v>
      </c>
      <c r="BP343">
        <v>33.208575000000003</v>
      </c>
      <c r="BQ343">
        <v>999.9</v>
      </c>
      <c r="BR343">
        <v>0</v>
      </c>
      <c r="BS343">
        <v>0</v>
      </c>
      <c r="BT343">
        <v>9002.8137499999993</v>
      </c>
      <c r="BU343">
        <v>0</v>
      </c>
      <c r="BV343">
        <v>86.964287500000012</v>
      </c>
      <c r="BW343">
        <v>-14.6999125</v>
      </c>
      <c r="BX343">
        <v>2111.0374999999999</v>
      </c>
      <c r="BY343">
        <v>2124.665</v>
      </c>
      <c r="BZ343">
        <v>0.72849374999999994</v>
      </c>
      <c r="CA343">
        <v>2052.01125</v>
      </c>
      <c r="CB343">
        <v>34.195324999999997</v>
      </c>
      <c r="CC343">
        <v>3.52844625</v>
      </c>
      <c r="CD343">
        <v>3.4548437500000002</v>
      </c>
      <c r="CE343">
        <v>26.757249999999999</v>
      </c>
      <c r="CF343">
        <v>26.399462499999998</v>
      </c>
      <c r="CG343">
        <v>1200.0525</v>
      </c>
      <c r="CH343">
        <v>0.50002749999999996</v>
      </c>
      <c r="CI343">
        <v>0.49997249999999999</v>
      </c>
      <c r="CJ343">
        <v>0</v>
      </c>
      <c r="CK343">
        <v>797.55099999999993</v>
      </c>
      <c r="CL343">
        <v>4.9990899999999998</v>
      </c>
      <c r="CM343">
        <v>8652.0637500000012</v>
      </c>
      <c r="CN343">
        <v>9558.3774999999987</v>
      </c>
      <c r="CO343">
        <v>43.5</v>
      </c>
      <c r="CP343">
        <v>45.296499999999988</v>
      </c>
      <c r="CQ343">
        <v>44.327749999999988</v>
      </c>
      <c r="CR343">
        <v>44.288749999999993</v>
      </c>
      <c r="CS343">
        <v>44.75</v>
      </c>
      <c r="CT343">
        <v>597.55875000000003</v>
      </c>
      <c r="CU343">
        <v>597.49374999999998</v>
      </c>
      <c r="CV343">
        <v>0</v>
      </c>
      <c r="CW343">
        <v>1670960308</v>
      </c>
      <c r="CX343">
        <v>0</v>
      </c>
      <c r="CY343">
        <v>1670954496.5999999</v>
      </c>
      <c r="CZ343" t="s">
        <v>356</v>
      </c>
      <c r="DA343">
        <v>1670954495.5999999</v>
      </c>
      <c r="DB343">
        <v>1670954496.5999999</v>
      </c>
      <c r="DC343">
        <v>16</v>
      </c>
      <c r="DD343">
        <v>-7.6999999999999999E-2</v>
      </c>
      <c r="DE343">
        <v>-1.0999999999999999E-2</v>
      </c>
      <c r="DF343">
        <v>-4.38</v>
      </c>
      <c r="DG343">
        <v>0.152</v>
      </c>
      <c r="DH343">
        <v>415</v>
      </c>
      <c r="DI343">
        <v>32</v>
      </c>
      <c r="DJ343">
        <v>0.4</v>
      </c>
      <c r="DK343">
        <v>0.41</v>
      </c>
      <c r="DL343">
        <v>-14.79459756097561</v>
      </c>
      <c r="DM343">
        <v>0.22507317073170041</v>
      </c>
      <c r="DN343">
        <v>6.0013919067629963E-2</v>
      </c>
      <c r="DO343">
        <v>0</v>
      </c>
      <c r="DP343">
        <v>0.7443513170731707</v>
      </c>
      <c r="DQ343">
        <v>-0.1216396515679429</v>
      </c>
      <c r="DR343">
        <v>1.215629094877102E-2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357</v>
      </c>
      <c r="EA343">
        <v>3.2968099999999998</v>
      </c>
      <c r="EB343">
        <v>2.6252399999999998</v>
      </c>
      <c r="EC343">
        <v>0.28647600000000001</v>
      </c>
      <c r="ED343">
        <v>0.28543600000000002</v>
      </c>
      <c r="EE343">
        <v>0.14186299999999999</v>
      </c>
      <c r="EF343">
        <v>0.138346</v>
      </c>
      <c r="EG343">
        <v>21582.2</v>
      </c>
      <c r="EH343">
        <v>21988.5</v>
      </c>
      <c r="EI343">
        <v>28158.6</v>
      </c>
      <c r="EJ343">
        <v>29635.8</v>
      </c>
      <c r="EK343">
        <v>33260.6</v>
      </c>
      <c r="EL343">
        <v>35453</v>
      </c>
      <c r="EM343">
        <v>39743.4</v>
      </c>
      <c r="EN343">
        <v>42346.9</v>
      </c>
      <c r="EO343">
        <v>2.2292700000000001</v>
      </c>
      <c r="EP343">
        <v>2.1926299999999999</v>
      </c>
      <c r="EQ343">
        <v>0.12511</v>
      </c>
      <c r="ER343">
        <v>0</v>
      </c>
      <c r="ES343">
        <v>31.1829</v>
      </c>
      <c r="ET343">
        <v>999.9</v>
      </c>
      <c r="EU343">
        <v>72.7</v>
      </c>
      <c r="EV343">
        <v>34.700000000000003</v>
      </c>
      <c r="EW343">
        <v>39.973500000000001</v>
      </c>
      <c r="EX343">
        <v>57.794499999999999</v>
      </c>
      <c r="EY343">
        <v>-2.73237</v>
      </c>
      <c r="EZ343">
        <v>2</v>
      </c>
      <c r="FA343">
        <v>0.43936999999999998</v>
      </c>
      <c r="FB343">
        <v>0.26056400000000002</v>
      </c>
      <c r="FC343">
        <v>20.2715</v>
      </c>
      <c r="FD343">
        <v>5.2196899999999999</v>
      </c>
      <c r="FE343">
        <v>12.004</v>
      </c>
      <c r="FF343">
        <v>4.9861500000000003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1.8622399999999999</v>
      </c>
      <c r="FN343">
        <v>1.86432</v>
      </c>
      <c r="FO343">
        <v>1.8603499999999999</v>
      </c>
      <c r="FP343">
        <v>1.86111</v>
      </c>
      <c r="FQ343">
        <v>1.8602000000000001</v>
      </c>
      <c r="FR343">
        <v>1.86188</v>
      </c>
      <c r="FS343">
        <v>1.8584400000000001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-6.48</v>
      </c>
      <c r="GH343">
        <v>0.1525</v>
      </c>
      <c r="GI343">
        <v>-3.43048097447471</v>
      </c>
      <c r="GJ343">
        <v>-2.7043828418459848E-3</v>
      </c>
      <c r="GK343">
        <v>1.1637646390227569E-6</v>
      </c>
      <c r="GL343">
        <v>-2.7935288173591201E-10</v>
      </c>
      <c r="GM343">
        <v>0.15243500000000409</v>
      </c>
      <c r="GN343">
        <v>0</v>
      </c>
      <c r="GO343">
        <v>0</v>
      </c>
      <c r="GP343">
        <v>0</v>
      </c>
      <c r="GQ343">
        <v>5</v>
      </c>
      <c r="GR343">
        <v>2087</v>
      </c>
      <c r="GS343">
        <v>4</v>
      </c>
      <c r="GT343">
        <v>31</v>
      </c>
      <c r="GU343">
        <v>96.3</v>
      </c>
      <c r="GV343">
        <v>96.3</v>
      </c>
      <c r="GW343">
        <v>4.8571799999999996</v>
      </c>
      <c r="GX343">
        <v>0</v>
      </c>
      <c r="GY343">
        <v>2.04834</v>
      </c>
      <c r="GZ343">
        <v>2.6184099999999999</v>
      </c>
      <c r="HA343">
        <v>2.1972700000000001</v>
      </c>
      <c r="HB343">
        <v>2.3571800000000001</v>
      </c>
      <c r="HC343">
        <v>40.553100000000001</v>
      </c>
      <c r="HD343">
        <v>13.7468</v>
      </c>
      <c r="HE343">
        <v>18</v>
      </c>
      <c r="HF343">
        <v>706.48500000000001</v>
      </c>
      <c r="HG343">
        <v>752.86699999999996</v>
      </c>
      <c r="HH343">
        <v>31.000699999999998</v>
      </c>
      <c r="HI343">
        <v>32.962400000000002</v>
      </c>
      <c r="HJ343">
        <v>30.000299999999999</v>
      </c>
      <c r="HK343">
        <v>32.866</v>
      </c>
      <c r="HL343">
        <v>32.865699999999997</v>
      </c>
      <c r="HM343">
        <v>100</v>
      </c>
      <c r="HN343">
        <v>19.5213</v>
      </c>
      <c r="HO343">
        <v>100</v>
      </c>
      <c r="HP343">
        <v>31</v>
      </c>
      <c r="HQ343">
        <v>2187.08</v>
      </c>
      <c r="HR343">
        <v>34.125599999999999</v>
      </c>
      <c r="HS343">
        <v>99.217799999999997</v>
      </c>
      <c r="HT343">
        <v>98.211200000000005</v>
      </c>
    </row>
    <row r="344" spans="1:228" x14ac:dyDescent="0.2">
      <c r="A344">
        <v>329</v>
      </c>
      <c r="B344">
        <v>1670960280</v>
      </c>
      <c r="C344">
        <v>1309.400000095367</v>
      </c>
      <c r="D344" t="s">
        <v>1017</v>
      </c>
      <c r="E344" t="s">
        <v>1018</v>
      </c>
      <c r="F344">
        <v>4</v>
      </c>
      <c r="G344">
        <v>1670960278</v>
      </c>
      <c r="H344">
        <f t="shared" si="170"/>
        <v>1.8101167537412171E-3</v>
      </c>
      <c r="I344">
        <f t="shared" si="171"/>
        <v>1.8101167537412171</v>
      </c>
      <c r="J344">
        <f t="shared" si="172"/>
        <v>33.144420186467897</v>
      </c>
      <c r="K344">
        <f t="shared" si="173"/>
        <v>2037.111428571428</v>
      </c>
      <c r="L344">
        <f t="shared" si="174"/>
        <v>1514.4213009870764</v>
      </c>
      <c r="M344">
        <f t="shared" si="175"/>
        <v>153.15820886273377</v>
      </c>
      <c r="N344">
        <f t="shared" si="176"/>
        <v>206.01951217303116</v>
      </c>
      <c r="O344">
        <f t="shared" si="177"/>
        <v>0.11292229255480314</v>
      </c>
      <c r="P344">
        <f t="shared" si="178"/>
        <v>3.6749457625788766</v>
      </c>
      <c r="Q344">
        <f t="shared" si="179"/>
        <v>0.11102947383674526</v>
      </c>
      <c r="R344">
        <f t="shared" si="180"/>
        <v>6.956084057320823E-2</v>
      </c>
      <c r="S344">
        <f t="shared" si="181"/>
        <v>226.10690619288289</v>
      </c>
      <c r="T344">
        <f t="shared" si="182"/>
        <v>33.709425855286817</v>
      </c>
      <c r="U344">
        <f t="shared" si="183"/>
        <v>33.204785714285713</v>
      </c>
      <c r="V344">
        <f t="shared" si="184"/>
        <v>5.1105310108735011</v>
      </c>
      <c r="W344">
        <f t="shared" si="185"/>
        <v>69.858894866038227</v>
      </c>
      <c r="X344">
        <f t="shared" si="186"/>
        <v>3.5322055749886307</v>
      </c>
      <c r="Y344">
        <f t="shared" si="187"/>
        <v>5.0562001900574094</v>
      </c>
      <c r="Z344">
        <f t="shared" si="188"/>
        <v>1.5783254358848704</v>
      </c>
      <c r="AA344">
        <f t="shared" si="189"/>
        <v>-79.826148839987667</v>
      </c>
      <c r="AB344">
        <f t="shared" si="190"/>
        <v>-37.717087224833222</v>
      </c>
      <c r="AC344">
        <f t="shared" si="191"/>
        <v>-2.3530400093301265</v>
      </c>
      <c r="AD344">
        <f t="shared" si="192"/>
        <v>106.21063011873187</v>
      </c>
      <c r="AE344">
        <f t="shared" si="193"/>
        <v>31.727454775162411</v>
      </c>
      <c r="AF344">
        <f t="shared" si="194"/>
        <v>1.8071054861377098</v>
      </c>
      <c r="AG344">
        <f t="shared" si="195"/>
        <v>33.144420186467897</v>
      </c>
      <c r="AH344">
        <v>2124.5142394903792</v>
      </c>
      <c r="AI344">
        <v>2110.6706666666669</v>
      </c>
      <c r="AJ344">
        <v>-0.10548311774113869</v>
      </c>
      <c r="AK344">
        <v>63.959090836484933</v>
      </c>
      <c r="AL344">
        <f t="shared" si="196"/>
        <v>1.8101167537412171</v>
      </c>
      <c r="AM344">
        <v>34.200350288850132</v>
      </c>
      <c r="AN344">
        <v>34.925946666666647</v>
      </c>
      <c r="AO344">
        <v>9.3852857055856961E-6</v>
      </c>
      <c r="AP344">
        <v>94.062117317295773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47236.067405550632</v>
      </c>
      <c r="AV344">
        <f t="shared" si="200"/>
        <v>1199.957142857143</v>
      </c>
      <c r="AW344">
        <f t="shared" si="201"/>
        <v>1025.8882208253281</v>
      </c>
      <c r="AX344">
        <f t="shared" si="202"/>
        <v>0.85493738416577914</v>
      </c>
      <c r="AY344">
        <f t="shared" si="203"/>
        <v>0.18842915143995381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1670960278</v>
      </c>
      <c r="BF344">
        <v>2037.111428571428</v>
      </c>
      <c r="BG344">
        <v>2051.8200000000002</v>
      </c>
      <c r="BH344">
        <v>34.926285714285719</v>
      </c>
      <c r="BI344">
        <v>34.201842857142857</v>
      </c>
      <c r="BJ344">
        <v>2043.5928571428569</v>
      </c>
      <c r="BK344">
        <v>34.773857142857153</v>
      </c>
      <c r="BL344">
        <v>649.98542857142854</v>
      </c>
      <c r="BM344">
        <v>101.03314285714291</v>
      </c>
      <c r="BN344">
        <v>0.1000152428571429</v>
      </c>
      <c r="BO344">
        <v>33.014414285714288</v>
      </c>
      <c r="BP344">
        <v>33.204785714285713</v>
      </c>
      <c r="BQ344">
        <v>999.89999999999986</v>
      </c>
      <c r="BR344">
        <v>0</v>
      </c>
      <c r="BS344">
        <v>0</v>
      </c>
      <c r="BT344">
        <v>8992.3214285714294</v>
      </c>
      <c r="BU344">
        <v>0</v>
      </c>
      <c r="BV344">
        <v>88.843614285714281</v>
      </c>
      <c r="BW344">
        <v>-14.70697142857143</v>
      </c>
      <c r="BX344">
        <v>2110.8328571428569</v>
      </c>
      <c r="BY344">
        <v>2124.48</v>
      </c>
      <c r="BZ344">
        <v>0.72443057142857137</v>
      </c>
      <c r="CA344">
        <v>2051.8200000000002</v>
      </c>
      <c r="CB344">
        <v>34.201842857142857</v>
      </c>
      <c r="CC344">
        <v>3.5287157142857142</v>
      </c>
      <c r="CD344">
        <v>3.4555228571428569</v>
      </c>
      <c r="CE344">
        <v>26.758571428571429</v>
      </c>
      <c r="CF344">
        <v>26.40278571428572</v>
      </c>
      <c r="CG344">
        <v>1199.957142857143</v>
      </c>
      <c r="CH344">
        <v>0.50000285714285719</v>
      </c>
      <c r="CI344">
        <v>0.49999714285714292</v>
      </c>
      <c r="CJ344">
        <v>0</v>
      </c>
      <c r="CK344">
        <v>797.48942857142845</v>
      </c>
      <c r="CL344">
        <v>4.9990899999999998</v>
      </c>
      <c r="CM344">
        <v>8650.0728571428572</v>
      </c>
      <c r="CN344">
        <v>9557.5157142857151</v>
      </c>
      <c r="CO344">
        <v>43.5</v>
      </c>
      <c r="CP344">
        <v>45.303142857142859</v>
      </c>
      <c r="CQ344">
        <v>44.33</v>
      </c>
      <c r="CR344">
        <v>44.267714285714291</v>
      </c>
      <c r="CS344">
        <v>44.75</v>
      </c>
      <c r="CT344">
        <v>597.48428571428576</v>
      </c>
      <c r="CU344">
        <v>597.47428571428577</v>
      </c>
      <c r="CV344">
        <v>0</v>
      </c>
      <c r="CW344">
        <v>1670960312.2</v>
      </c>
      <c r="CX344">
        <v>0</v>
      </c>
      <c r="CY344">
        <v>1670954496.5999999</v>
      </c>
      <c r="CZ344" t="s">
        <v>356</v>
      </c>
      <c r="DA344">
        <v>1670954495.5999999</v>
      </c>
      <c r="DB344">
        <v>1670954496.5999999</v>
      </c>
      <c r="DC344">
        <v>16</v>
      </c>
      <c r="DD344">
        <v>-7.6999999999999999E-2</v>
      </c>
      <c r="DE344">
        <v>-1.0999999999999999E-2</v>
      </c>
      <c r="DF344">
        <v>-4.38</v>
      </c>
      <c r="DG344">
        <v>0.152</v>
      </c>
      <c r="DH344">
        <v>415</v>
      </c>
      <c r="DI344">
        <v>32</v>
      </c>
      <c r="DJ344">
        <v>0.4</v>
      </c>
      <c r="DK344">
        <v>0.41</v>
      </c>
      <c r="DL344">
        <v>-14.757151219512201</v>
      </c>
      <c r="DM344">
        <v>0.35217073170731428</v>
      </c>
      <c r="DN344">
        <v>7.2740008523344307E-2</v>
      </c>
      <c r="DO344">
        <v>0</v>
      </c>
      <c r="DP344">
        <v>0.73712248780487799</v>
      </c>
      <c r="DQ344">
        <v>-9.4981651567946121E-2</v>
      </c>
      <c r="DR344">
        <v>9.5136285994304112E-3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365</v>
      </c>
      <c r="EA344">
        <v>3.2969599999999999</v>
      </c>
      <c r="EB344">
        <v>2.6251199999999999</v>
      </c>
      <c r="EC344">
        <v>0.28644900000000001</v>
      </c>
      <c r="ED344">
        <v>0.28542200000000001</v>
      </c>
      <c r="EE344">
        <v>0.14186399999999999</v>
      </c>
      <c r="EF344">
        <v>0.13835900000000001</v>
      </c>
      <c r="EG344">
        <v>21582.799999999999</v>
      </c>
      <c r="EH344">
        <v>21989.1</v>
      </c>
      <c r="EI344">
        <v>28158.3</v>
      </c>
      <c r="EJ344">
        <v>29636</v>
      </c>
      <c r="EK344">
        <v>33260.699999999997</v>
      </c>
      <c r="EL344">
        <v>35452.699999999997</v>
      </c>
      <c r="EM344">
        <v>39743.5</v>
      </c>
      <c r="EN344">
        <v>42347.199999999997</v>
      </c>
      <c r="EO344">
        <v>2.2295500000000001</v>
      </c>
      <c r="EP344">
        <v>2.1926000000000001</v>
      </c>
      <c r="EQ344">
        <v>0.12461800000000001</v>
      </c>
      <c r="ER344">
        <v>0</v>
      </c>
      <c r="ES344">
        <v>31.185600000000001</v>
      </c>
      <c r="ET344">
        <v>999.9</v>
      </c>
      <c r="EU344">
        <v>72.7</v>
      </c>
      <c r="EV344">
        <v>34.700000000000003</v>
      </c>
      <c r="EW344">
        <v>39.976300000000002</v>
      </c>
      <c r="EX344">
        <v>57.854500000000002</v>
      </c>
      <c r="EY344">
        <v>-2.8445499999999999</v>
      </c>
      <c r="EZ344">
        <v>2</v>
      </c>
      <c r="FA344">
        <v>0.43928899999999999</v>
      </c>
      <c r="FB344">
        <v>0.25838800000000001</v>
      </c>
      <c r="FC344">
        <v>20.271599999999999</v>
      </c>
      <c r="FD344">
        <v>5.2193899999999998</v>
      </c>
      <c r="FE344">
        <v>12.004</v>
      </c>
      <c r="FF344">
        <v>4.9860499999999996</v>
      </c>
      <c r="FG344">
        <v>3.2844500000000001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1.8622399999999999</v>
      </c>
      <c r="FN344">
        <v>1.8643099999999999</v>
      </c>
      <c r="FO344">
        <v>1.8603499999999999</v>
      </c>
      <c r="FP344">
        <v>1.86111</v>
      </c>
      <c r="FQ344">
        <v>1.8602000000000001</v>
      </c>
      <c r="FR344">
        <v>1.86188</v>
      </c>
      <c r="FS344">
        <v>1.8584499999999999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-6.48</v>
      </c>
      <c r="GH344">
        <v>0.1525</v>
      </c>
      <c r="GI344">
        <v>-3.43048097447471</v>
      </c>
      <c r="GJ344">
        <v>-2.7043828418459848E-3</v>
      </c>
      <c r="GK344">
        <v>1.1637646390227569E-6</v>
      </c>
      <c r="GL344">
        <v>-2.7935288173591201E-10</v>
      </c>
      <c r="GM344">
        <v>0.15243500000000409</v>
      </c>
      <c r="GN344">
        <v>0</v>
      </c>
      <c r="GO344">
        <v>0</v>
      </c>
      <c r="GP344">
        <v>0</v>
      </c>
      <c r="GQ344">
        <v>5</v>
      </c>
      <c r="GR344">
        <v>2087</v>
      </c>
      <c r="GS344">
        <v>4</v>
      </c>
      <c r="GT344">
        <v>31</v>
      </c>
      <c r="GU344">
        <v>96.4</v>
      </c>
      <c r="GV344">
        <v>96.4</v>
      </c>
      <c r="GW344">
        <v>4.8559599999999996</v>
      </c>
      <c r="GX344">
        <v>0</v>
      </c>
      <c r="GY344">
        <v>2.04834</v>
      </c>
      <c r="GZ344">
        <v>2.6184099999999999</v>
      </c>
      <c r="HA344">
        <v>2.1972700000000001</v>
      </c>
      <c r="HB344">
        <v>2.2936999999999999</v>
      </c>
      <c r="HC344">
        <v>40.553100000000001</v>
      </c>
      <c r="HD344">
        <v>13.7293</v>
      </c>
      <c r="HE344">
        <v>18</v>
      </c>
      <c r="HF344">
        <v>706.74199999999996</v>
      </c>
      <c r="HG344">
        <v>752.84299999999996</v>
      </c>
      <c r="HH344">
        <v>31</v>
      </c>
      <c r="HI344">
        <v>32.962400000000002</v>
      </c>
      <c r="HJ344">
        <v>30.0002</v>
      </c>
      <c r="HK344">
        <v>32.868400000000001</v>
      </c>
      <c r="HL344">
        <v>32.865699999999997</v>
      </c>
      <c r="HM344">
        <v>100</v>
      </c>
      <c r="HN344">
        <v>19.5213</v>
      </c>
      <c r="HO344">
        <v>100</v>
      </c>
      <c r="HP344">
        <v>31</v>
      </c>
      <c r="HQ344">
        <v>2193.7600000000002</v>
      </c>
      <c r="HR344">
        <v>34.125599999999999</v>
      </c>
      <c r="HS344">
        <v>99.217399999999998</v>
      </c>
      <c r="HT344">
        <v>98.2119</v>
      </c>
    </row>
    <row r="345" spans="1:228" x14ac:dyDescent="0.2">
      <c r="A345">
        <v>330</v>
      </c>
      <c r="B345">
        <v>1670960284</v>
      </c>
      <c r="C345">
        <v>1313.400000095367</v>
      </c>
      <c r="D345" t="s">
        <v>1019</v>
      </c>
      <c r="E345" t="s">
        <v>1020</v>
      </c>
      <c r="F345">
        <v>4</v>
      </c>
      <c r="G345">
        <v>1670960281.6875</v>
      </c>
      <c r="H345">
        <f t="shared" si="170"/>
        <v>1.8071972921891008E-3</v>
      </c>
      <c r="I345">
        <f t="shared" si="171"/>
        <v>1.8071972921891009</v>
      </c>
      <c r="J345">
        <f t="shared" si="172"/>
        <v>32.421992831015132</v>
      </c>
      <c r="K345">
        <f t="shared" si="173"/>
        <v>2036.865</v>
      </c>
      <c r="L345">
        <f t="shared" si="174"/>
        <v>1523.3576232202422</v>
      </c>
      <c r="M345">
        <f t="shared" si="175"/>
        <v>154.06067464973589</v>
      </c>
      <c r="N345">
        <f t="shared" si="176"/>
        <v>205.99286161517833</v>
      </c>
      <c r="O345">
        <f t="shared" si="177"/>
        <v>0.11266119690816881</v>
      </c>
      <c r="P345">
        <f t="shared" si="178"/>
        <v>3.6778727415284269</v>
      </c>
      <c r="Q345">
        <f t="shared" si="179"/>
        <v>0.11077851484825457</v>
      </c>
      <c r="R345">
        <f t="shared" si="180"/>
        <v>6.9403102632423552E-2</v>
      </c>
      <c r="S345">
        <f t="shared" si="181"/>
        <v>226.11081782320051</v>
      </c>
      <c r="T345">
        <f t="shared" si="182"/>
        <v>33.705797200507263</v>
      </c>
      <c r="U345">
        <f t="shared" si="183"/>
        <v>33.2087</v>
      </c>
      <c r="V345">
        <f t="shared" si="184"/>
        <v>5.1116534315793629</v>
      </c>
      <c r="W345">
        <f t="shared" si="185"/>
        <v>69.875990816573207</v>
      </c>
      <c r="X345">
        <f t="shared" si="186"/>
        <v>3.5323278160368288</v>
      </c>
      <c r="Y345">
        <f t="shared" si="187"/>
        <v>5.0551380735470444</v>
      </c>
      <c r="Z345">
        <f t="shared" si="188"/>
        <v>1.5793256155425341</v>
      </c>
      <c r="AA345">
        <f t="shared" si="189"/>
        <v>-79.697400585539341</v>
      </c>
      <c r="AB345">
        <f t="shared" si="190"/>
        <v>-39.26468913465483</v>
      </c>
      <c r="AC345">
        <f t="shared" si="191"/>
        <v>-2.4476422466227303</v>
      </c>
      <c r="AD345">
        <f t="shared" si="192"/>
        <v>104.70108585638359</v>
      </c>
      <c r="AE345">
        <f t="shared" si="193"/>
        <v>31.748265177056492</v>
      </c>
      <c r="AF345">
        <f t="shared" si="194"/>
        <v>1.7995665628392288</v>
      </c>
      <c r="AG345">
        <f t="shared" si="195"/>
        <v>32.421992831015132</v>
      </c>
      <c r="AH345">
        <v>2124.2592389408678</v>
      </c>
      <c r="AI345">
        <v>2110.4983030303028</v>
      </c>
      <c r="AJ345">
        <v>-4.6946109857325058E-2</v>
      </c>
      <c r="AK345">
        <v>63.959090836484933</v>
      </c>
      <c r="AL345">
        <f t="shared" si="196"/>
        <v>1.8071972921891009</v>
      </c>
      <c r="AM345">
        <v>34.204380051319163</v>
      </c>
      <c r="AN345">
        <v>34.928709090909081</v>
      </c>
      <c r="AO345">
        <v>2.0314188824604331E-5</v>
      </c>
      <c r="AP345">
        <v>94.062117317295773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47288.945604301705</v>
      </c>
      <c r="AV345">
        <f t="shared" si="200"/>
        <v>1199.98</v>
      </c>
      <c r="AW345">
        <f t="shared" si="201"/>
        <v>1025.9075574213473</v>
      </c>
      <c r="AX345">
        <f t="shared" si="202"/>
        <v>0.85493721347134732</v>
      </c>
      <c r="AY345">
        <f t="shared" si="203"/>
        <v>0.1884288219997004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1670960281.6875</v>
      </c>
      <c r="BF345">
        <v>2036.865</v>
      </c>
      <c r="BG345">
        <v>2051.5749999999998</v>
      </c>
      <c r="BH345">
        <v>34.927787500000001</v>
      </c>
      <c r="BI345">
        <v>34.206400000000002</v>
      </c>
      <c r="BJ345">
        <v>2043.3462500000001</v>
      </c>
      <c r="BK345">
        <v>34.775325000000002</v>
      </c>
      <c r="BL345">
        <v>650.01424999999995</v>
      </c>
      <c r="BM345">
        <v>101.032375</v>
      </c>
      <c r="BN345">
        <v>9.9934512500000003E-2</v>
      </c>
      <c r="BO345">
        <v>33.010674999999999</v>
      </c>
      <c r="BP345">
        <v>33.2087</v>
      </c>
      <c r="BQ345">
        <v>999.9</v>
      </c>
      <c r="BR345">
        <v>0</v>
      </c>
      <c r="BS345">
        <v>0</v>
      </c>
      <c r="BT345">
        <v>9002.5</v>
      </c>
      <c r="BU345">
        <v>0</v>
      </c>
      <c r="BV345">
        <v>90.657187499999992</v>
      </c>
      <c r="BW345">
        <v>-14.709137500000001</v>
      </c>
      <c r="BX345">
        <v>2110.5812500000002</v>
      </c>
      <c r="BY345">
        <v>2124.2375000000002</v>
      </c>
      <c r="BZ345">
        <v>0.72137624999999994</v>
      </c>
      <c r="CA345">
        <v>2051.5749999999998</v>
      </c>
      <c r="CB345">
        <v>34.206400000000002</v>
      </c>
      <c r="CC345">
        <v>3.52883375</v>
      </c>
      <c r="CD345">
        <v>3.4559525</v>
      </c>
      <c r="CE345">
        <v>26.759125000000001</v>
      </c>
      <c r="CF345">
        <v>26.404875000000001</v>
      </c>
      <c r="CG345">
        <v>1199.98</v>
      </c>
      <c r="CH345">
        <v>0.50000887500000002</v>
      </c>
      <c r="CI345">
        <v>0.49999112499999998</v>
      </c>
      <c r="CJ345">
        <v>0</v>
      </c>
      <c r="CK345">
        <v>797.40625</v>
      </c>
      <c r="CL345">
        <v>4.9990899999999998</v>
      </c>
      <c r="CM345">
        <v>8649.69</v>
      </c>
      <c r="CN345">
        <v>9557.7362500000017</v>
      </c>
      <c r="CO345">
        <v>43.5</v>
      </c>
      <c r="CP345">
        <v>45.25</v>
      </c>
      <c r="CQ345">
        <v>44.311999999999998</v>
      </c>
      <c r="CR345">
        <v>44.25</v>
      </c>
      <c r="CS345">
        <v>44.75</v>
      </c>
      <c r="CT345">
        <v>597.50250000000005</v>
      </c>
      <c r="CU345">
        <v>597.47874999999999</v>
      </c>
      <c r="CV345">
        <v>0</v>
      </c>
      <c r="CW345">
        <v>1670960316.4000001</v>
      </c>
      <c r="CX345">
        <v>0</v>
      </c>
      <c r="CY345">
        <v>1670954496.5999999</v>
      </c>
      <c r="CZ345" t="s">
        <v>356</v>
      </c>
      <c r="DA345">
        <v>1670954495.5999999</v>
      </c>
      <c r="DB345">
        <v>1670954496.5999999</v>
      </c>
      <c r="DC345">
        <v>16</v>
      </c>
      <c r="DD345">
        <v>-7.6999999999999999E-2</v>
      </c>
      <c r="DE345">
        <v>-1.0999999999999999E-2</v>
      </c>
      <c r="DF345">
        <v>-4.38</v>
      </c>
      <c r="DG345">
        <v>0.152</v>
      </c>
      <c r="DH345">
        <v>415</v>
      </c>
      <c r="DI345">
        <v>32</v>
      </c>
      <c r="DJ345">
        <v>0.4</v>
      </c>
      <c r="DK345">
        <v>0.41</v>
      </c>
      <c r="DL345">
        <v>-14.748162499999999</v>
      </c>
      <c r="DM345">
        <v>0.47643264540337688</v>
      </c>
      <c r="DN345">
        <v>7.3063618468770075E-2</v>
      </c>
      <c r="DO345">
        <v>0</v>
      </c>
      <c r="DP345">
        <v>0.73040684999999994</v>
      </c>
      <c r="DQ345">
        <v>-7.4280045028142061E-2</v>
      </c>
      <c r="DR345">
        <v>7.3298587317560254E-3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365</v>
      </c>
      <c r="EA345">
        <v>3.2968199999999999</v>
      </c>
      <c r="EB345">
        <v>2.6253700000000002</v>
      </c>
      <c r="EC345">
        <v>0.28643099999999999</v>
      </c>
      <c r="ED345">
        <v>0.28539700000000001</v>
      </c>
      <c r="EE345">
        <v>0.14186599999999999</v>
      </c>
      <c r="EF345">
        <v>0.138377</v>
      </c>
      <c r="EG345">
        <v>21583</v>
      </c>
      <c r="EH345">
        <v>21990.2</v>
      </c>
      <c r="EI345">
        <v>28157.9</v>
      </c>
      <c r="EJ345">
        <v>29636.5</v>
      </c>
      <c r="EK345">
        <v>33260</v>
      </c>
      <c r="EL345">
        <v>35452.5</v>
      </c>
      <c r="EM345">
        <v>39742.800000000003</v>
      </c>
      <c r="EN345">
        <v>42347.8</v>
      </c>
      <c r="EO345">
        <v>2.2292200000000002</v>
      </c>
      <c r="EP345">
        <v>2.1925699999999999</v>
      </c>
      <c r="EQ345">
        <v>0.124656</v>
      </c>
      <c r="ER345">
        <v>0</v>
      </c>
      <c r="ES345">
        <v>31.185600000000001</v>
      </c>
      <c r="ET345">
        <v>999.9</v>
      </c>
      <c r="EU345">
        <v>72.7</v>
      </c>
      <c r="EV345">
        <v>34.700000000000003</v>
      </c>
      <c r="EW345">
        <v>39.974499999999999</v>
      </c>
      <c r="EX345">
        <v>57.554499999999997</v>
      </c>
      <c r="EY345">
        <v>-2.88862</v>
      </c>
      <c r="EZ345">
        <v>2</v>
      </c>
      <c r="FA345">
        <v>0.43943599999999999</v>
      </c>
      <c r="FB345">
        <v>0.25636999999999999</v>
      </c>
      <c r="FC345">
        <v>20.271599999999999</v>
      </c>
      <c r="FD345">
        <v>5.2192400000000001</v>
      </c>
      <c r="FE345">
        <v>12.004</v>
      </c>
      <c r="FF345">
        <v>4.9861500000000003</v>
      </c>
      <c r="FG345">
        <v>3.28443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1.86222</v>
      </c>
      <c r="FN345">
        <v>1.8643099999999999</v>
      </c>
      <c r="FO345">
        <v>1.8603499999999999</v>
      </c>
      <c r="FP345">
        <v>1.86111</v>
      </c>
      <c r="FQ345">
        <v>1.8602000000000001</v>
      </c>
      <c r="FR345">
        <v>1.86188</v>
      </c>
      <c r="FS345">
        <v>1.85846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-6.48</v>
      </c>
      <c r="GH345">
        <v>0.1525</v>
      </c>
      <c r="GI345">
        <v>-3.43048097447471</v>
      </c>
      <c r="GJ345">
        <v>-2.7043828418459848E-3</v>
      </c>
      <c r="GK345">
        <v>1.1637646390227569E-6</v>
      </c>
      <c r="GL345">
        <v>-2.7935288173591201E-10</v>
      </c>
      <c r="GM345">
        <v>0.15243500000000409</v>
      </c>
      <c r="GN345">
        <v>0</v>
      </c>
      <c r="GO345">
        <v>0</v>
      </c>
      <c r="GP345">
        <v>0</v>
      </c>
      <c r="GQ345">
        <v>5</v>
      </c>
      <c r="GR345">
        <v>2087</v>
      </c>
      <c r="GS345">
        <v>4</v>
      </c>
      <c r="GT345">
        <v>31</v>
      </c>
      <c r="GU345">
        <v>96.5</v>
      </c>
      <c r="GV345">
        <v>96.5</v>
      </c>
      <c r="GW345">
        <v>4.8559599999999996</v>
      </c>
      <c r="GX345">
        <v>0</v>
      </c>
      <c r="GY345">
        <v>2.04834</v>
      </c>
      <c r="GZ345">
        <v>2.6184099999999999</v>
      </c>
      <c r="HA345">
        <v>2.1972700000000001</v>
      </c>
      <c r="HB345">
        <v>2.3571800000000001</v>
      </c>
      <c r="HC345">
        <v>40.553100000000001</v>
      </c>
      <c r="HD345">
        <v>13.7555</v>
      </c>
      <c r="HE345">
        <v>18</v>
      </c>
      <c r="HF345">
        <v>706.47699999999998</v>
      </c>
      <c r="HG345">
        <v>752.81899999999996</v>
      </c>
      <c r="HH345">
        <v>30.999700000000001</v>
      </c>
      <c r="HI345">
        <v>32.963299999999997</v>
      </c>
      <c r="HJ345">
        <v>30.0002</v>
      </c>
      <c r="HK345">
        <v>32.869</v>
      </c>
      <c r="HL345">
        <v>32.865699999999997</v>
      </c>
      <c r="HM345">
        <v>100</v>
      </c>
      <c r="HN345">
        <v>19.5213</v>
      </c>
      <c r="HO345">
        <v>100</v>
      </c>
      <c r="HP345">
        <v>31</v>
      </c>
      <c r="HQ345">
        <v>2200.4699999999998</v>
      </c>
      <c r="HR345">
        <v>34.125599999999999</v>
      </c>
      <c r="HS345">
        <v>99.215800000000002</v>
      </c>
      <c r="HT345">
        <v>98.213300000000004</v>
      </c>
    </row>
    <row r="346" spans="1:228" x14ac:dyDescent="0.2">
      <c r="A346">
        <v>331</v>
      </c>
      <c r="B346">
        <v>1670960288</v>
      </c>
      <c r="C346">
        <v>1317.400000095367</v>
      </c>
      <c r="D346" t="s">
        <v>1021</v>
      </c>
      <c r="E346" t="s">
        <v>1022</v>
      </c>
      <c r="F346">
        <v>4</v>
      </c>
      <c r="G346">
        <v>1670960286</v>
      </c>
      <c r="H346">
        <f t="shared" si="170"/>
        <v>1.7947540207682692E-3</v>
      </c>
      <c r="I346">
        <f t="shared" si="171"/>
        <v>1.7947540207682693</v>
      </c>
      <c r="J346">
        <f t="shared" si="172"/>
        <v>32.517339735304972</v>
      </c>
      <c r="K346">
        <f t="shared" si="173"/>
        <v>2036.5871428571429</v>
      </c>
      <c r="L346">
        <f t="shared" si="174"/>
        <v>1519.0810499372606</v>
      </c>
      <c r="M346">
        <f t="shared" si="175"/>
        <v>153.62956292559772</v>
      </c>
      <c r="N346">
        <f t="shared" si="176"/>
        <v>205.96662214301003</v>
      </c>
      <c r="O346">
        <f t="shared" si="177"/>
        <v>0.11199993421793922</v>
      </c>
      <c r="P346">
        <f t="shared" si="178"/>
        <v>3.6734977574389851</v>
      </c>
      <c r="Q346">
        <f t="shared" si="179"/>
        <v>0.11013691481291556</v>
      </c>
      <c r="R346">
        <f t="shared" si="180"/>
        <v>6.9000375293360838E-2</v>
      </c>
      <c r="S346">
        <f t="shared" si="181"/>
        <v>226.12385911490955</v>
      </c>
      <c r="T346">
        <f t="shared" si="182"/>
        <v>33.707243888034448</v>
      </c>
      <c r="U346">
        <f t="shared" si="183"/>
        <v>33.203742857142863</v>
      </c>
      <c r="V346">
        <f t="shared" si="184"/>
        <v>5.1102320079554868</v>
      </c>
      <c r="W346">
        <f t="shared" si="185"/>
        <v>69.889629933210813</v>
      </c>
      <c r="X346">
        <f t="shared" si="186"/>
        <v>3.5326196063822977</v>
      </c>
      <c r="Y346">
        <f t="shared" si="187"/>
        <v>5.0545690537468904</v>
      </c>
      <c r="Z346">
        <f t="shared" si="188"/>
        <v>1.5776124015731892</v>
      </c>
      <c r="AA346">
        <f t="shared" si="189"/>
        <v>-79.148652315880668</v>
      </c>
      <c r="AB346">
        <f t="shared" si="190"/>
        <v>-38.633040279393889</v>
      </c>
      <c r="AC346">
        <f t="shared" si="191"/>
        <v>-2.4110530618297892</v>
      </c>
      <c r="AD346">
        <f t="shared" si="192"/>
        <v>105.9311134578052</v>
      </c>
      <c r="AE346">
        <f t="shared" si="193"/>
        <v>31.711395130452189</v>
      </c>
      <c r="AF346">
        <f t="shared" si="194"/>
        <v>1.8186386346251902</v>
      </c>
      <c r="AG346">
        <f t="shared" si="195"/>
        <v>32.517339735304972</v>
      </c>
      <c r="AH346">
        <v>2123.9578712090051</v>
      </c>
      <c r="AI346">
        <v>2110.210242424243</v>
      </c>
      <c r="AJ346">
        <v>-6.1028902629742331E-2</v>
      </c>
      <c r="AK346">
        <v>63.959090836484933</v>
      </c>
      <c r="AL346">
        <f t="shared" si="196"/>
        <v>1.7947540207682693</v>
      </c>
      <c r="AM346">
        <v>34.212304095129767</v>
      </c>
      <c r="AN346">
        <v>34.931695151515157</v>
      </c>
      <c r="AO346">
        <v>1.8158774705630719E-5</v>
      </c>
      <c r="AP346">
        <v>94.062117317295773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47211.079630432061</v>
      </c>
      <c r="AV346">
        <f t="shared" si="200"/>
        <v>1200.0571428571429</v>
      </c>
      <c r="AW346">
        <f t="shared" si="201"/>
        <v>1025.9727352926993</v>
      </c>
      <c r="AX346">
        <f t="shared" si="202"/>
        <v>0.85493656814543284</v>
      </c>
      <c r="AY346">
        <f t="shared" si="203"/>
        <v>0.18842757652068554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1670960286</v>
      </c>
      <c r="BF346">
        <v>2036.5871428571429</v>
      </c>
      <c r="BG346">
        <v>2051.2985714285719</v>
      </c>
      <c r="BH346">
        <v>34.93035714285714</v>
      </c>
      <c r="BI346">
        <v>34.20128571428571</v>
      </c>
      <c r="BJ346">
        <v>2043.0671428571429</v>
      </c>
      <c r="BK346">
        <v>34.777942857142847</v>
      </c>
      <c r="BL346">
        <v>649.97814285714287</v>
      </c>
      <c r="BM346">
        <v>101.03314285714291</v>
      </c>
      <c r="BN346">
        <v>0.1000803714285714</v>
      </c>
      <c r="BO346">
        <v>33.008671428571432</v>
      </c>
      <c r="BP346">
        <v>33.203742857142863</v>
      </c>
      <c r="BQ346">
        <v>999.89999999999986</v>
      </c>
      <c r="BR346">
        <v>0</v>
      </c>
      <c r="BS346">
        <v>0</v>
      </c>
      <c r="BT346">
        <v>8987.3214285714294</v>
      </c>
      <c r="BU346">
        <v>0</v>
      </c>
      <c r="BV346">
        <v>92.865785714285721</v>
      </c>
      <c r="BW346">
        <v>-14.71052857142857</v>
      </c>
      <c r="BX346">
        <v>2110.3000000000002</v>
      </c>
      <c r="BY346">
        <v>2123.9385714285709</v>
      </c>
      <c r="BZ346">
        <v>0.72908414285714274</v>
      </c>
      <c r="CA346">
        <v>2051.2985714285719</v>
      </c>
      <c r="CB346">
        <v>34.20128571428571</v>
      </c>
      <c r="CC346">
        <v>3.5291171428571428</v>
      </c>
      <c r="CD346">
        <v>3.455457142857143</v>
      </c>
      <c r="CE346">
        <v>26.760471428571432</v>
      </c>
      <c r="CF346">
        <v>26.402457142857141</v>
      </c>
      <c r="CG346">
        <v>1200.0571428571429</v>
      </c>
      <c r="CH346">
        <v>0.50003214285714292</v>
      </c>
      <c r="CI346">
        <v>0.49996771428571429</v>
      </c>
      <c r="CJ346">
        <v>0</v>
      </c>
      <c r="CK346">
        <v>797.38</v>
      </c>
      <c r="CL346">
        <v>4.9990899999999998</v>
      </c>
      <c r="CM346">
        <v>8649.2899999999991</v>
      </c>
      <c r="CN346">
        <v>9558.4114285714295</v>
      </c>
      <c r="CO346">
        <v>43.5</v>
      </c>
      <c r="CP346">
        <v>45.25</v>
      </c>
      <c r="CQ346">
        <v>44.311999999999998</v>
      </c>
      <c r="CR346">
        <v>44.267714285714291</v>
      </c>
      <c r="CS346">
        <v>44.75</v>
      </c>
      <c r="CT346">
        <v>597.56857142857154</v>
      </c>
      <c r="CU346">
        <v>597.49285714285713</v>
      </c>
      <c r="CV346">
        <v>0</v>
      </c>
      <c r="CW346">
        <v>1670960320</v>
      </c>
      <c r="CX346">
        <v>0</v>
      </c>
      <c r="CY346">
        <v>1670954496.5999999</v>
      </c>
      <c r="CZ346" t="s">
        <v>356</v>
      </c>
      <c r="DA346">
        <v>1670954495.5999999</v>
      </c>
      <c r="DB346">
        <v>1670954496.5999999</v>
      </c>
      <c r="DC346">
        <v>16</v>
      </c>
      <c r="DD346">
        <v>-7.6999999999999999E-2</v>
      </c>
      <c r="DE346">
        <v>-1.0999999999999999E-2</v>
      </c>
      <c r="DF346">
        <v>-4.38</v>
      </c>
      <c r="DG346">
        <v>0.152</v>
      </c>
      <c r="DH346">
        <v>415</v>
      </c>
      <c r="DI346">
        <v>32</v>
      </c>
      <c r="DJ346">
        <v>0.4</v>
      </c>
      <c r="DK346">
        <v>0.41</v>
      </c>
      <c r="DL346">
        <v>-14.7230775</v>
      </c>
      <c r="DM346">
        <v>0.35793433395873558</v>
      </c>
      <c r="DN346">
        <v>7.2053884307162766E-2</v>
      </c>
      <c r="DO346">
        <v>0</v>
      </c>
      <c r="DP346">
        <v>0.72671482499999995</v>
      </c>
      <c r="DQ346">
        <v>-3.9639230769231933E-2</v>
      </c>
      <c r="DR346">
        <v>5.760722002872122E-3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365</v>
      </c>
      <c r="EA346">
        <v>3.2968600000000001</v>
      </c>
      <c r="EB346">
        <v>2.62521</v>
      </c>
      <c r="EC346">
        <v>0.28640900000000002</v>
      </c>
      <c r="ED346">
        <v>0.28539199999999998</v>
      </c>
      <c r="EE346">
        <v>0.141878</v>
      </c>
      <c r="EF346">
        <v>0.138269</v>
      </c>
      <c r="EG346">
        <v>21583.8</v>
      </c>
      <c r="EH346">
        <v>21990.400000000001</v>
      </c>
      <c r="EI346">
        <v>28158.1</v>
      </c>
      <c r="EJ346">
        <v>29636.6</v>
      </c>
      <c r="EK346">
        <v>33260</v>
      </c>
      <c r="EL346">
        <v>35457.1</v>
      </c>
      <c r="EM346">
        <v>39743.300000000003</v>
      </c>
      <c r="EN346">
        <v>42348</v>
      </c>
      <c r="EO346">
        <v>2.2293799999999999</v>
      </c>
      <c r="EP346">
        <v>2.1922199999999998</v>
      </c>
      <c r="EQ346">
        <v>0.124</v>
      </c>
      <c r="ER346">
        <v>0</v>
      </c>
      <c r="ES346">
        <v>31.185600000000001</v>
      </c>
      <c r="ET346">
        <v>999.9</v>
      </c>
      <c r="EU346">
        <v>72.7</v>
      </c>
      <c r="EV346">
        <v>34.700000000000003</v>
      </c>
      <c r="EW346">
        <v>39.973500000000001</v>
      </c>
      <c r="EX346">
        <v>57.524500000000003</v>
      </c>
      <c r="EY346">
        <v>-2.7924699999999998</v>
      </c>
      <c r="EZ346">
        <v>2</v>
      </c>
      <c r="FA346">
        <v>0.43952000000000002</v>
      </c>
      <c r="FB346">
        <v>0.25441399999999997</v>
      </c>
      <c r="FC346">
        <v>20.271599999999999</v>
      </c>
      <c r="FD346">
        <v>5.2193899999999998</v>
      </c>
      <c r="FE346">
        <v>12.004</v>
      </c>
      <c r="FF346">
        <v>4.9863</v>
      </c>
      <c r="FG346">
        <v>3.28443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1.86225</v>
      </c>
      <c r="FN346">
        <v>1.86432</v>
      </c>
      <c r="FO346">
        <v>1.8603499999999999</v>
      </c>
      <c r="FP346">
        <v>1.86111</v>
      </c>
      <c r="FQ346">
        <v>1.8602000000000001</v>
      </c>
      <c r="FR346">
        <v>1.86188</v>
      </c>
      <c r="FS346">
        <v>1.85849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-6.48</v>
      </c>
      <c r="GH346">
        <v>0.1525</v>
      </c>
      <c r="GI346">
        <v>-3.43048097447471</v>
      </c>
      <c r="GJ346">
        <v>-2.7043828418459848E-3</v>
      </c>
      <c r="GK346">
        <v>1.1637646390227569E-6</v>
      </c>
      <c r="GL346">
        <v>-2.7935288173591201E-10</v>
      </c>
      <c r="GM346">
        <v>0.15243500000000409</v>
      </c>
      <c r="GN346">
        <v>0</v>
      </c>
      <c r="GO346">
        <v>0</v>
      </c>
      <c r="GP346">
        <v>0</v>
      </c>
      <c r="GQ346">
        <v>5</v>
      </c>
      <c r="GR346">
        <v>2087</v>
      </c>
      <c r="GS346">
        <v>4</v>
      </c>
      <c r="GT346">
        <v>31</v>
      </c>
      <c r="GU346">
        <v>96.5</v>
      </c>
      <c r="GV346">
        <v>96.5</v>
      </c>
      <c r="GW346">
        <v>4.8559599999999996</v>
      </c>
      <c r="GX346">
        <v>0</v>
      </c>
      <c r="GY346">
        <v>2.04834</v>
      </c>
      <c r="GZ346">
        <v>2.6184099999999999</v>
      </c>
      <c r="HA346">
        <v>2.1972700000000001</v>
      </c>
      <c r="HB346">
        <v>2.33521</v>
      </c>
      <c r="HC346">
        <v>40.553100000000001</v>
      </c>
      <c r="HD346">
        <v>13.7555</v>
      </c>
      <c r="HE346">
        <v>18</v>
      </c>
      <c r="HF346">
        <v>706.60299999999995</v>
      </c>
      <c r="HG346">
        <v>752.48</v>
      </c>
      <c r="HH346">
        <v>30.999600000000001</v>
      </c>
      <c r="HI346">
        <v>32.965400000000002</v>
      </c>
      <c r="HJ346">
        <v>30.000299999999999</v>
      </c>
      <c r="HK346">
        <v>32.869</v>
      </c>
      <c r="HL346">
        <v>32.865699999999997</v>
      </c>
      <c r="HM346">
        <v>100</v>
      </c>
      <c r="HN346">
        <v>19.8003</v>
      </c>
      <c r="HO346">
        <v>100</v>
      </c>
      <c r="HP346">
        <v>31</v>
      </c>
      <c r="HQ346">
        <v>2207.1799999999998</v>
      </c>
      <c r="HR346">
        <v>34.125599999999999</v>
      </c>
      <c r="HS346">
        <v>99.216899999999995</v>
      </c>
      <c r="HT346">
        <v>98.213700000000003</v>
      </c>
    </row>
    <row r="347" spans="1:228" x14ac:dyDescent="0.2">
      <c r="A347">
        <v>332</v>
      </c>
      <c r="B347">
        <v>1670960292</v>
      </c>
      <c r="C347">
        <v>1321.400000095367</v>
      </c>
      <c r="D347" t="s">
        <v>1023</v>
      </c>
      <c r="E347" t="s">
        <v>1024</v>
      </c>
      <c r="F347">
        <v>4</v>
      </c>
      <c r="G347">
        <v>1670960289.6875</v>
      </c>
      <c r="H347">
        <f t="shared" si="170"/>
        <v>1.8794011018632749E-3</v>
      </c>
      <c r="I347">
        <f t="shared" si="171"/>
        <v>1.879401101863275</v>
      </c>
      <c r="J347">
        <f t="shared" si="172"/>
        <v>32.86755788065733</v>
      </c>
      <c r="K347">
        <f t="shared" si="173"/>
        <v>2036.33375</v>
      </c>
      <c r="L347">
        <f t="shared" si="174"/>
        <v>1535.7917487461732</v>
      </c>
      <c r="M347">
        <f t="shared" si="175"/>
        <v>155.32216854306748</v>
      </c>
      <c r="N347">
        <f t="shared" si="176"/>
        <v>205.9444414815064</v>
      </c>
      <c r="O347">
        <f t="shared" si="177"/>
        <v>0.11754914426805013</v>
      </c>
      <c r="P347">
        <f t="shared" si="178"/>
        <v>3.6808343301218316</v>
      </c>
      <c r="Q347">
        <f t="shared" si="179"/>
        <v>0.11550277086617708</v>
      </c>
      <c r="R347">
        <f t="shared" si="180"/>
        <v>7.2370122964878977E-2</v>
      </c>
      <c r="S347">
        <f t="shared" si="181"/>
        <v>226.1165309485171</v>
      </c>
      <c r="T347">
        <f t="shared" si="182"/>
        <v>33.686555679706281</v>
      </c>
      <c r="U347">
        <f t="shared" si="183"/>
        <v>33.193749999999987</v>
      </c>
      <c r="V347">
        <f t="shared" si="184"/>
        <v>5.1073676761868692</v>
      </c>
      <c r="W347">
        <f t="shared" si="185"/>
        <v>69.884594859262123</v>
      </c>
      <c r="X347">
        <f t="shared" si="186"/>
        <v>3.5320408413022686</v>
      </c>
      <c r="Y347">
        <f t="shared" si="187"/>
        <v>5.0541050547911297</v>
      </c>
      <c r="Z347">
        <f t="shared" si="188"/>
        <v>1.5753268348846006</v>
      </c>
      <c r="AA347">
        <f t="shared" si="189"/>
        <v>-82.881588592170431</v>
      </c>
      <c r="AB347">
        <f t="shared" si="190"/>
        <v>-37.051441427964107</v>
      </c>
      <c r="AC347">
        <f t="shared" si="191"/>
        <v>-2.3076064825971021</v>
      </c>
      <c r="AD347">
        <f t="shared" si="192"/>
        <v>103.87589444578546</v>
      </c>
      <c r="AE347">
        <f t="shared" si="193"/>
        <v>31.659954964846683</v>
      </c>
      <c r="AF347">
        <f t="shared" si="194"/>
        <v>1.9408348581053805</v>
      </c>
      <c r="AG347">
        <f t="shared" si="195"/>
        <v>32.86755788065733</v>
      </c>
      <c r="AH347">
        <v>2123.6510768543112</v>
      </c>
      <c r="AI347">
        <v>2109.860424242424</v>
      </c>
      <c r="AJ347">
        <v>-8.8195434946533688E-2</v>
      </c>
      <c r="AK347">
        <v>63.959090836484933</v>
      </c>
      <c r="AL347">
        <f t="shared" si="196"/>
        <v>1.879401101863275</v>
      </c>
      <c r="AM347">
        <v>34.160741311279253</v>
      </c>
      <c r="AN347">
        <v>34.914375151515152</v>
      </c>
      <c r="AO347">
        <v>-3.974907187269319E-5</v>
      </c>
      <c r="AP347">
        <v>94.062117317295773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47342.459031538136</v>
      </c>
      <c r="AV347">
        <f t="shared" si="200"/>
        <v>1200.0162499999999</v>
      </c>
      <c r="AW347">
        <f t="shared" si="201"/>
        <v>1025.9379699215112</v>
      </c>
      <c r="AX347">
        <f t="shared" si="202"/>
        <v>0.85493673099969381</v>
      </c>
      <c r="AY347">
        <f t="shared" si="203"/>
        <v>0.18842789082940928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1670960289.6875</v>
      </c>
      <c r="BF347">
        <v>2036.33375</v>
      </c>
      <c r="BG347">
        <v>2051.1262499999998</v>
      </c>
      <c r="BH347">
        <v>34.924050000000001</v>
      </c>
      <c r="BI347">
        <v>34.146025000000002</v>
      </c>
      <c r="BJ347">
        <v>2042.81375</v>
      </c>
      <c r="BK347">
        <v>34.771625</v>
      </c>
      <c r="BL347">
        <v>650.01037499999995</v>
      </c>
      <c r="BM347">
        <v>101.035</v>
      </c>
      <c r="BN347">
        <v>9.9915375000000001E-2</v>
      </c>
      <c r="BO347">
        <v>33.007037500000003</v>
      </c>
      <c r="BP347">
        <v>33.193749999999987</v>
      </c>
      <c r="BQ347">
        <v>999.9</v>
      </c>
      <c r="BR347">
        <v>0</v>
      </c>
      <c r="BS347">
        <v>0</v>
      </c>
      <c r="BT347">
        <v>9012.5</v>
      </c>
      <c r="BU347">
        <v>0</v>
      </c>
      <c r="BV347">
        <v>94.453437500000007</v>
      </c>
      <c r="BW347">
        <v>-14.792</v>
      </c>
      <c r="BX347">
        <v>2110.0237499999998</v>
      </c>
      <c r="BY347">
        <v>2123.6374999999998</v>
      </c>
      <c r="BZ347">
        <v>0.77804562499999996</v>
      </c>
      <c r="CA347">
        <v>2051.1262499999998</v>
      </c>
      <c r="CB347">
        <v>34.146025000000002</v>
      </c>
      <c r="CC347">
        <v>3.52855125</v>
      </c>
      <c r="CD347">
        <v>3.4499387499999998</v>
      </c>
      <c r="CE347">
        <v>26.757750000000001</v>
      </c>
      <c r="CF347">
        <v>26.375374999999998</v>
      </c>
      <c r="CG347">
        <v>1200.0162499999999</v>
      </c>
      <c r="CH347">
        <v>0.50002612499999999</v>
      </c>
      <c r="CI347">
        <v>0.49997374999999999</v>
      </c>
      <c r="CJ347">
        <v>0</v>
      </c>
      <c r="CK347">
        <v>797.19675000000007</v>
      </c>
      <c r="CL347">
        <v>4.9990899999999998</v>
      </c>
      <c r="CM347">
        <v>8648.4274999999998</v>
      </c>
      <c r="CN347">
        <v>9558.07</v>
      </c>
      <c r="CO347">
        <v>43.5</v>
      </c>
      <c r="CP347">
        <v>45.265500000000003</v>
      </c>
      <c r="CQ347">
        <v>44.311999999999998</v>
      </c>
      <c r="CR347">
        <v>44.25</v>
      </c>
      <c r="CS347">
        <v>44.75</v>
      </c>
      <c r="CT347">
        <v>597.54</v>
      </c>
      <c r="CU347">
        <v>597.47750000000008</v>
      </c>
      <c r="CV347">
        <v>0</v>
      </c>
      <c r="CW347">
        <v>1670960324.2</v>
      </c>
      <c r="CX347">
        <v>0</v>
      </c>
      <c r="CY347">
        <v>1670954496.5999999</v>
      </c>
      <c r="CZ347" t="s">
        <v>356</v>
      </c>
      <c r="DA347">
        <v>1670954495.5999999</v>
      </c>
      <c r="DB347">
        <v>1670954496.5999999</v>
      </c>
      <c r="DC347">
        <v>16</v>
      </c>
      <c r="DD347">
        <v>-7.6999999999999999E-2</v>
      </c>
      <c r="DE347">
        <v>-1.0999999999999999E-2</v>
      </c>
      <c r="DF347">
        <v>-4.38</v>
      </c>
      <c r="DG347">
        <v>0.152</v>
      </c>
      <c r="DH347">
        <v>415</v>
      </c>
      <c r="DI347">
        <v>32</v>
      </c>
      <c r="DJ347">
        <v>0.4</v>
      </c>
      <c r="DK347">
        <v>0.41</v>
      </c>
      <c r="DL347">
        <v>-14.72106</v>
      </c>
      <c r="DM347">
        <v>-0.22791669793616939</v>
      </c>
      <c r="DN347">
        <v>7.2342908429230232E-2</v>
      </c>
      <c r="DO347">
        <v>0</v>
      </c>
      <c r="DP347">
        <v>0.73491612500000003</v>
      </c>
      <c r="DQ347">
        <v>0.13849601876172471</v>
      </c>
      <c r="DR347">
        <v>2.1386418974652471E-2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357</v>
      </c>
      <c r="EA347">
        <v>3.2968099999999998</v>
      </c>
      <c r="EB347">
        <v>2.6252900000000001</v>
      </c>
      <c r="EC347">
        <v>0.28639700000000001</v>
      </c>
      <c r="ED347">
        <v>0.28537000000000001</v>
      </c>
      <c r="EE347">
        <v>0.14182700000000001</v>
      </c>
      <c r="EF347">
        <v>0.13816500000000001</v>
      </c>
      <c r="EG347">
        <v>21584.7</v>
      </c>
      <c r="EH347">
        <v>21990.7</v>
      </c>
      <c r="EI347">
        <v>28158.799999999999</v>
      </c>
      <c r="EJ347">
        <v>29636.1</v>
      </c>
      <c r="EK347">
        <v>33262.6</v>
      </c>
      <c r="EL347">
        <v>35460.9</v>
      </c>
      <c r="EM347">
        <v>39744.1</v>
      </c>
      <c r="EN347">
        <v>42347.4</v>
      </c>
      <c r="EO347">
        <v>2.2293500000000002</v>
      </c>
      <c r="EP347">
        <v>2.1922799999999998</v>
      </c>
      <c r="EQ347">
        <v>0.123821</v>
      </c>
      <c r="ER347">
        <v>0</v>
      </c>
      <c r="ES347">
        <v>31.185600000000001</v>
      </c>
      <c r="ET347">
        <v>999.9</v>
      </c>
      <c r="EU347">
        <v>72.7</v>
      </c>
      <c r="EV347">
        <v>34.700000000000003</v>
      </c>
      <c r="EW347">
        <v>39.969700000000003</v>
      </c>
      <c r="EX347">
        <v>57.584499999999998</v>
      </c>
      <c r="EY347">
        <v>-2.73237</v>
      </c>
      <c r="EZ347">
        <v>2</v>
      </c>
      <c r="FA347">
        <v>0.43973299999999998</v>
      </c>
      <c r="FB347">
        <v>0.252666</v>
      </c>
      <c r="FC347">
        <v>20.271599999999999</v>
      </c>
      <c r="FD347">
        <v>5.2193899999999998</v>
      </c>
      <c r="FE347">
        <v>12.004</v>
      </c>
      <c r="FF347">
        <v>4.9866999999999999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1.8658399999999999</v>
      </c>
      <c r="FM347">
        <v>1.86226</v>
      </c>
      <c r="FN347">
        <v>1.86432</v>
      </c>
      <c r="FO347">
        <v>1.8603499999999999</v>
      </c>
      <c r="FP347">
        <v>1.86111</v>
      </c>
      <c r="FQ347">
        <v>1.8602000000000001</v>
      </c>
      <c r="FR347">
        <v>1.86188</v>
      </c>
      <c r="FS347">
        <v>1.8585100000000001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-6.48</v>
      </c>
      <c r="GH347">
        <v>0.15240000000000001</v>
      </c>
      <c r="GI347">
        <v>-3.43048097447471</v>
      </c>
      <c r="GJ347">
        <v>-2.7043828418459848E-3</v>
      </c>
      <c r="GK347">
        <v>1.1637646390227569E-6</v>
      </c>
      <c r="GL347">
        <v>-2.7935288173591201E-10</v>
      </c>
      <c r="GM347">
        <v>0.15243500000000409</v>
      </c>
      <c r="GN347">
        <v>0</v>
      </c>
      <c r="GO347">
        <v>0</v>
      </c>
      <c r="GP347">
        <v>0</v>
      </c>
      <c r="GQ347">
        <v>5</v>
      </c>
      <c r="GR347">
        <v>2087</v>
      </c>
      <c r="GS347">
        <v>4</v>
      </c>
      <c r="GT347">
        <v>31</v>
      </c>
      <c r="GU347">
        <v>96.6</v>
      </c>
      <c r="GV347">
        <v>96.6</v>
      </c>
      <c r="GW347">
        <v>4.8547399999999996</v>
      </c>
      <c r="GX347">
        <v>0</v>
      </c>
      <c r="GY347">
        <v>2.04834</v>
      </c>
      <c r="GZ347">
        <v>2.6184099999999999</v>
      </c>
      <c r="HA347">
        <v>2.1972700000000001</v>
      </c>
      <c r="HB347">
        <v>2.3290999999999999</v>
      </c>
      <c r="HC347">
        <v>40.553100000000001</v>
      </c>
      <c r="HD347">
        <v>13.738</v>
      </c>
      <c r="HE347">
        <v>18</v>
      </c>
      <c r="HF347">
        <v>706.58199999999999</v>
      </c>
      <c r="HG347">
        <v>752.529</v>
      </c>
      <c r="HH347">
        <v>30.999600000000001</v>
      </c>
      <c r="HI347">
        <v>32.965400000000002</v>
      </c>
      <c r="HJ347">
        <v>30.000299999999999</v>
      </c>
      <c r="HK347">
        <v>32.869</v>
      </c>
      <c r="HL347">
        <v>32.865699999999997</v>
      </c>
      <c r="HM347">
        <v>100</v>
      </c>
      <c r="HN347">
        <v>19.8003</v>
      </c>
      <c r="HO347">
        <v>100</v>
      </c>
      <c r="HP347">
        <v>31</v>
      </c>
      <c r="HQ347">
        <v>2213.86</v>
      </c>
      <c r="HR347">
        <v>34.131700000000002</v>
      </c>
      <c r="HS347">
        <v>99.218999999999994</v>
      </c>
      <c r="HT347">
        <v>98.212299999999999</v>
      </c>
    </row>
    <row r="348" spans="1:228" x14ac:dyDescent="0.2">
      <c r="A348">
        <v>333</v>
      </c>
      <c r="B348">
        <v>1670960296</v>
      </c>
      <c r="C348">
        <v>1325.400000095367</v>
      </c>
      <c r="D348" t="s">
        <v>1025</v>
      </c>
      <c r="E348" t="s">
        <v>1026</v>
      </c>
      <c r="F348">
        <v>4</v>
      </c>
      <c r="G348">
        <v>1670960294</v>
      </c>
      <c r="H348">
        <f t="shared" si="170"/>
        <v>1.8085315679898688E-3</v>
      </c>
      <c r="I348">
        <f t="shared" si="171"/>
        <v>1.8085315679898688</v>
      </c>
      <c r="J348">
        <f t="shared" si="172"/>
        <v>31.950120100514511</v>
      </c>
      <c r="K348">
        <f t="shared" si="173"/>
        <v>2036.2</v>
      </c>
      <c r="L348">
        <f t="shared" si="174"/>
        <v>1530.01786545446</v>
      </c>
      <c r="M348">
        <f t="shared" si="175"/>
        <v>154.73699235280446</v>
      </c>
      <c r="N348">
        <f t="shared" si="176"/>
        <v>205.92927111684011</v>
      </c>
      <c r="O348">
        <f t="shared" si="177"/>
        <v>0.11280433310727635</v>
      </c>
      <c r="P348">
        <f t="shared" si="178"/>
        <v>3.6802438655280674</v>
      </c>
      <c r="Q348">
        <f t="shared" si="179"/>
        <v>0.11091810142745061</v>
      </c>
      <c r="R348">
        <f t="shared" si="180"/>
        <v>6.9490656611374046E-2</v>
      </c>
      <c r="S348">
        <f t="shared" si="181"/>
        <v>226.10501872092459</v>
      </c>
      <c r="T348">
        <f t="shared" si="182"/>
        <v>33.698253739853563</v>
      </c>
      <c r="U348">
        <f t="shared" si="183"/>
        <v>33.197071428571427</v>
      </c>
      <c r="V348">
        <f t="shared" si="184"/>
        <v>5.1083195685468157</v>
      </c>
      <c r="W348">
        <f t="shared" si="185"/>
        <v>69.851537567593923</v>
      </c>
      <c r="X348">
        <f t="shared" si="186"/>
        <v>3.5297393012071727</v>
      </c>
      <c r="Y348">
        <f t="shared" si="187"/>
        <v>5.053202011181952</v>
      </c>
      <c r="Z348">
        <f t="shared" si="188"/>
        <v>1.578580267339643</v>
      </c>
      <c r="AA348">
        <f t="shared" si="189"/>
        <v>-79.756242148353209</v>
      </c>
      <c r="AB348">
        <f t="shared" si="190"/>
        <v>-38.33551258485204</v>
      </c>
      <c r="AC348">
        <f t="shared" si="191"/>
        <v>-2.3879646483662547</v>
      </c>
      <c r="AD348">
        <f t="shared" si="192"/>
        <v>105.62529933935309</v>
      </c>
      <c r="AE348">
        <f t="shared" si="193"/>
        <v>31.644681095423699</v>
      </c>
      <c r="AF348">
        <f t="shared" si="194"/>
        <v>1.9145847929330466</v>
      </c>
      <c r="AG348">
        <f t="shared" si="195"/>
        <v>31.950120100514511</v>
      </c>
      <c r="AH348">
        <v>2123.4559905134051</v>
      </c>
      <c r="AI348">
        <v>2109.7973939393942</v>
      </c>
      <c r="AJ348">
        <v>-2.104659731035147E-2</v>
      </c>
      <c r="AK348">
        <v>63.959090836484933</v>
      </c>
      <c r="AL348">
        <f t="shared" si="196"/>
        <v>1.8085315679898688</v>
      </c>
      <c r="AM348">
        <v>34.131707309698911</v>
      </c>
      <c r="AN348">
        <v>34.896688484848482</v>
      </c>
      <c r="AO348">
        <v>-6.955006056681529E-3</v>
      </c>
      <c r="AP348">
        <v>94.062117317295773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47332.39081662536</v>
      </c>
      <c r="AV348">
        <f t="shared" si="200"/>
        <v>1199.941428571429</v>
      </c>
      <c r="AW348">
        <f t="shared" si="201"/>
        <v>1025.8753423424484</v>
      </c>
      <c r="AX348">
        <f t="shared" si="202"/>
        <v>0.85493784772794101</v>
      </c>
      <c r="AY348">
        <f t="shared" si="203"/>
        <v>0.18843004611492603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1670960294</v>
      </c>
      <c r="BF348">
        <v>2036.2</v>
      </c>
      <c r="BG348">
        <v>2050.9642857142858</v>
      </c>
      <c r="BH348">
        <v>34.901571428571422</v>
      </c>
      <c r="BI348">
        <v>34.134028571428573</v>
      </c>
      <c r="BJ348">
        <v>2042.68</v>
      </c>
      <c r="BK348">
        <v>34.749157142857143</v>
      </c>
      <c r="BL348">
        <v>649.99099999999999</v>
      </c>
      <c r="BM348">
        <v>101.0341428571429</v>
      </c>
      <c r="BN348">
        <v>9.9965342857142855E-2</v>
      </c>
      <c r="BO348">
        <v>33.003857142857143</v>
      </c>
      <c r="BP348">
        <v>33.197071428571427</v>
      </c>
      <c r="BQ348">
        <v>999.89999999999986</v>
      </c>
      <c r="BR348">
        <v>0</v>
      </c>
      <c r="BS348">
        <v>0</v>
      </c>
      <c r="BT348">
        <v>9010.5357142857138</v>
      </c>
      <c r="BU348">
        <v>0</v>
      </c>
      <c r="BV348">
        <v>95.580914285714272</v>
      </c>
      <c r="BW348">
        <v>-14.763314285714291</v>
      </c>
      <c r="BX348">
        <v>2109.8357142857139</v>
      </c>
      <c r="BY348">
        <v>2123.4442857142849</v>
      </c>
      <c r="BZ348">
        <v>0.76755514285714288</v>
      </c>
      <c r="CA348">
        <v>2050.9642857142858</v>
      </c>
      <c r="CB348">
        <v>34.134028571428573</v>
      </c>
      <c r="CC348">
        <v>3.5262571428571432</v>
      </c>
      <c r="CD348">
        <v>3.4487100000000002</v>
      </c>
      <c r="CE348">
        <v>26.746700000000001</v>
      </c>
      <c r="CF348">
        <v>26.369342857142861</v>
      </c>
      <c r="CG348">
        <v>1199.941428571429</v>
      </c>
      <c r="CH348">
        <v>0.49998900000000007</v>
      </c>
      <c r="CI348">
        <v>0.50001099999999998</v>
      </c>
      <c r="CJ348">
        <v>0</v>
      </c>
      <c r="CK348">
        <v>797.0872857142856</v>
      </c>
      <c r="CL348">
        <v>4.9990899999999998</v>
      </c>
      <c r="CM348">
        <v>8646.3371428571427</v>
      </c>
      <c r="CN348">
        <v>9557.3428571428576</v>
      </c>
      <c r="CO348">
        <v>43.5</v>
      </c>
      <c r="CP348">
        <v>45.25</v>
      </c>
      <c r="CQ348">
        <v>44.311999999999998</v>
      </c>
      <c r="CR348">
        <v>44.25</v>
      </c>
      <c r="CS348">
        <v>44.75</v>
      </c>
      <c r="CT348">
        <v>597.45857142857142</v>
      </c>
      <c r="CU348">
        <v>597.48571428571427</v>
      </c>
      <c r="CV348">
        <v>0</v>
      </c>
      <c r="CW348">
        <v>1670960328.4000001</v>
      </c>
      <c r="CX348">
        <v>0</v>
      </c>
      <c r="CY348">
        <v>1670954496.5999999</v>
      </c>
      <c r="CZ348" t="s">
        <v>356</v>
      </c>
      <c r="DA348">
        <v>1670954495.5999999</v>
      </c>
      <c r="DB348">
        <v>1670954496.5999999</v>
      </c>
      <c r="DC348">
        <v>16</v>
      </c>
      <c r="DD348">
        <v>-7.6999999999999999E-2</v>
      </c>
      <c r="DE348">
        <v>-1.0999999999999999E-2</v>
      </c>
      <c r="DF348">
        <v>-4.38</v>
      </c>
      <c r="DG348">
        <v>0.152</v>
      </c>
      <c r="DH348">
        <v>415</v>
      </c>
      <c r="DI348">
        <v>32</v>
      </c>
      <c r="DJ348">
        <v>0.4</v>
      </c>
      <c r="DK348">
        <v>0.41</v>
      </c>
      <c r="DL348">
        <v>-14.730354999999999</v>
      </c>
      <c r="DM348">
        <v>-0.43487279549720609</v>
      </c>
      <c r="DN348">
        <v>6.9027798566954152E-2</v>
      </c>
      <c r="DO348">
        <v>0</v>
      </c>
      <c r="DP348">
        <v>0.74358892500000007</v>
      </c>
      <c r="DQ348">
        <v>0.21592465666041211</v>
      </c>
      <c r="DR348">
        <v>2.5702665476937891E-2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357</v>
      </c>
      <c r="EA348">
        <v>3.2969400000000002</v>
      </c>
      <c r="EB348">
        <v>2.6253500000000001</v>
      </c>
      <c r="EC348">
        <v>0.286383</v>
      </c>
      <c r="ED348">
        <v>0.28534999999999999</v>
      </c>
      <c r="EE348">
        <v>0.14177799999999999</v>
      </c>
      <c r="EF348">
        <v>0.13817299999999999</v>
      </c>
      <c r="EG348">
        <v>21584.9</v>
      </c>
      <c r="EH348">
        <v>21991.5</v>
      </c>
      <c r="EI348">
        <v>28158.5</v>
      </c>
      <c r="EJ348">
        <v>29636.3</v>
      </c>
      <c r="EK348">
        <v>33264.1</v>
      </c>
      <c r="EL348">
        <v>35460.9</v>
      </c>
      <c r="EM348">
        <v>39743.599999999999</v>
      </c>
      <c r="EN348">
        <v>42347.8</v>
      </c>
      <c r="EO348">
        <v>2.2296</v>
      </c>
      <c r="EP348">
        <v>2.1922000000000001</v>
      </c>
      <c r="EQ348">
        <v>0.12406</v>
      </c>
      <c r="ER348">
        <v>0</v>
      </c>
      <c r="ES348">
        <v>31.186299999999999</v>
      </c>
      <c r="ET348">
        <v>999.9</v>
      </c>
      <c r="EU348">
        <v>72.7</v>
      </c>
      <c r="EV348">
        <v>34.700000000000003</v>
      </c>
      <c r="EW348">
        <v>39.976700000000001</v>
      </c>
      <c r="EX348">
        <v>58.0045</v>
      </c>
      <c r="EY348">
        <v>-2.85256</v>
      </c>
      <c r="EZ348">
        <v>2</v>
      </c>
      <c r="FA348">
        <v>0.43973600000000002</v>
      </c>
      <c r="FB348">
        <v>0.25185200000000002</v>
      </c>
      <c r="FC348">
        <v>20.271599999999999</v>
      </c>
      <c r="FD348">
        <v>5.2195400000000003</v>
      </c>
      <c r="FE348">
        <v>12.004</v>
      </c>
      <c r="FF348">
        <v>4.9863999999999997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1.86226</v>
      </c>
      <c r="FN348">
        <v>1.86432</v>
      </c>
      <c r="FO348">
        <v>1.8603499999999999</v>
      </c>
      <c r="FP348">
        <v>1.86111</v>
      </c>
      <c r="FQ348">
        <v>1.8602000000000001</v>
      </c>
      <c r="FR348">
        <v>1.86188</v>
      </c>
      <c r="FS348">
        <v>1.8584700000000001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-6.48</v>
      </c>
      <c r="GH348">
        <v>0.1525</v>
      </c>
      <c r="GI348">
        <v>-3.43048097447471</v>
      </c>
      <c r="GJ348">
        <v>-2.7043828418459848E-3</v>
      </c>
      <c r="GK348">
        <v>1.1637646390227569E-6</v>
      </c>
      <c r="GL348">
        <v>-2.7935288173591201E-10</v>
      </c>
      <c r="GM348">
        <v>0.15243500000000409</v>
      </c>
      <c r="GN348">
        <v>0</v>
      </c>
      <c r="GO348">
        <v>0</v>
      </c>
      <c r="GP348">
        <v>0</v>
      </c>
      <c r="GQ348">
        <v>5</v>
      </c>
      <c r="GR348">
        <v>2087</v>
      </c>
      <c r="GS348">
        <v>4</v>
      </c>
      <c r="GT348">
        <v>31</v>
      </c>
      <c r="GU348">
        <v>96.7</v>
      </c>
      <c r="GV348">
        <v>96.7</v>
      </c>
      <c r="GW348">
        <v>4.8547399999999996</v>
      </c>
      <c r="GX348">
        <v>0</v>
      </c>
      <c r="GY348">
        <v>2.04834</v>
      </c>
      <c r="GZ348">
        <v>2.6184099999999999</v>
      </c>
      <c r="HA348">
        <v>2.1972700000000001</v>
      </c>
      <c r="HB348">
        <v>2.2790499999999998</v>
      </c>
      <c r="HC348">
        <v>40.578699999999998</v>
      </c>
      <c r="HD348">
        <v>13.738</v>
      </c>
      <c r="HE348">
        <v>18</v>
      </c>
      <c r="HF348">
        <v>706.79100000000005</v>
      </c>
      <c r="HG348">
        <v>752.49199999999996</v>
      </c>
      <c r="HH348">
        <v>30.999700000000001</v>
      </c>
      <c r="HI348">
        <v>32.966999999999999</v>
      </c>
      <c r="HJ348">
        <v>30</v>
      </c>
      <c r="HK348">
        <v>32.869</v>
      </c>
      <c r="HL348">
        <v>32.868600000000001</v>
      </c>
      <c r="HM348">
        <v>100</v>
      </c>
      <c r="HN348">
        <v>19.8003</v>
      </c>
      <c r="HO348">
        <v>100</v>
      </c>
      <c r="HP348">
        <v>31</v>
      </c>
      <c r="HQ348">
        <v>2220.5700000000002</v>
      </c>
      <c r="HR348">
        <v>34.148800000000001</v>
      </c>
      <c r="HS348">
        <v>99.217799999999997</v>
      </c>
      <c r="HT348">
        <v>98.213099999999997</v>
      </c>
    </row>
    <row r="349" spans="1:228" x14ac:dyDescent="0.2">
      <c r="A349">
        <v>334</v>
      </c>
      <c r="B349">
        <v>1670960300</v>
      </c>
      <c r="C349">
        <v>1329.400000095367</v>
      </c>
      <c r="D349" t="s">
        <v>1027</v>
      </c>
      <c r="E349" t="s">
        <v>1028</v>
      </c>
      <c r="F349">
        <v>4</v>
      </c>
      <c r="G349">
        <v>1670960297.6875</v>
      </c>
      <c r="H349">
        <f t="shared" si="170"/>
        <v>1.850425792702156E-3</v>
      </c>
      <c r="I349">
        <f t="shared" si="171"/>
        <v>1.8504257927021561</v>
      </c>
      <c r="J349">
        <f t="shared" si="172"/>
        <v>32.904506127692088</v>
      </c>
      <c r="K349">
        <f t="shared" si="173"/>
        <v>2036.0125</v>
      </c>
      <c r="L349">
        <f t="shared" si="174"/>
        <v>1526.7637501795009</v>
      </c>
      <c r="M349">
        <f t="shared" si="175"/>
        <v>154.40679838414184</v>
      </c>
      <c r="N349">
        <f t="shared" si="176"/>
        <v>205.90885234086267</v>
      </c>
      <c r="O349">
        <f t="shared" si="177"/>
        <v>0.11543563876380185</v>
      </c>
      <c r="P349">
        <f t="shared" si="178"/>
        <v>3.6763606741340253</v>
      </c>
      <c r="Q349">
        <f t="shared" si="179"/>
        <v>0.11345916642483489</v>
      </c>
      <c r="R349">
        <f t="shared" si="180"/>
        <v>7.1086738404230923E-2</v>
      </c>
      <c r="S349">
        <f t="shared" si="181"/>
        <v>226.10543210960924</v>
      </c>
      <c r="T349">
        <f t="shared" si="182"/>
        <v>33.691376120734333</v>
      </c>
      <c r="U349">
        <f t="shared" si="183"/>
        <v>33.194487500000001</v>
      </c>
      <c r="V349">
        <f t="shared" si="184"/>
        <v>5.1075790239030896</v>
      </c>
      <c r="W349">
        <f t="shared" si="185"/>
        <v>69.824281654427566</v>
      </c>
      <c r="X349">
        <f t="shared" si="186"/>
        <v>3.5286009697396947</v>
      </c>
      <c r="Y349">
        <f t="shared" si="187"/>
        <v>5.0535442486946742</v>
      </c>
      <c r="Z349">
        <f t="shared" si="188"/>
        <v>1.5789780541633949</v>
      </c>
      <c r="AA349">
        <f t="shared" si="189"/>
        <v>-81.603777458165084</v>
      </c>
      <c r="AB349">
        <f t="shared" si="190"/>
        <v>-37.544026791064638</v>
      </c>
      <c r="AC349">
        <f t="shared" si="191"/>
        <v>-2.3411164672641127</v>
      </c>
      <c r="AD349">
        <f t="shared" si="192"/>
        <v>104.6165113931154</v>
      </c>
      <c r="AE349">
        <f t="shared" si="193"/>
        <v>31.573783660215089</v>
      </c>
      <c r="AF349">
        <f t="shared" si="194"/>
        <v>1.8773466805998984</v>
      </c>
      <c r="AG349">
        <f t="shared" si="195"/>
        <v>32.904506127692088</v>
      </c>
      <c r="AH349">
        <v>2123.1842331066691</v>
      </c>
      <c r="AI349">
        <v>2109.4328484848488</v>
      </c>
      <c r="AJ349">
        <v>-0.1022277152918398</v>
      </c>
      <c r="AK349">
        <v>63.959090836484933</v>
      </c>
      <c r="AL349">
        <f t="shared" si="196"/>
        <v>1.8504257927021561</v>
      </c>
      <c r="AM349">
        <v>34.137187641973533</v>
      </c>
      <c r="AN349">
        <v>34.884918787878782</v>
      </c>
      <c r="AO349">
        <v>-1.032642694203144E-3</v>
      </c>
      <c r="AP349">
        <v>94.062117317295773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47262.797386435079</v>
      </c>
      <c r="AV349">
        <f t="shared" si="200"/>
        <v>1199.94875</v>
      </c>
      <c r="AW349">
        <f t="shared" si="201"/>
        <v>1025.8811010930617</v>
      </c>
      <c r="AX349">
        <f t="shared" si="202"/>
        <v>0.85493743053031368</v>
      </c>
      <c r="AY349">
        <f t="shared" si="203"/>
        <v>0.18842924092350546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1670960297.6875</v>
      </c>
      <c r="BF349">
        <v>2036.0125</v>
      </c>
      <c r="BG349">
        <v>2050.7150000000001</v>
      </c>
      <c r="BH349">
        <v>34.890562500000001</v>
      </c>
      <c r="BI349">
        <v>34.137974999999997</v>
      </c>
      <c r="BJ349">
        <v>2042.4925000000001</v>
      </c>
      <c r="BK349">
        <v>34.7381125</v>
      </c>
      <c r="BL349">
        <v>650.02162499999997</v>
      </c>
      <c r="BM349">
        <v>101.03337500000001</v>
      </c>
      <c r="BN349">
        <v>0.1000180125</v>
      </c>
      <c r="BO349">
        <v>33.005062499999987</v>
      </c>
      <c r="BP349">
        <v>33.194487500000001</v>
      </c>
      <c r="BQ349">
        <v>999.9</v>
      </c>
      <c r="BR349">
        <v>0</v>
      </c>
      <c r="BS349">
        <v>0</v>
      </c>
      <c r="BT349">
        <v>8997.1875</v>
      </c>
      <c r="BU349">
        <v>0</v>
      </c>
      <c r="BV349">
        <v>96.373050000000006</v>
      </c>
      <c r="BW349">
        <v>-14.7031875</v>
      </c>
      <c r="BX349">
        <v>2109.6174999999998</v>
      </c>
      <c r="BY349">
        <v>2123.19625</v>
      </c>
      <c r="BZ349">
        <v>0.75259525000000005</v>
      </c>
      <c r="CA349">
        <v>2050.7150000000001</v>
      </c>
      <c r="CB349">
        <v>34.137974999999997</v>
      </c>
      <c r="CC349">
        <v>3.5251174999999999</v>
      </c>
      <c r="CD349">
        <v>3.4490812499999999</v>
      </c>
      <c r="CE349">
        <v>26.7412125</v>
      </c>
      <c r="CF349">
        <v>26.37115</v>
      </c>
      <c r="CG349">
        <v>1199.94875</v>
      </c>
      <c r="CH349">
        <v>0.50000225000000009</v>
      </c>
      <c r="CI349">
        <v>0.49999775000000002</v>
      </c>
      <c r="CJ349">
        <v>0</v>
      </c>
      <c r="CK349">
        <v>797.05274999999995</v>
      </c>
      <c r="CL349">
        <v>4.9990899999999998</v>
      </c>
      <c r="CM349">
        <v>8645.58</v>
      </c>
      <c r="CN349">
        <v>9557.4349999999995</v>
      </c>
      <c r="CO349">
        <v>43.5</v>
      </c>
      <c r="CP349">
        <v>45.25</v>
      </c>
      <c r="CQ349">
        <v>44.311999999999998</v>
      </c>
      <c r="CR349">
        <v>44.25</v>
      </c>
      <c r="CS349">
        <v>44.718499999999999</v>
      </c>
      <c r="CT349">
        <v>597.47749999999996</v>
      </c>
      <c r="CU349">
        <v>597.47125000000005</v>
      </c>
      <c r="CV349">
        <v>0</v>
      </c>
      <c r="CW349">
        <v>1670960332</v>
      </c>
      <c r="CX349">
        <v>0</v>
      </c>
      <c r="CY349">
        <v>1670954496.5999999</v>
      </c>
      <c r="CZ349" t="s">
        <v>356</v>
      </c>
      <c r="DA349">
        <v>1670954495.5999999</v>
      </c>
      <c r="DB349">
        <v>1670954496.5999999</v>
      </c>
      <c r="DC349">
        <v>16</v>
      </c>
      <c r="DD349">
        <v>-7.6999999999999999E-2</v>
      </c>
      <c r="DE349">
        <v>-1.0999999999999999E-2</v>
      </c>
      <c r="DF349">
        <v>-4.38</v>
      </c>
      <c r="DG349">
        <v>0.152</v>
      </c>
      <c r="DH349">
        <v>415</v>
      </c>
      <c r="DI349">
        <v>32</v>
      </c>
      <c r="DJ349">
        <v>0.4</v>
      </c>
      <c r="DK349">
        <v>0.41</v>
      </c>
      <c r="DL349">
        <v>-14.734462499999999</v>
      </c>
      <c r="DM349">
        <v>-5.2398123827371842E-2</v>
      </c>
      <c r="DN349">
        <v>6.0231327760144962E-2</v>
      </c>
      <c r="DO349">
        <v>1</v>
      </c>
      <c r="DP349">
        <v>0.74939325000000001</v>
      </c>
      <c r="DQ349">
        <v>0.16569201500938119</v>
      </c>
      <c r="DR349">
        <v>2.4181978019539668E-2</v>
      </c>
      <c r="DS349">
        <v>0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365</v>
      </c>
      <c r="EA349">
        <v>3.29684</v>
      </c>
      <c r="EB349">
        <v>2.62514</v>
      </c>
      <c r="EC349">
        <v>0.28636</v>
      </c>
      <c r="ED349">
        <v>0.28534199999999998</v>
      </c>
      <c r="EE349">
        <v>0.14174200000000001</v>
      </c>
      <c r="EF349">
        <v>0.138184</v>
      </c>
      <c r="EG349">
        <v>21585.3</v>
      </c>
      <c r="EH349">
        <v>21991.9</v>
      </c>
      <c r="EI349">
        <v>28158.2</v>
      </c>
      <c r="EJ349">
        <v>29636.5</v>
      </c>
      <c r="EK349">
        <v>33265.199999999997</v>
      </c>
      <c r="EL349">
        <v>35460.400000000001</v>
      </c>
      <c r="EM349">
        <v>39743.300000000003</v>
      </c>
      <c r="EN349">
        <v>42347.7</v>
      </c>
      <c r="EO349">
        <v>2.2292999999999998</v>
      </c>
      <c r="EP349">
        <v>2.1922799999999998</v>
      </c>
      <c r="EQ349">
        <v>0.123598</v>
      </c>
      <c r="ER349">
        <v>0</v>
      </c>
      <c r="ES349">
        <v>31.188400000000001</v>
      </c>
      <c r="ET349">
        <v>999.9</v>
      </c>
      <c r="EU349">
        <v>72.7</v>
      </c>
      <c r="EV349">
        <v>34.700000000000003</v>
      </c>
      <c r="EW349">
        <v>39.975000000000001</v>
      </c>
      <c r="EX349">
        <v>57.674500000000002</v>
      </c>
      <c r="EY349">
        <v>-2.8405499999999999</v>
      </c>
      <c r="EZ349">
        <v>2</v>
      </c>
      <c r="FA349">
        <v>0.43982700000000002</v>
      </c>
      <c r="FB349">
        <v>0.24984999999999999</v>
      </c>
      <c r="FC349">
        <v>20.2714</v>
      </c>
      <c r="FD349">
        <v>5.2193899999999998</v>
      </c>
      <c r="FE349">
        <v>12.004300000000001</v>
      </c>
      <c r="FF349">
        <v>4.9862500000000001</v>
      </c>
      <c r="FG349">
        <v>3.2845499999999999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1.86226</v>
      </c>
      <c r="FN349">
        <v>1.8643000000000001</v>
      </c>
      <c r="FO349">
        <v>1.8603499999999999</v>
      </c>
      <c r="FP349">
        <v>1.86111</v>
      </c>
      <c r="FQ349">
        <v>1.8602000000000001</v>
      </c>
      <c r="FR349">
        <v>1.86188</v>
      </c>
      <c r="FS349">
        <v>1.8584700000000001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-6.48</v>
      </c>
      <c r="GH349">
        <v>0.1525</v>
      </c>
      <c r="GI349">
        <v>-3.43048097447471</v>
      </c>
      <c r="GJ349">
        <v>-2.7043828418459848E-3</v>
      </c>
      <c r="GK349">
        <v>1.1637646390227569E-6</v>
      </c>
      <c r="GL349">
        <v>-2.7935288173591201E-10</v>
      </c>
      <c r="GM349">
        <v>0.15243500000000409</v>
      </c>
      <c r="GN349">
        <v>0</v>
      </c>
      <c r="GO349">
        <v>0</v>
      </c>
      <c r="GP349">
        <v>0</v>
      </c>
      <c r="GQ349">
        <v>5</v>
      </c>
      <c r="GR349">
        <v>2087</v>
      </c>
      <c r="GS349">
        <v>4</v>
      </c>
      <c r="GT349">
        <v>31</v>
      </c>
      <c r="GU349">
        <v>96.7</v>
      </c>
      <c r="GV349">
        <v>96.7</v>
      </c>
      <c r="GW349">
        <v>4.8547399999999996</v>
      </c>
      <c r="GX349">
        <v>0</v>
      </c>
      <c r="GY349">
        <v>2.04834</v>
      </c>
      <c r="GZ349">
        <v>2.6184099999999999</v>
      </c>
      <c r="HA349">
        <v>2.1972700000000001</v>
      </c>
      <c r="HB349">
        <v>2.34497</v>
      </c>
      <c r="HC349">
        <v>40.578699999999998</v>
      </c>
      <c r="HD349">
        <v>13.7555</v>
      </c>
      <c r="HE349">
        <v>18</v>
      </c>
      <c r="HF349">
        <v>706.548</v>
      </c>
      <c r="HG349">
        <v>752.56500000000005</v>
      </c>
      <c r="HH349">
        <v>30.999600000000001</v>
      </c>
      <c r="HI349">
        <v>32.968299999999999</v>
      </c>
      <c r="HJ349">
        <v>30.0001</v>
      </c>
      <c r="HK349">
        <v>32.869900000000001</v>
      </c>
      <c r="HL349">
        <v>32.868600000000001</v>
      </c>
      <c r="HM349">
        <v>100</v>
      </c>
      <c r="HN349">
        <v>19.8003</v>
      </c>
      <c r="HO349">
        <v>100</v>
      </c>
      <c r="HP349">
        <v>31</v>
      </c>
      <c r="HQ349">
        <v>2227.25</v>
      </c>
      <c r="HR349">
        <v>34.169199999999996</v>
      </c>
      <c r="HS349">
        <v>99.216899999999995</v>
      </c>
      <c r="HT349">
        <v>98.213300000000004</v>
      </c>
    </row>
    <row r="350" spans="1:228" x14ac:dyDescent="0.2">
      <c r="A350">
        <v>335</v>
      </c>
      <c r="B350">
        <v>1670960304</v>
      </c>
      <c r="C350">
        <v>1333.400000095367</v>
      </c>
      <c r="D350" t="s">
        <v>1029</v>
      </c>
      <c r="E350" t="s">
        <v>1030</v>
      </c>
      <c r="F350">
        <v>4</v>
      </c>
      <c r="G350">
        <v>1670960302</v>
      </c>
      <c r="H350">
        <f t="shared" si="170"/>
        <v>1.84074794079749E-3</v>
      </c>
      <c r="I350">
        <f t="shared" si="171"/>
        <v>1.84074794079749</v>
      </c>
      <c r="J350">
        <f t="shared" si="172"/>
        <v>31.997664535615023</v>
      </c>
      <c r="K350">
        <f t="shared" si="173"/>
        <v>2035.79</v>
      </c>
      <c r="L350">
        <f t="shared" si="174"/>
        <v>1536.74480694766</v>
      </c>
      <c r="M350">
        <f t="shared" si="175"/>
        <v>155.41600212584623</v>
      </c>
      <c r="N350">
        <f t="shared" si="176"/>
        <v>205.88606614276497</v>
      </c>
      <c r="O350">
        <f t="shared" si="177"/>
        <v>0.11481104088040614</v>
      </c>
      <c r="P350">
        <f t="shared" si="178"/>
        <v>3.6719757369433239</v>
      </c>
      <c r="Q350">
        <f t="shared" si="179"/>
        <v>0.1128534118729997</v>
      </c>
      <c r="R350">
        <f t="shared" si="180"/>
        <v>7.07064872510903E-2</v>
      </c>
      <c r="S350">
        <f t="shared" si="181"/>
        <v>226.12366676393165</v>
      </c>
      <c r="T350">
        <f t="shared" si="182"/>
        <v>33.700455803823218</v>
      </c>
      <c r="U350">
        <f t="shared" si="183"/>
        <v>33.191785714285707</v>
      </c>
      <c r="V350">
        <f t="shared" si="184"/>
        <v>5.1068048017124177</v>
      </c>
      <c r="W350">
        <f t="shared" si="185"/>
        <v>69.781014692263398</v>
      </c>
      <c r="X350">
        <f t="shared" si="186"/>
        <v>3.5276420181803778</v>
      </c>
      <c r="Y350">
        <f t="shared" si="187"/>
        <v>5.0553034141698809</v>
      </c>
      <c r="Z350">
        <f t="shared" si="188"/>
        <v>1.5791627835320399</v>
      </c>
      <c r="AA350">
        <f t="shared" si="189"/>
        <v>-81.176984189169318</v>
      </c>
      <c r="AB350">
        <f t="shared" si="190"/>
        <v>-35.738077946978173</v>
      </c>
      <c r="AC350">
        <f t="shared" si="191"/>
        <v>-2.2312030708971133</v>
      </c>
      <c r="AD350">
        <f t="shared" si="192"/>
        <v>106.97740155688703</v>
      </c>
      <c r="AE350">
        <f t="shared" si="193"/>
        <v>31.792613577218301</v>
      </c>
      <c r="AF350">
        <f t="shared" si="194"/>
        <v>1.8427534535318637</v>
      </c>
      <c r="AG350">
        <f t="shared" si="195"/>
        <v>31.997664535615023</v>
      </c>
      <c r="AH350">
        <v>2123.0626279601429</v>
      </c>
      <c r="AI350">
        <v>2109.342666666666</v>
      </c>
      <c r="AJ350">
        <v>-1.051115217635671E-2</v>
      </c>
      <c r="AK350">
        <v>63.959090836484933</v>
      </c>
      <c r="AL350">
        <f t="shared" si="196"/>
        <v>1.84074794079749</v>
      </c>
      <c r="AM350">
        <v>34.140330501307822</v>
      </c>
      <c r="AN350">
        <v>34.880368484848461</v>
      </c>
      <c r="AO350">
        <v>-3.6535589696620188E-4</v>
      </c>
      <c r="AP350">
        <v>94.062117317295773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47183.486831478753</v>
      </c>
      <c r="AV350">
        <f t="shared" si="200"/>
        <v>1200.041428571428</v>
      </c>
      <c r="AW350">
        <f t="shared" si="201"/>
        <v>1025.960735110845</v>
      </c>
      <c r="AX350">
        <f t="shared" si="202"/>
        <v>0.85493776355053441</v>
      </c>
      <c r="AY350">
        <f t="shared" si="203"/>
        <v>0.18842988365253133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1670960302</v>
      </c>
      <c r="BF350">
        <v>2035.79</v>
      </c>
      <c r="BG350">
        <v>2050.554285714285</v>
      </c>
      <c r="BH350">
        <v>34.881128571428569</v>
      </c>
      <c r="BI350">
        <v>34.142385714285723</v>
      </c>
      <c r="BJ350">
        <v>2042.27</v>
      </c>
      <c r="BK350">
        <v>34.72868571428571</v>
      </c>
      <c r="BL350">
        <v>650.00771428571431</v>
      </c>
      <c r="BM350">
        <v>101.0332857142857</v>
      </c>
      <c r="BN350">
        <v>9.9967785714285731E-2</v>
      </c>
      <c r="BO350">
        <v>33.01125714285714</v>
      </c>
      <c r="BP350">
        <v>33.191785714285707</v>
      </c>
      <c r="BQ350">
        <v>999.89999999999986</v>
      </c>
      <c r="BR350">
        <v>0</v>
      </c>
      <c r="BS350">
        <v>0</v>
      </c>
      <c r="BT350">
        <v>8982.0542857142846</v>
      </c>
      <c r="BU350">
        <v>0</v>
      </c>
      <c r="BV350">
        <v>97.648200000000003</v>
      </c>
      <c r="BW350">
        <v>-14.761942857142859</v>
      </c>
      <c r="BX350">
        <v>2109.3685714285712</v>
      </c>
      <c r="BY350">
        <v>2123.037142857143</v>
      </c>
      <c r="BZ350">
        <v>0.73871985714285715</v>
      </c>
      <c r="CA350">
        <v>2050.554285714285</v>
      </c>
      <c r="CB350">
        <v>34.142385714285723</v>
      </c>
      <c r="CC350">
        <v>3.5241528571428571</v>
      </c>
      <c r="CD350">
        <v>3.4495185714285719</v>
      </c>
      <c r="CE350">
        <v>26.736557142857151</v>
      </c>
      <c r="CF350">
        <v>26.373285714285711</v>
      </c>
      <c r="CG350">
        <v>1200.041428571428</v>
      </c>
      <c r="CH350">
        <v>0.49999285714285718</v>
      </c>
      <c r="CI350">
        <v>0.50000714285714287</v>
      </c>
      <c r="CJ350">
        <v>0</v>
      </c>
      <c r="CK350">
        <v>796.98828571428567</v>
      </c>
      <c r="CL350">
        <v>4.9990899999999998</v>
      </c>
      <c r="CM350">
        <v>8645.0642857142848</v>
      </c>
      <c r="CN350">
        <v>9558.1528571428589</v>
      </c>
      <c r="CO350">
        <v>43.5</v>
      </c>
      <c r="CP350">
        <v>45.25</v>
      </c>
      <c r="CQ350">
        <v>44.311999999999998</v>
      </c>
      <c r="CR350">
        <v>44.25</v>
      </c>
      <c r="CS350">
        <v>44.75</v>
      </c>
      <c r="CT350">
        <v>597.51142857142861</v>
      </c>
      <c r="CU350">
        <v>597.53142857142871</v>
      </c>
      <c r="CV350">
        <v>0</v>
      </c>
      <c r="CW350">
        <v>1670960336.2</v>
      </c>
      <c r="CX350">
        <v>0</v>
      </c>
      <c r="CY350">
        <v>1670954496.5999999</v>
      </c>
      <c r="CZ350" t="s">
        <v>356</v>
      </c>
      <c r="DA350">
        <v>1670954495.5999999</v>
      </c>
      <c r="DB350">
        <v>1670954496.5999999</v>
      </c>
      <c r="DC350">
        <v>16</v>
      </c>
      <c r="DD350">
        <v>-7.6999999999999999E-2</v>
      </c>
      <c r="DE350">
        <v>-1.0999999999999999E-2</v>
      </c>
      <c r="DF350">
        <v>-4.38</v>
      </c>
      <c r="DG350">
        <v>0.152</v>
      </c>
      <c r="DH350">
        <v>415</v>
      </c>
      <c r="DI350">
        <v>32</v>
      </c>
      <c r="DJ350">
        <v>0.4</v>
      </c>
      <c r="DK350">
        <v>0.41</v>
      </c>
      <c r="DL350">
        <v>-14.743058536585361</v>
      </c>
      <c r="DM350">
        <v>-0.1651442508710651</v>
      </c>
      <c r="DN350">
        <v>6.5012827910962079E-2</v>
      </c>
      <c r="DO350">
        <v>0</v>
      </c>
      <c r="DP350">
        <v>0.75189104878048774</v>
      </c>
      <c r="DQ350">
        <v>5.2547707317073998E-2</v>
      </c>
      <c r="DR350">
        <v>2.1704388032176329E-2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365</v>
      </c>
      <c r="EA350">
        <v>3.2969400000000002</v>
      </c>
      <c r="EB350">
        <v>2.62513</v>
      </c>
      <c r="EC350">
        <v>0.28634700000000002</v>
      </c>
      <c r="ED350">
        <v>0.28531800000000002</v>
      </c>
      <c r="EE350">
        <v>0.141734</v>
      </c>
      <c r="EF350">
        <v>0.13819600000000001</v>
      </c>
      <c r="EG350">
        <v>21585.8</v>
      </c>
      <c r="EH350">
        <v>21992.400000000001</v>
      </c>
      <c r="EI350">
        <v>28158.3</v>
      </c>
      <c r="EJ350">
        <v>29636.2</v>
      </c>
      <c r="EK350">
        <v>33265.599999999999</v>
      </c>
      <c r="EL350">
        <v>35459.800000000003</v>
      </c>
      <c r="EM350">
        <v>39743.4</v>
      </c>
      <c r="EN350">
        <v>42347.6</v>
      </c>
      <c r="EO350">
        <v>2.2294999999999998</v>
      </c>
      <c r="EP350">
        <v>2.19225</v>
      </c>
      <c r="EQ350">
        <v>0.123516</v>
      </c>
      <c r="ER350">
        <v>0</v>
      </c>
      <c r="ES350">
        <v>31.186299999999999</v>
      </c>
      <c r="ET350">
        <v>999.9</v>
      </c>
      <c r="EU350">
        <v>72.7</v>
      </c>
      <c r="EV350">
        <v>34.700000000000003</v>
      </c>
      <c r="EW350">
        <v>39.972799999999999</v>
      </c>
      <c r="EX350">
        <v>57.734499999999997</v>
      </c>
      <c r="EY350">
        <v>-2.77644</v>
      </c>
      <c r="EZ350">
        <v>2</v>
      </c>
      <c r="FA350">
        <v>0.43974600000000003</v>
      </c>
      <c r="FB350">
        <v>0.24893000000000001</v>
      </c>
      <c r="FC350">
        <v>20.2714</v>
      </c>
      <c r="FD350">
        <v>5.2193899999999998</v>
      </c>
      <c r="FE350">
        <v>12.004300000000001</v>
      </c>
      <c r="FF350">
        <v>4.9863999999999997</v>
      </c>
      <c r="FG350">
        <v>3.2844500000000001</v>
      </c>
      <c r="FH350">
        <v>9999</v>
      </c>
      <c r="FI350">
        <v>9999</v>
      </c>
      <c r="FJ350">
        <v>9999</v>
      </c>
      <c r="FK350">
        <v>999.9</v>
      </c>
      <c r="FL350">
        <v>1.86585</v>
      </c>
      <c r="FM350">
        <v>1.8622399999999999</v>
      </c>
      <c r="FN350">
        <v>1.86432</v>
      </c>
      <c r="FO350">
        <v>1.8603499999999999</v>
      </c>
      <c r="FP350">
        <v>1.8611</v>
      </c>
      <c r="FQ350">
        <v>1.8602000000000001</v>
      </c>
      <c r="FR350">
        <v>1.86188</v>
      </c>
      <c r="FS350">
        <v>1.8584700000000001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-6.48</v>
      </c>
      <c r="GH350">
        <v>0.15240000000000001</v>
      </c>
      <c r="GI350">
        <v>-3.43048097447471</v>
      </c>
      <c r="GJ350">
        <v>-2.7043828418459848E-3</v>
      </c>
      <c r="GK350">
        <v>1.1637646390227569E-6</v>
      </c>
      <c r="GL350">
        <v>-2.7935288173591201E-10</v>
      </c>
      <c r="GM350">
        <v>0.15243500000000409</v>
      </c>
      <c r="GN350">
        <v>0</v>
      </c>
      <c r="GO350">
        <v>0</v>
      </c>
      <c r="GP350">
        <v>0</v>
      </c>
      <c r="GQ350">
        <v>5</v>
      </c>
      <c r="GR350">
        <v>2087</v>
      </c>
      <c r="GS350">
        <v>4</v>
      </c>
      <c r="GT350">
        <v>31</v>
      </c>
      <c r="GU350">
        <v>96.8</v>
      </c>
      <c r="GV350">
        <v>96.8</v>
      </c>
      <c r="GW350">
        <v>4.8547399999999996</v>
      </c>
      <c r="GX350">
        <v>0</v>
      </c>
      <c r="GY350">
        <v>2.04834</v>
      </c>
      <c r="GZ350">
        <v>2.6184099999999999</v>
      </c>
      <c r="HA350">
        <v>2.1972700000000001</v>
      </c>
      <c r="HB350">
        <v>2.33887</v>
      </c>
      <c r="HC350">
        <v>40.578699999999998</v>
      </c>
      <c r="HD350">
        <v>13.7293</v>
      </c>
      <c r="HE350">
        <v>18</v>
      </c>
      <c r="HF350">
        <v>706.74</v>
      </c>
      <c r="HG350">
        <v>752.54100000000005</v>
      </c>
      <c r="HH350">
        <v>30.999700000000001</v>
      </c>
      <c r="HI350">
        <v>32.968299999999999</v>
      </c>
      <c r="HJ350">
        <v>30</v>
      </c>
      <c r="HK350">
        <v>32.871899999999997</v>
      </c>
      <c r="HL350">
        <v>32.868600000000001</v>
      </c>
      <c r="HM350">
        <v>100</v>
      </c>
      <c r="HN350">
        <v>19.8003</v>
      </c>
      <c r="HO350">
        <v>100</v>
      </c>
      <c r="HP350">
        <v>31</v>
      </c>
      <c r="HQ350">
        <v>2233.94</v>
      </c>
      <c r="HR350">
        <v>34.188299999999998</v>
      </c>
      <c r="HS350">
        <v>99.217200000000005</v>
      </c>
      <c r="HT350">
        <v>98.212699999999998</v>
      </c>
    </row>
    <row r="351" spans="1:228" x14ac:dyDescent="0.2">
      <c r="A351">
        <v>336</v>
      </c>
      <c r="B351">
        <v>1670960308</v>
      </c>
      <c r="C351">
        <v>1337.400000095367</v>
      </c>
      <c r="D351" t="s">
        <v>1031</v>
      </c>
      <c r="E351" t="s">
        <v>1032</v>
      </c>
      <c r="F351">
        <v>4</v>
      </c>
      <c r="G351">
        <v>1670960305.6875</v>
      </c>
      <c r="H351">
        <f t="shared" si="170"/>
        <v>1.8305003068894126E-3</v>
      </c>
      <c r="I351">
        <f t="shared" si="171"/>
        <v>1.8305003068894126</v>
      </c>
      <c r="J351">
        <f t="shared" si="172"/>
        <v>32.574031408170306</v>
      </c>
      <c r="K351">
        <f t="shared" si="173"/>
        <v>2035.5975000000001</v>
      </c>
      <c r="L351">
        <f t="shared" si="174"/>
        <v>1525.68527706087</v>
      </c>
      <c r="M351">
        <f t="shared" si="175"/>
        <v>154.29545315972013</v>
      </c>
      <c r="N351">
        <f t="shared" si="176"/>
        <v>205.86384586364625</v>
      </c>
      <c r="O351">
        <f t="shared" si="177"/>
        <v>0.11409936377280525</v>
      </c>
      <c r="P351">
        <f t="shared" si="178"/>
        <v>3.6693970817619515</v>
      </c>
      <c r="Q351">
        <f t="shared" si="179"/>
        <v>0.11216437463565131</v>
      </c>
      <c r="R351">
        <f t="shared" si="180"/>
        <v>7.0273851859818673E-2</v>
      </c>
      <c r="S351">
        <f t="shared" si="181"/>
        <v>226.13032419801254</v>
      </c>
      <c r="T351">
        <f t="shared" si="182"/>
        <v>33.705547967156193</v>
      </c>
      <c r="U351">
        <f t="shared" si="183"/>
        <v>33.194000000000003</v>
      </c>
      <c r="V351">
        <f t="shared" si="184"/>
        <v>5.1074393186280735</v>
      </c>
      <c r="W351">
        <f t="shared" si="185"/>
        <v>69.767523882677267</v>
      </c>
      <c r="X351">
        <f t="shared" si="186"/>
        <v>3.5274465923032428</v>
      </c>
      <c r="Y351">
        <f t="shared" si="187"/>
        <v>5.0560008382052963</v>
      </c>
      <c r="Z351">
        <f t="shared" si="188"/>
        <v>1.5799927263248308</v>
      </c>
      <c r="AA351">
        <f t="shared" si="189"/>
        <v>-80.725063533823104</v>
      </c>
      <c r="AB351">
        <f t="shared" si="190"/>
        <v>-35.665290938900377</v>
      </c>
      <c r="AC351">
        <f t="shared" si="191"/>
        <v>-2.2282745896297267</v>
      </c>
      <c r="AD351">
        <f t="shared" si="192"/>
        <v>107.51169513565932</v>
      </c>
      <c r="AE351">
        <f t="shared" si="193"/>
        <v>31.811026240543168</v>
      </c>
      <c r="AF351">
        <f t="shared" si="194"/>
        <v>1.8293552267200368</v>
      </c>
      <c r="AG351">
        <f t="shared" si="195"/>
        <v>32.574031408170306</v>
      </c>
      <c r="AH351">
        <v>2122.8563309049091</v>
      </c>
      <c r="AI351">
        <v>2109.0641212121209</v>
      </c>
      <c r="AJ351">
        <v>-5.5385061232257747E-2</v>
      </c>
      <c r="AK351">
        <v>63.959090836484933</v>
      </c>
      <c r="AL351">
        <f t="shared" si="196"/>
        <v>1.8305003068894126</v>
      </c>
      <c r="AM351">
        <v>34.145152456319607</v>
      </c>
      <c r="AN351">
        <v>34.878744242424233</v>
      </c>
      <c r="AO351">
        <v>3.794727873996215E-5</v>
      </c>
      <c r="AP351">
        <v>94.062117317295773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47137.028779359876</v>
      </c>
      <c r="AV351">
        <f t="shared" si="200"/>
        <v>1200.08</v>
      </c>
      <c r="AW351">
        <f t="shared" si="201"/>
        <v>1025.99339492125</v>
      </c>
      <c r="AX351">
        <f t="shared" si="202"/>
        <v>0.85493749993437951</v>
      </c>
      <c r="AY351">
        <f t="shared" si="203"/>
        <v>0.18842937487335223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1670960305.6875</v>
      </c>
      <c r="BF351">
        <v>2035.5975000000001</v>
      </c>
      <c r="BG351">
        <v>2050.3575000000001</v>
      </c>
      <c r="BH351">
        <v>34.879662499999988</v>
      </c>
      <c r="BI351">
        <v>34.146312499999993</v>
      </c>
      <c r="BJ351">
        <v>2042.075</v>
      </c>
      <c r="BK351">
        <v>34.727249999999998</v>
      </c>
      <c r="BL351">
        <v>650.02787499999999</v>
      </c>
      <c r="BM351">
        <v>101.031875</v>
      </c>
      <c r="BN351">
        <v>0.1000265</v>
      </c>
      <c r="BO351">
        <v>33.013712499999997</v>
      </c>
      <c r="BP351">
        <v>33.194000000000003</v>
      </c>
      <c r="BQ351">
        <v>999.9</v>
      </c>
      <c r="BR351">
        <v>0</v>
      </c>
      <c r="BS351">
        <v>0</v>
      </c>
      <c r="BT351">
        <v>8973.2800000000007</v>
      </c>
      <c r="BU351">
        <v>0</v>
      </c>
      <c r="BV351">
        <v>98.792550000000006</v>
      </c>
      <c r="BW351">
        <v>-14.762700000000001</v>
      </c>
      <c r="BX351">
        <v>2109.1637500000002</v>
      </c>
      <c r="BY351">
        <v>2122.8474999999999</v>
      </c>
      <c r="BZ351">
        <v>0.73336312500000012</v>
      </c>
      <c r="CA351">
        <v>2050.3575000000001</v>
      </c>
      <c r="CB351">
        <v>34.146312499999993</v>
      </c>
      <c r="CC351">
        <v>3.5239512500000001</v>
      </c>
      <c r="CD351">
        <v>3.4498574999999998</v>
      </c>
      <c r="CE351">
        <v>26.735600000000002</v>
      </c>
      <c r="CF351">
        <v>26.3749875</v>
      </c>
      <c r="CG351">
        <v>1200.08</v>
      </c>
      <c r="CH351">
        <v>0.50000212499999996</v>
      </c>
      <c r="CI351">
        <v>0.49999787499999998</v>
      </c>
      <c r="CJ351">
        <v>0</v>
      </c>
      <c r="CK351">
        <v>796.85187499999995</v>
      </c>
      <c r="CL351">
        <v>4.9990899999999998</v>
      </c>
      <c r="CM351">
        <v>8644.6437499999993</v>
      </c>
      <c r="CN351">
        <v>9558.4862499999999</v>
      </c>
      <c r="CO351">
        <v>43.5</v>
      </c>
      <c r="CP351">
        <v>45.25</v>
      </c>
      <c r="CQ351">
        <v>44.311999999999998</v>
      </c>
      <c r="CR351">
        <v>44.25</v>
      </c>
      <c r="CS351">
        <v>44.734250000000003</v>
      </c>
      <c r="CT351">
        <v>597.54124999999999</v>
      </c>
      <c r="CU351">
        <v>597.54</v>
      </c>
      <c r="CV351">
        <v>0</v>
      </c>
      <c r="CW351">
        <v>1670960340.4000001</v>
      </c>
      <c r="CX351">
        <v>0</v>
      </c>
      <c r="CY351">
        <v>1670954496.5999999</v>
      </c>
      <c r="CZ351" t="s">
        <v>356</v>
      </c>
      <c r="DA351">
        <v>1670954495.5999999</v>
      </c>
      <c r="DB351">
        <v>1670954496.5999999</v>
      </c>
      <c r="DC351">
        <v>16</v>
      </c>
      <c r="DD351">
        <v>-7.6999999999999999E-2</v>
      </c>
      <c r="DE351">
        <v>-1.0999999999999999E-2</v>
      </c>
      <c r="DF351">
        <v>-4.38</v>
      </c>
      <c r="DG351">
        <v>0.152</v>
      </c>
      <c r="DH351">
        <v>415</v>
      </c>
      <c r="DI351">
        <v>32</v>
      </c>
      <c r="DJ351">
        <v>0.4</v>
      </c>
      <c r="DK351">
        <v>0.41</v>
      </c>
      <c r="DL351">
        <v>-14.7601175</v>
      </c>
      <c r="DM351">
        <v>0.12603939962478289</v>
      </c>
      <c r="DN351">
        <v>5.292454009011318E-2</v>
      </c>
      <c r="DO351">
        <v>0</v>
      </c>
      <c r="DP351">
        <v>0.75516562499999995</v>
      </c>
      <c r="DQ351">
        <v>-0.16597266416510639</v>
      </c>
      <c r="DR351">
        <v>1.791208109306049E-2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0</v>
      </c>
      <c r="DY351">
        <v>2</v>
      </c>
      <c r="DZ351" t="s">
        <v>357</v>
      </c>
      <c r="EA351">
        <v>3.2968199999999999</v>
      </c>
      <c r="EB351">
        <v>2.62513</v>
      </c>
      <c r="EC351">
        <v>0.28632800000000003</v>
      </c>
      <c r="ED351">
        <v>0.28529900000000002</v>
      </c>
      <c r="EE351">
        <v>0.141737</v>
      </c>
      <c r="EF351">
        <v>0.13820499999999999</v>
      </c>
      <c r="EG351">
        <v>21586.5</v>
      </c>
      <c r="EH351">
        <v>21993.200000000001</v>
      </c>
      <c r="EI351">
        <v>28158.5</v>
      </c>
      <c r="EJ351">
        <v>29636.5</v>
      </c>
      <c r="EK351">
        <v>33265.599999999999</v>
      </c>
      <c r="EL351">
        <v>35459.800000000003</v>
      </c>
      <c r="EM351">
        <v>39743.599999999999</v>
      </c>
      <c r="EN351">
        <v>42348.1</v>
      </c>
      <c r="EO351">
        <v>2.2294999999999998</v>
      </c>
      <c r="EP351">
        <v>2.19217</v>
      </c>
      <c r="EQ351">
        <v>0.12438</v>
      </c>
      <c r="ER351">
        <v>0</v>
      </c>
      <c r="ES351">
        <v>31.185600000000001</v>
      </c>
      <c r="ET351">
        <v>999.9</v>
      </c>
      <c r="EU351">
        <v>72.7</v>
      </c>
      <c r="EV351">
        <v>34.700000000000003</v>
      </c>
      <c r="EW351">
        <v>39.976300000000002</v>
      </c>
      <c r="EX351">
        <v>57.794499999999999</v>
      </c>
      <c r="EY351">
        <v>-2.88862</v>
      </c>
      <c r="EZ351">
        <v>2</v>
      </c>
      <c r="FA351">
        <v>0.43991400000000003</v>
      </c>
      <c r="FB351">
        <v>0.248445</v>
      </c>
      <c r="FC351">
        <v>20.2713</v>
      </c>
      <c r="FD351">
        <v>5.2196899999999999</v>
      </c>
      <c r="FE351">
        <v>12.004300000000001</v>
      </c>
      <c r="FF351">
        <v>4.98665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1.8622399999999999</v>
      </c>
      <c r="FN351">
        <v>1.8643099999999999</v>
      </c>
      <c r="FO351">
        <v>1.8603499999999999</v>
      </c>
      <c r="FP351">
        <v>1.8611</v>
      </c>
      <c r="FQ351">
        <v>1.8602000000000001</v>
      </c>
      <c r="FR351">
        <v>1.86188</v>
      </c>
      <c r="FS351">
        <v>1.8584700000000001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-6.48</v>
      </c>
      <c r="GH351">
        <v>0.15240000000000001</v>
      </c>
      <c r="GI351">
        <v>-3.43048097447471</v>
      </c>
      <c r="GJ351">
        <v>-2.7043828418459848E-3</v>
      </c>
      <c r="GK351">
        <v>1.1637646390227569E-6</v>
      </c>
      <c r="GL351">
        <v>-2.7935288173591201E-10</v>
      </c>
      <c r="GM351">
        <v>0.15243500000000409</v>
      </c>
      <c r="GN351">
        <v>0</v>
      </c>
      <c r="GO351">
        <v>0</v>
      </c>
      <c r="GP351">
        <v>0</v>
      </c>
      <c r="GQ351">
        <v>5</v>
      </c>
      <c r="GR351">
        <v>2087</v>
      </c>
      <c r="GS351">
        <v>4</v>
      </c>
      <c r="GT351">
        <v>31</v>
      </c>
      <c r="GU351">
        <v>96.9</v>
      </c>
      <c r="GV351">
        <v>96.9</v>
      </c>
      <c r="GW351">
        <v>4.8535199999999996</v>
      </c>
      <c r="GX351">
        <v>0</v>
      </c>
      <c r="GY351">
        <v>2.04834</v>
      </c>
      <c r="GZ351">
        <v>2.6184099999999999</v>
      </c>
      <c r="HA351">
        <v>2.1972700000000001</v>
      </c>
      <c r="HB351">
        <v>2.3120099999999999</v>
      </c>
      <c r="HC351">
        <v>40.578699999999998</v>
      </c>
      <c r="HD351">
        <v>13.738</v>
      </c>
      <c r="HE351">
        <v>18</v>
      </c>
      <c r="HF351">
        <v>706.74</v>
      </c>
      <c r="HG351">
        <v>752.46799999999996</v>
      </c>
      <c r="HH351">
        <v>30.9998</v>
      </c>
      <c r="HI351">
        <v>32.968400000000003</v>
      </c>
      <c r="HJ351">
        <v>30.0002</v>
      </c>
      <c r="HK351">
        <v>32.871899999999997</v>
      </c>
      <c r="HL351">
        <v>32.868600000000001</v>
      </c>
      <c r="HM351">
        <v>100</v>
      </c>
      <c r="HN351">
        <v>19.8003</v>
      </c>
      <c r="HO351">
        <v>100</v>
      </c>
      <c r="HP351">
        <v>31</v>
      </c>
      <c r="HQ351">
        <v>2240.62</v>
      </c>
      <c r="HR351">
        <v>34.191499999999998</v>
      </c>
      <c r="HS351">
        <v>99.217799999999997</v>
      </c>
      <c r="HT351">
        <v>98.213700000000003</v>
      </c>
    </row>
    <row r="352" spans="1:228" x14ac:dyDescent="0.2">
      <c r="A352">
        <v>337</v>
      </c>
      <c r="B352">
        <v>1670960312</v>
      </c>
      <c r="C352">
        <v>1341.400000095367</v>
      </c>
      <c r="D352" t="s">
        <v>1033</v>
      </c>
      <c r="E352" t="s">
        <v>1034</v>
      </c>
      <c r="F352">
        <v>4</v>
      </c>
      <c r="G352">
        <v>1670960310</v>
      </c>
      <c r="H352">
        <f t="shared" si="170"/>
        <v>1.8346813781195824E-3</v>
      </c>
      <c r="I352">
        <f t="shared" si="171"/>
        <v>1.8346813781195823</v>
      </c>
      <c r="J352">
        <f t="shared" si="172"/>
        <v>32.416800683070697</v>
      </c>
      <c r="K352">
        <f t="shared" si="173"/>
        <v>2035.35</v>
      </c>
      <c r="L352">
        <f t="shared" si="174"/>
        <v>1527.9723238453262</v>
      </c>
      <c r="M352">
        <f t="shared" si="175"/>
        <v>154.52823562436578</v>
      </c>
      <c r="N352">
        <f t="shared" si="176"/>
        <v>205.84079925382932</v>
      </c>
      <c r="O352">
        <f t="shared" si="177"/>
        <v>0.11419720950913842</v>
      </c>
      <c r="P352">
        <f t="shared" si="178"/>
        <v>3.6698662066272472</v>
      </c>
      <c r="Q352">
        <f t="shared" si="179"/>
        <v>0.11225917388354685</v>
      </c>
      <c r="R352">
        <f t="shared" si="180"/>
        <v>7.0333368841577509E-2</v>
      </c>
      <c r="S352">
        <f t="shared" si="181"/>
        <v>226.11025843325987</v>
      </c>
      <c r="T352">
        <f t="shared" si="182"/>
        <v>33.701523605887267</v>
      </c>
      <c r="U352">
        <f t="shared" si="183"/>
        <v>33.203057142857141</v>
      </c>
      <c r="V352">
        <f t="shared" si="184"/>
        <v>5.1100354115908164</v>
      </c>
      <c r="W352">
        <f t="shared" si="185"/>
        <v>69.785742857301614</v>
      </c>
      <c r="X352">
        <f t="shared" si="186"/>
        <v>3.5277791066079409</v>
      </c>
      <c r="Y352">
        <f t="shared" si="187"/>
        <v>5.0551573461381203</v>
      </c>
      <c r="Z352">
        <f t="shared" si="188"/>
        <v>1.5822563049828755</v>
      </c>
      <c r="AA352">
        <f t="shared" si="189"/>
        <v>-80.909448775073585</v>
      </c>
      <c r="AB352">
        <f t="shared" si="190"/>
        <v>-38.049348145061941</v>
      </c>
      <c r="AC352">
        <f t="shared" si="191"/>
        <v>-2.376991331022805</v>
      </c>
      <c r="AD352">
        <f t="shared" si="192"/>
        <v>104.77447018210157</v>
      </c>
      <c r="AE352">
        <f t="shared" si="193"/>
        <v>31.715591665436349</v>
      </c>
      <c r="AF352">
        <f t="shared" si="194"/>
        <v>1.8264978135146546</v>
      </c>
      <c r="AG352">
        <f t="shared" si="195"/>
        <v>32.416800683070697</v>
      </c>
      <c r="AH352">
        <v>2122.5656611568611</v>
      </c>
      <c r="AI352">
        <v>2108.8368484848488</v>
      </c>
      <c r="AJ352">
        <v>-5.4513235842786827E-2</v>
      </c>
      <c r="AK352">
        <v>63.959090836484933</v>
      </c>
      <c r="AL352">
        <f t="shared" si="196"/>
        <v>1.8346813781195823</v>
      </c>
      <c r="AM352">
        <v>34.148848594755883</v>
      </c>
      <c r="AN352">
        <v>34.883535151515161</v>
      </c>
      <c r="AO352">
        <v>1.4561262780601281E-4</v>
      </c>
      <c r="AP352">
        <v>94.062117317295773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47145.87288723699</v>
      </c>
      <c r="AV352">
        <f t="shared" si="200"/>
        <v>1199.962857142857</v>
      </c>
      <c r="AW352">
        <f t="shared" si="201"/>
        <v>1025.8942851985801</v>
      </c>
      <c r="AX352">
        <f t="shared" si="202"/>
        <v>0.85493836671016732</v>
      </c>
      <c r="AY352">
        <f t="shared" si="203"/>
        <v>0.18843104775062314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1670960310</v>
      </c>
      <c r="BF352">
        <v>2035.35</v>
      </c>
      <c r="BG352">
        <v>2050.068571428571</v>
      </c>
      <c r="BH352">
        <v>34.882614285714283</v>
      </c>
      <c r="BI352">
        <v>34.150371428571432</v>
      </c>
      <c r="BJ352">
        <v>2041.8285714285721</v>
      </c>
      <c r="BK352">
        <v>34.730171428571431</v>
      </c>
      <c r="BL352">
        <v>649.99185714285704</v>
      </c>
      <c r="BM352">
        <v>101.03271428571431</v>
      </c>
      <c r="BN352">
        <v>0.10016175714285711</v>
      </c>
      <c r="BO352">
        <v>33.010742857142858</v>
      </c>
      <c r="BP352">
        <v>33.203057142857141</v>
      </c>
      <c r="BQ352">
        <v>999.89999999999986</v>
      </c>
      <c r="BR352">
        <v>0</v>
      </c>
      <c r="BS352">
        <v>0</v>
      </c>
      <c r="BT352">
        <v>8974.824285714285</v>
      </c>
      <c r="BU352">
        <v>0</v>
      </c>
      <c r="BV352">
        <v>100.39151428571429</v>
      </c>
      <c r="BW352">
        <v>-14.71851428571429</v>
      </c>
      <c r="BX352">
        <v>2108.9157142857139</v>
      </c>
      <c r="BY352">
        <v>2122.5557142857151</v>
      </c>
      <c r="BZ352">
        <v>0.73225514285714299</v>
      </c>
      <c r="CA352">
        <v>2050.068571428571</v>
      </c>
      <c r="CB352">
        <v>34.150371428571432</v>
      </c>
      <c r="CC352">
        <v>3.5242800000000001</v>
      </c>
      <c r="CD352">
        <v>3.4502985714285712</v>
      </c>
      <c r="CE352">
        <v>26.737171428571429</v>
      </c>
      <c r="CF352">
        <v>26.377114285714288</v>
      </c>
      <c r="CG352">
        <v>1199.962857142857</v>
      </c>
      <c r="CH352">
        <v>0.49997128571428578</v>
      </c>
      <c r="CI352">
        <v>0.50002871428571438</v>
      </c>
      <c r="CJ352">
        <v>0</v>
      </c>
      <c r="CK352">
        <v>796.89185714285702</v>
      </c>
      <c r="CL352">
        <v>4.9990899999999998</v>
      </c>
      <c r="CM352">
        <v>8642.2942857142862</v>
      </c>
      <c r="CN352">
        <v>9557.4542857142842</v>
      </c>
      <c r="CO352">
        <v>43.482000000000014</v>
      </c>
      <c r="CP352">
        <v>45.25</v>
      </c>
      <c r="CQ352">
        <v>44.311999999999998</v>
      </c>
      <c r="CR352">
        <v>44.25</v>
      </c>
      <c r="CS352">
        <v>44.75</v>
      </c>
      <c r="CT352">
        <v>597.44857142857143</v>
      </c>
      <c r="CU352">
        <v>597.51714285714286</v>
      </c>
      <c r="CV352">
        <v>0</v>
      </c>
      <c r="CW352">
        <v>1670960344.5999999</v>
      </c>
      <c r="CX352">
        <v>0</v>
      </c>
      <c r="CY352">
        <v>1670954496.5999999</v>
      </c>
      <c r="CZ352" t="s">
        <v>356</v>
      </c>
      <c r="DA352">
        <v>1670954495.5999999</v>
      </c>
      <c r="DB352">
        <v>1670954496.5999999</v>
      </c>
      <c r="DC352">
        <v>16</v>
      </c>
      <c r="DD352">
        <v>-7.6999999999999999E-2</v>
      </c>
      <c r="DE352">
        <v>-1.0999999999999999E-2</v>
      </c>
      <c r="DF352">
        <v>-4.38</v>
      </c>
      <c r="DG352">
        <v>0.152</v>
      </c>
      <c r="DH352">
        <v>415</v>
      </c>
      <c r="DI352">
        <v>32</v>
      </c>
      <c r="DJ352">
        <v>0.4</v>
      </c>
      <c r="DK352">
        <v>0.41</v>
      </c>
      <c r="DL352">
        <v>-14.743287804878049</v>
      </c>
      <c r="DM352">
        <v>7.8225783972125748E-2</v>
      </c>
      <c r="DN352">
        <v>4.6789910289906908E-2</v>
      </c>
      <c r="DO352">
        <v>1</v>
      </c>
      <c r="DP352">
        <v>0.74890717073170732</v>
      </c>
      <c r="DQ352">
        <v>-0.16596777700348339</v>
      </c>
      <c r="DR352">
        <v>1.7339409598217378E-2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365</v>
      </c>
      <c r="EA352">
        <v>3.2968199999999999</v>
      </c>
      <c r="EB352">
        <v>2.6253199999999999</v>
      </c>
      <c r="EC352">
        <v>0.286304</v>
      </c>
      <c r="ED352">
        <v>0.28528399999999998</v>
      </c>
      <c r="EE352">
        <v>0.14174</v>
      </c>
      <c r="EF352">
        <v>0.138214</v>
      </c>
      <c r="EG352">
        <v>21586.7</v>
      </c>
      <c r="EH352">
        <v>21993.599999999999</v>
      </c>
      <c r="EI352">
        <v>28157.8</v>
      </c>
      <c r="EJ352">
        <v>29636.400000000001</v>
      </c>
      <c r="EK352">
        <v>33264.800000000003</v>
      </c>
      <c r="EL352">
        <v>35459.1</v>
      </c>
      <c r="EM352">
        <v>39742.800000000003</v>
      </c>
      <c r="EN352">
        <v>42347.7</v>
      </c>
      <c r="EO352">
        <v>2.2293500000000002</v>
      </c>
      <c r="EP352">
        <v>2.1920199999999999</v>
      </c>
      <c r="EQ352">
        <v>0.124387</v>
      </c>
      <c r="ER352">
        <v>0</v>
      </c>
      <c r="ES352">
        <v>31.185600000000001</v>
      </c>
      <c r="ET352">
        <v>999.9</v>
      </c>
      <c r="EU352">
        <v>72.7</v>
      </c>
      <c r="EV352">
        <v>34.700000000000003</v>
      </c>
      <c r="EW352">
        <v>39.970100000000002</v>
      </c>
      <c r="EX352">
        <v>58.1845</v>
      </c>
      <c r="EY352">
        <v>-2.73638</v>
      </c>
      <c r="EZ352">
        <v>2</v>
      </c>
      <c r="FA352">
        <v>0.43996400000000002</v>
      </c>
      <c r="FB352">
        <v>0.246563</v>
      </c>
      <c r="FC352">
        <v>20.2713</v>
      </c>
      <c r="FD352">
        <v>5.2198399999999996</v>
      </c>
      <c r="FE352">
        <v>12.004</v>
      </c>
      <c r="FF352">
        <v>4.9864499999999996</v>
      </c>
      <c r="FG352">
        <v>3.2844500000000001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1.8622000000000001</v>
      </c>
      <c r="FN352">
        <v>1.86432</v>
      </c>
      <c r="FO352">
        <v>1.8603499999999999</v>
      </c>
      <c r="FP352">
        <v>1.86111</v>
      </c>
      <c r="FQ352">
        <v>1.8602000000000001</v>
      </c>
      <c r="FR352">
        <v>1.86188</v>
      </c>
      <c r="FS352">
        <v>1.8584700000000001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-6.48</v>
      </c>
      <c r="GH352">
        <v>0.1525</v>
      </c>
      <c r="GI352">
        <v>-3.43048097447471</v>
      </c>
      <c r="GJ352">
        <v>-2.7043828418459848E-3</v>
      </c>
      <c r="GK352">
        <v>1.1637646390227569E-6</v>
      </c>
      <c r="GL352">
        <v>-2.7935288173591201E-10</v>
      </c>
      <c r="GM352">
        <v>0.15243500000000409</v>
      </c>
      <c r="GN352">
        <v>0</v>
      </c>
      <c r="GO352">
        <v>0</v>
      </c>
      <c r="GP352">
        <v>0</v>
      </c>
      <c r="GQ352">
        <v>5</v>
      </c>
      <c r="GR352">
        <v>2087</v>
      </c>
      <c r="GS352">
        <v>4</v>
      </c>
      <c r="GT352">
        <v>31</v>
      </c>
      <c r="GU352">
        <v>96.9</v>
      </c>
      <c r="GV352">
        <v>96.9</v>
      </c>
      <c r="GW352">
        <v>4.8535199999999996</v>
      </c>
      <c r="GX352">
        <v>0</v>
      </c>
      <c r="GY352">
        <v>2.04834</v>
      </c>
      <c r="GZ352">
        <v>2.6196299999999999</v>
      </c>
      <c r="HA352">
        <v>2.1972700000000001</v>
      </c>
      <c r="HB352">
        <v>2.34985</v>
      </c>
      <c r="HC352">
        <v>40.553100000000001</v>
      </c>
      <c r="HD352">
        <v>13.738</v>
      </c>
      <c r="HE352">
        <v>18</v>
      </c>
      <c r="HF352">
        <v>706.61400000000003</v>
      </c>
      <c r="HG352">
        <v>752.32299999999998</v>
      </c>
      <c r="HH352">
        <v>30.999600000000001</v>
      </c>
      <c r="HI352">
        <v>32.971299999999999</v>
      </c>
      <c r="HJ352">
        <v>30.0002</v>
      </c>
      <c r="HK352">
        <v>32.871899999999997</v>
      </c>
      <c r="HL352">
        <v>32.868600000000001</v>
      </c>
      <c r="HM352">
        <v>100</v>
      </c>
      <c r="HN352">
        <v>19.8003</v>
      </c>
      <c r="HO352">
        <v>100</v>
      </c>
      <c r="HP352">
        <v>31</v>
      </c>
      <c r="HQ352">
        <v>2247.3000000000002</v>
      </c>
      <c r="HR352">
        <v>34.206099999999999</v>
      </c>
      <c r="HS352">
        <v>99.215599999999995</v>
      </c>
      <c r="HT352">
        <v>98.212999999999994</v>
      </c>
    </row>
    <row r="353" spans="1:228" x14ac:dyDescent="0.2">
      <c r="A353">
        <v>338</v>
      </c>
      <c r="B353">
        <v>1670960316</v>
      </c>
      <c r="C353">
        <v>1345.400000095367</v>
      </c>
      <c r="D353" t="s">
        <v>1035</v>
      </c>
      <c r="E353" t="s">
        <v>1036</v>
      </c>
      <c r="F353">
        <v>4</v>
      </c>
      <c r="G353">
        <v>1670960313.6875</v>
      </c>
      <c r="H353">
        <f t="shared" si="170"/>
        <v>1.8164323495924567E-3</v>
      </c>
      <c r="I353">
        <f t="shared" si="171"/>
        <v>1.8164323495924568</v>
      </c>
      <c r="J353">
        <f t="shared" si="172"/>
        <v>32.022769712388445</v>
      </c>
      <c r="K353">
        <f t="shared" si="173"/>
        <v>2035.1512499999999</v>
      </c>
      <c r="L353">
        <f t="shared" si="174"/>
        <v>1529.0996391054175</v>
      </c>
      <c r="M353">
        <f t="shared" si="175"/>
        <v>154.64230969609872</v>
      </c>
      <c r="N353">
        <f t="shared" si="176"/>
        <v>205.82078618828666</v>
      </c>
      <c r="O353">
        <f t="shared" si="177"/>
        <v>0.11311120575354112</v>
      </c>
      <c r="P353">
        <f t="shared" si="178"/>
        <v>3.6782958825161671</v>
      </c>
      <c r="Q353">
        <f t="shared" si="179"/>
        <v>0.11121380435660588</v>
      </c>
      <c r="R353">
        <f t="shared" si="180"/>
        <v>6.967645050783354E-2</v>
      </c>
      <c r="S353">
        <f t="shared" si="181"/>
        <v>226.10414244768936</v>
      </c>
      <c r="T353">
        <f t="shared" si="182"/>
        <v>33.698508970810224</v>
      </c>
      <c r="U353">
        <f t="shared" si="183"/>
        <v>33.199375000000003</v>
      </c>
      <c r="V353">
        <f t="shared" si="184"/>
        <v>5.1089798425973445</v>
      </c>
      <c r="W353">
        <f t="shared" si="185"/>
        <v>69.805572098395828</v>
      </c>
      <c r="X353">
        <f t="shared" si="186"/>
        <v>3.5277273240200731</v>
      </c>
      <c r="Y353">
        <f t="shared" si="187"/>
        <v>5.0536471774022491</v>
      </c>
      <c r="Z353">
        <f t="shared" si="188"/>
        <v>1.5812525185772714</v>
      </c>
      <c r="AA353">
        <f t="shared" si="189"/>
        <v>-80.104666617027348</v>
      </c>
      <c r="AB353">
        <f t="shared" si="190"/>
        <v>-38.461116583552332</v>
      </c>
      <c r="AC353">
        <f t="shared" si="191"/>
        <v>-2.3971029303104521</v>
      </c>
      <c r="AD353">
        <f t="shared" si="192"/>
        <v>105.14125631679923</v>
      </c>
      <c r="AE353">
        <f t="shared" si="193"/>
        <v>31.776641762247102</v>
      </c>
      <c r="AF353">
        <f t="shared" si="194"/>
        <v>1.8143547334501944</v>
      </c>
      <c r="AG353">
        <f t="shared" si="195"/>
        <v>32.022769712388445</v>
      </c>
      <c r="AH353">
        <v>2122.3876191392342</v>
      </c>
      <c r="AI353">
        <v>2108.6714545454538</v>
      </c>
      <c r="AJ353">
        <v>-1.4136465427197171E-2</v>
      </c>
      <c r="AK353">
        <v>63.959090836484933</v>
      </c>
      <c r="AL353">
        <f t="shared" si="196"/>
        <v>1.8164323495924568</v>
      </c>
      <c r="AM353">
        <v>34.152560377010367</v>
      </c>
      <c r="AN353">
        <v>34.880926666666682</v>
      </c>
      <c r="AO353">
        <v>-3.6136334431246159E-5</v>
      </c>
      <c r="AP353">
        <v>94.062117317295773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47297.323776991754</v>
      </c>
      <c r="AV353">
        <f t="shared" si="200"/>
        <v>1199.9349999999999</v>
      </c>
      <c r="AW353">
        <f t="shared" si="201"/>
        <v>1025.8700199210825</v>
      </c>
      <c r="AX353">
        <f t="shared" si="202"/>
        <v>0.85493799240882429</v>
      </c>
      <c r="AY353">
        <f t="shared" si="203"/>
        <v>0.18843032534903087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1670960313.6875</v>
      </c>
      <c r="BF353">
        <v>2035.1512499999999</v>
      </c>
      <c r="BG353">
        <v>2049.88375</v>
      </c>
      <c r="BH353">
        <v>34.882087499999997</v>
      </c>
      <c r="BI353">
        <v>34.154762499999997</v>
      </c>
      <c r="BJ353">
        <v>2041.6312499999999</v>
      </c>
      <c r="BK353">
        <v>34.729662500000003</v>
      </c>
      <c r="BL353">
        <v>650.03662499999996</v>
      </c>
      <c r="BM353">
        <v>101.033</v>
      </c>
      <c r="BN353">
        <v>9.9918837499999996E-2</v>
      </c>
      <c r="BO353">
        <v>33.005425000000002</v>
      </c>
      <c r="BP353">
        <v>33.199375000000003</v>
      </c>
      <c r="BQ353">
        <v>999.9</v>
      </c>
      <c r="BR353">
        <v>0</v>
      </c>
      <c r="BS353">
        <v>0</v>
      </c>
      <c r="BT353">
        <v>9003.90625</v>
      </c>
      <c r="BU353">
        <v>0</v>
      </c>
      <c r="BV353">
        <v>102.293875</v>
      </c>
      <c r="BW353">
        <v>-14.7325625</v>
      </c>
      <c r="BX353">
        <v>2108.7075</v>
      </c>
      <c r="BY353">
        <v>2122.3737500000002</v>
      </c>
      <c r="BZ353">
        <v>0.72735462500000003</v>
      </c>
      <c r="CA353">
        <v>2049.88375</v>
      </c>
      <c r="CB353">
        <v>34.154762499999997</v>
      </c>
      <c r="CC353">
        <v>3.5242437500000001</v>
      </c>
      <c r="CD353">
        <v>3.4507574999999999</v>
      </c>
      <c r="CE353">
        <v>26.736999999999998</v>
      </c>
      <c r="CF353">
        <v>26.379375</v>
      </c>
      <c r="CG353">
        <v>1199.9349999999999</v>
      </c>
      <c r="CH353">
        <v>0.49998487500000011</v>
      </c>
      <c r="CI353">
        <v>0.500015125</v>
      </c>
      <c r="CJ353">
        <v>0</v>
      </c>
      <c r="CK353">
        <v>796.76287500000001</v>
      </c>
      <c r="CL353">
        <v>4.9990899999999998</v>
      </c>
      <c r="CM353">
        <v>8641.526249999999</v>
      </c>
      <c r="CN353">
        <v>9557.2837499999987</v>
      </c>
      <c r="CO353">
        <v>43.476374999999997</v>
      </c>
      <c r="CP353">
        <v>45.25</v>
      </c>
      <c r="CQ353">
        <v>44.311999999999998</v>
      </c>
      <c r="CR353">
        <v>44.25</v>
      </c>
      <c r="CS353">
        <v>44.734250000000003</v>
      </c>
      <c r="CT353">
        <v>597.44875000000002</v>
      </c>
      <c r="CU353">
        <v>597.48749999999995</v>
      </c>
      <c r="CV353">
        <v>0</v>
      </c>
      <c r="CW353">
        <v>1670960348.2</v>
      </c>
      <c r="CX353">
        <v>0</v>
      </c>
      <c r="CY353">
        <v>1670954496.5999999</v>
      </c>
      <c r="CZ353" t="s">
        <v>356</v>
      </c>
      <c r="DA353">
        <v>1670954495.5999999</v>
      </c>
      <c r="DB353">
        <v>1670954496.5999999</v>
      </c>
      <c r="DC353">
        <v>16</v>
      </c>
      <c r="DD353">
        <v>-7.6999999999999999E-2</v>
      </c>
      <c r="DE353">
        <v>-1.0999999999999999E-2</v>
      </c>
      <c r="DF353">
        <v>-4.38</v>
      </c>
      <c r="DG353">
        <v>0.152</v>
      </c>
      <c r="DH353">
        <v>415</v>
      </c>
      <c r="DI353">
        <v>32</v>
      </c>
      <c r="DJ353">
        <v>0.4</v>
      </c>
      <c r="DK353">
        <v>0.41</v>
      </c>
      <c r="DL353">
        <v>-14.742680487804879</v>
      </c>
      <c r="DM353">
        <v>-4.9273170731738203E-2</v>
      </c>
      <c r="DN353">
        <v>4.6755838135595938E-2</v>
      </c>
      <c r="DO353">
        <v>1</v>
      </c>
      <c r="DP353">
        <v>0.73942090243902447</v>
      </c>
      <c r="DQ353">
        <v>-9.867209059233556E-2</v>
      </c>
      <c r="DR353">
        <v>1.052559350230892E-2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2</v>
      </c>
      <c r="DY353">
        <v>2</v>
      </c>
      <c r="DZ353" t="s">
        <v>480</v>
      </c>
      <c r="EA353">
        <v>3.29677</v>
      </c>
      <c r="EB353">
        <v>2.6251000000000002</v>
      </c>
      <c r="EC353">
        <v>0.28629700000000002</v>
      </c>
      <c r="ED353">
        <v>0.28526400000000002</v>
      </c>
      <c r="EE353">
        <v>0.141732</v>
      </c>
      <c r="EF353">
        <v>0.13823299999999999</v>
      </c>
      <c r="EG353">
        <v>21587.1</v>
      </c>
      <c r="EH353">
        <v>21993.8</v>
      </c>
      <c r="EI353">
        <v>28158</v>
      </c>
      <c r="EJ353">
        <v>29635.9</v>
      </c>
      <c r="EK353">
        <v>33265.5</v>
      </c>
      <c r="EL353">
        <v>35457.800000000003</v>
      </c>
      <c r="EM353">
        <v>39743.199999999997</v>
      </c>
      <c r="EN353">
        <v>42347.1</v>
      </c>
      <c r="EO353">
        <v>2.2291799999999999</v>
      </c>
      <c r="EP353">
        <v>2.19217</v>
      </c>
      <c r="EQ353">
        <v>0.123903</v>
      </c>
      <c r="ER353">
        <v>0</v>
      </c>
      <c r="ES353">
        <v>31.183599999999998</v>
      </c>
      <c r="ET353">
        <v>999.9</v>
      </c>
      <c r="EU353">
        <v>72.7</v>
      </c>
      <c r="EV353">
        <v>34.700000000000003</v>
      </c>
      <c r="EW353">
        <v>39.971600000000002</v>
      </c>
      <c r="EX353">
        <v>57.8245</v>
      </c>
      <c r="EY353">
        <v>-2.7083400000000002</v>
      </c>
      <c r="EZ353">
        <v>2</v>
      </c>
      <c r="FA353">
        <v>0.44</v>
      </c>
      <c r="FB353">
        <v>0.24477699999999999</v>
      </c>
      <c r="FC353">
        <v>20.2714</v>
      </c>
      <c r="FD353">
        <v>5.2202799999999998</v>
      </c>
      <c r="FE353">
        <v>12.004</v>
      </c>
      <c r="FF353">
        <v>4.9873500000000002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1.8658399999999999</v>
      </c>
      <c r="FM353">
        <v>1.86222</v>
      </c>
      <c r="FN353">
        <v>1.8643099999999999</v>
      </c>
      <c r="FO353">
        <v>1.8603499999999999</v>
      </c>
      <c r="FP353">
        <v>1.86111</v>
      </c>
      <c r="FQ353">
        <v>1.8602000000000001</v>
      </c>
      <c r="FR353">
        <v>1.86188</v>
      </c>
      <c r="FS353">
        <v>1.8584700000000001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-6.48</v>
      </c>
      <c r="GH353">
        <v>0.15240000000000001</v>
      </c>
      <c r="GI353">
        <v>-3.43048097447471</v>
      </c>
      <c r="GJ353">
        <v>-2.7043828418459848E-3</v>
      </c>
      <c r="GK353">
        <v>1.1637646390227569E-6</v>
      </c>
      <c r="GL353">
        <v>-2.7935288173591201E-10</v>
      </c>
      <c r="GM353">
        <v>0.15243500000000409</v>
      </c>
      <c r="GN353">
        <v>0</v>
      </c>
      <c r="GO353">
        <v>0</v>
      </c>
      <c r="GP353">
        <v>0</v>
      </c>
      <c r="GQ353">
        <v>5</v>
      </c>
      <c r="GR353">
        <v>2087</v>
      </c>
      <c r="GS353">
        <v>4</v>
      </c>
      <c r="GT353">
        <v>31</v>
      </c>
      <c r="GU353">
        <v>97</v>
      </c>
      <c r="GV353">
        <v>97</v>
      </c>
      <c r="GW353">
        <v>4.8535199999999996</v>
      </c>
      <c r="GX353">
        <v>0</v>
      </c>
      <c r="GY353">
        <v>2.04834</v>
      </c>
      <c r="GZ353">
        <v>2.6184099999999999</v>
      </c>
      <c r="HA353">
        <v>2.1972700000000001</v>
      </c>
      <c r="HB353">
        <v>2.3010299999999999</v>
      </c>
      <c r="HC353">
        <v>40.578699999999998</v>
      </c>
      <c r="HD353">
        <v>13.7118</v>
      </c>
      <c r="HE353">
        <v>18</v>
      </c>
      <c r="HF353">
        <v>706.46699999999998</v>
      </c>
      <c r="HG353">
        <v>752.46900000000005</v>
      </c>
      <c r="HH353">
        <v>30.999600000000001</v>
      </c>
      <c r="HI353">
        <v>32.971299999999999</v>
      </c>
      <c r="HJ353">
        <v>30.0002</v>
      </c>
      <c r="HK353">
        <v>32.871899999999997</v>
      </c>
      <c r="HL353">
        <v>32.868600000000001</v>
      </c>
      <c r="HM353">
        <v>100</v>
      </c>
      <c r="HN353">
        <v>19.8003</v>
      </c>
      <c r="HO353">
        <v>100</v>
      </c>
      <c r="HP353">
        <v>31</v>
      </c>
      <c r="HQ353">
        <v>2253.98</v>
      </c>
      <c r="HR353">
        <v>34.220300000000002</v>
      </c>
      <c r="HS353">
        <v>99.216499999999996</v>
      </c>
      <c r="HT353">
        <v>98.211500000000001</v>
      </c>
    </row>
    <row r="354" spans="1:228" x14ac:dyDescent="0.2">
      <c r="A354">
        <v>339</v>
      </c>
      <c r="B354">
        <v>1670960320</v>
      </c>
      <c r="C354">
        <v>1349.400000095367</v>
      </c>
      <c r="D354" t="s">
        <v>1037</v>
      </c>
      <c r="E354" t="s">
        <v>1038</v>
      </c>
      <c r="F354">
        <v>4</v>
      </c>
      <c r="G354">
        <v>1670960318</v>
      </c>
      <c r="H354">
        <f t="shared" si="170"/>
        <v>1.7928017340428483E-3</v>
      </c>
      <c r="I354">
        <f t="shared" si="171"/>
        <v>1.7928017340428484</v>
      </c>
      <c r="J354">
        <f t="shared" si="172"/>
        <v>33.528137941059711</v>
      </c>
      <c r="K354">
        <f t="shared" si="173"/>
        <v>2034.9285714285711</v>
      </c>
      <c r="L354">
        <f t="shared" si="174"/>
        <v>1501.8836831554406</v>
      </c>
      <c r="M354">
        <f t="shared" si="175"/>
        <v>151.88995294494211</v>
      </c>
      <c r="N354">
        <f t="shared" si="176"/>
        <v>205.79836403257238</v>
      </c>
      <c r="O354">
        <f t="shared" si="177"/>
        <v>0.11174084646630772</v>
      </c>
      <c r="P354">
        <f t="shared" si="178"/>
        <v>3.6884322672487895</v>
      </c>
      <c r="Q354">
        <f t="shared" si="179"/>
        <v>0.10989373457391421</v>
      </c>
      <c r="R354">
        <f t="shared" si="180"/>
        <v>6.8846996416100315E-2</v>
      </c>
      <c r="S354">
        <f t="shared" si="181"/>
        <v>226.11351086135861</v>
      </c>
      <c r="T354">
        <f t="shared" si="182"/>
        <v>33.699570103554386</v>
      </c>
      <c r="U354">
        <f t="shared" si="183"/>
        <v>33.191657142857153</v>
      </c>
      <c r="V354">
        <f t="shared" si="184"/>
        <v>5.1067679609014682</v>
      </c>
      <c r="W354">
        <f t="shared" si="185"/>
        <v>69.805788099243998</v>
      </c>
      <c r="X354">
        <f t="shared" si="186"/>
        <v>3.5273170672844141</v>
      </c>
      <c r="Y354">
        <f t="shared" si="187"/>
        <v>5.0530438282131724</v>
      </c>
      <c r="Z354">
        <f t="shared" si="188"/>
        <v>1.5794508936170542</v>
      </c>
      <c r="AA354">
        <f t="shared" si="189"/>
        <v>-79.062556471289611</v>
      </c>
      <c r="AB354">
        <f t="shared" si="190"/>
        <v>-37.454961082393169</v>
      </c>
      <c r="AC354">
        <f t="shared" si="191"/>
        <v>-2.3278663523558527</v>
      </c>
      <c r="AD354">
        <f t="shared" si="192"/>
        <v>107.26812695531999</v>
      </c>
      <c r="AE354">
        <f t="shared" si="193"/>
        <v>31.76266905949263</v>
      </c>
      <c r="AF354">
        <f t="shared" si="194"/>
        <v>1.7913298274012341</v>
      </c>
      <c r="AG354">
        <f t="shared" si="195"/>
        <v>33.528137941059711</v>
      </c>
      <c r="AH354">
        <v>2122.1701674869792</v>
      </c>
      <c r="AI354">
        <v>2108.259333333333</v>
      </c>
      <c r="AJ354">
        <v>-0.13043598303082601</v>
      </c>
      <c r="AK354">
        <v>63.959090836484933</v>
      </c>
      <c r="AL354">
        <f t="shared" si="196"/>
        <v>1.7928017340428484</v>
      </c>
      <c r="AM354">
        <v>34.159078802343267</v>
      </c>
      <c r="AN354">
        <v>34.879204848484839</v>
      </c>
      <c r="AO354">
        <v>-2.3769566917011001E-4</v>
      </c>
      <c r="AP354">
        <v>94.062117317295773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47478.855170135452</v>
      </c>
      <c r="AV354">
        <f t="shared" si="200"/>
        <v>1199.978571428572</v>
      </c>
      <c r="AW354">
        <f t="shared" si="201"/>
        <v>1025.9078709126213</v>
      </c>
      <c r="AX354">
        <f t="shared" si="202"/>
        <v>0.85493849251931242</v>
      </c>
      <c r="AY354">
        <f t="shared" si="203"/>
        <v>0.18843129056227309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1670960318</v>
      </c>
      <c r="BF354">
        <v>2034.9285714285711</v>
      </c>
      <c r="BG354">
        <v>2049.6371428571429</v>
      </c>
      <c r="BH354">
        <v>34.878014285714293</v>
      </c>
      <c r="BI354">
        <v>34.159842857142863</v>
      </c>
      <c r="BJ354">
        <v>2041.408571428572</v>
      </c>
      <c r="BK354">
        <v>34.725571428571428</v>
      </c>
      <c r="BL354">
        <v>649.97014285714283</v>
      </c>
      <c r="BM354">
        <v>101.0332857142857</v>
      </c>
      <c r="BN354">
        <v>9.968127142857143E-2</v>
      </c>
      <c r="BO354">
        <v>33.003300000000003</v>
      </c>
      <c r="BP354">
        <v>33.191657142857153</v>
      </c>
      <c r="BQ354">
        <v>999.89999999999986</v>
      </c>
      <c r="BR354">
        <v>0</v>
      </c>
      <c r="BS354">
        <v>0</v>
      </c>
      <c r="BT354">
        <v>9038.9285714285706</v>
      </c>
      <c r="BU354">
        <v>0</v>
      </c>
      <c r="BV354">
        <v>105.0392857142857</v>
      </c>
      <c r="BW354">
        <v>-14.707599999999999</v>
      </c>
      <c r="BX354">
        <v>2108.4699999999998</v>
      </c>
      <c r="BY354">
        <v>2122.1285714285709</v>
      </c>
      <c r="BZ354">
        <v>0.71818114285714285</v>
      </c>
      <c r="CA354">
        <v>2049.6371428571429</v>
      </c>
      <c r="CB354">
        <v>34.159842857142863</v>
      </c>
      <c r="CC354">
        <v>3.5238371428571429</v>
      </c>
      <c r="CD354">
        <v>3.451278571428571</v>
      </c>
      <c r="CE354">
        <v>26.735028571428579</v>
      </c>
      <c r="CF354">
        <v>26.38194285714286</v>
      </c>
      <c r="CG354">
        <v>1199.978571428572</v>
      </c>
      <c r="CH354">
        <v>0.49996728571428573</v>
      </c>
      <c r="CI354">
        <v>0.50003271428571427</v>
      </c>
      <c r="CJ354">
        <v>0</v>
      </c>
      <c r="CK354">
        <v>796.91242857142856</v>
      </c>
      <c r="CL354">
        <v>4.9990899999999998</v>
      </c>
      <c r="CM354">
        <v>8640.8657142857137</v>
      </c>
      <c r="CN354">
        <v>9557.5828571428574</v>
      </c>
      <c r="CO354">
        <v>43.455000000000013</v>
      </c>
      <c r="CP354">
        <v>45.25</v>
      </c>
      <c r="CQ354">
        <v>44.311999999999998</v>
      </c>
      <c r="CR354">
        <v>44.232000000000014</v>
      </c>
      <c r="CS354">
        <v>44.75</v>
      </c>
      <c r="CT354">
        <v>597.45142857142855</v>
      </c>
      <c r="CU354">
        <v>597.53</v>
      </c>
      <c r="CV354">
        <v>0</v>
      </c>
      <c r="CW354">
        <v>1670960352.4000001</v>
      </c>
      <c r="CX354">
        <v>0</v>
      </c>
      <c r="CY354">
        <v>1670954496.5999999</v>
      </c>
      <c r="CZ354" t="s">
        <v>356</v>
      </c>
      <c r="DA354">
        <v>1670954495.5999999</v>
      </c>
      <c r="DB354">
        <v>1670954496.5999999</v>
      </c>
      <c r="DC354">
        <v>16</v>
      </c>
      <c r="DD354">
        <v>-7.6999999999999999E-2</v>
      </c>
      <c r="DE354">
        <v>-1.0999999999999999E-2</v>
      </c>
      <c r="DF354">
        <v>-4.38</v>
      </c>
      <c r="DG354">
        <v>0.152</v>
      </c>
      <c r="DH354">
        <v>415</v>
      </c>
      <c r="DI354">
        <v>32</v>
      </c>
      <c r="DJ354">
        <v>0.4</v>
      </c>
      <c r="DK354">
        <v>0.41</v>
      </c>
      <c r="DL354">
        <v>-14.7365575</v>
      </c>
      <c r="DM354">
        <v>0.27445440900562351</v>
      </c>
      <c r="DN354">
        <v>5.2688945175909427E-2</v>
      </c>
      <c r="DO354">
        <v>0</v>
      </c>
      <c r="DP354">
        <v>0.73081779999999996</v>
      </c>
      <c r="DQ354">
        <v>-7.3251894934335995E-2</v>
      </c>
      <c r="DR354">
        <v>7.3725425709181211E-3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365</v>
      </c>
      <c r="EA354">
        <v>3.2969200000000001</v>
      </c>
      <c r="EB354">
        <v>2.6255099999999998</v>
      </c>
      <c r="EC354">
        <v>0.286275</v>
      </c>
      <c r="ED354">
        <v>0.28524899999999997</v>
      </c>
      <c r="EE354">
        <v>0.141735</v>
      </c>
      <c r="EF354">
        <v>0.138241</v>
      </c>
      <c r="EG354">
        <v>21587.4</v>
      </c>
      <c r="EH354">
        <v>21994.400000000001</v>
      </c>
      <c r="EI354">
        <v>28157.599999999999</v>
      </c>
      <c r="EJ354">
        <v>29636</v>
      </c>
      <c r="EK354">
        <v>33265</v>
      </c>
      <c r="EL354">
        <v>35457.699999999997</v>
      </c>
      <c r="EM354">
        <v>39742.699999999997</v>
      </c>
      <c r="EN354">
        <v>42347.4</v>
      </c>
      <c r="EO354">
        <v>2.2294499999999999</v>
      </c>
      <c r="EP354">
        <v>2.1920999999999999</v>
      </c>
      <c r="EQ354">
        <v>0.123858</v>
      </c>
      <c r="ER354">
        <v>0</v>
      </c>
      <c r="ES354">
        <v>31.179500000000001</v>
      </c>
      <c r="ET354">
        <v>999.9</v>
      </c>
      <c r="EU354">
        <v>72.7</v>
      </c>
      <c r="EV354">
        <v>34.700000000000003</v>
      </c>
      <c r="EW354">
        <v>39.973399999999998</v>
      </c>
      <c r="EX354">
        <v>57.764499999999998</v>
      </c>
      <c r="EY354">
        <v>-2.8725999999999998</v>
      </c>
      <c r="EZ354">
        <v>2</v>
      </c>
      <c r="FA354">
        <v>0.44006099999999998</v>
      </c>
      <c r="FB354">
        <v>0.24227899999999999</v>
      </c>
      <c r="FC354">
        <v>20.2714</v>
      </c>
      <c r="FD354">
        <v>5.2202799999999998</v>
      </c>
      <c r="FE354">
        <v>12.004</v>
      </c>
      <c r="FF354">
        <v>4.9870999999999999</v>
      </c>
      <c r="FG354">
        <v>3.2846299999999999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1.8622399999999999</v>
      </c>
      <c r="FN354">
        <v>1.8643099999999999</v>
      </c>
      <c r="FO354">
        <v>1.8603499999999999</v>
      </c>
      <c r="FP354">
        <v>1.86111</v>
      </c>
      <c r="FQ354">
        <v>1.8602000000000001</v>
      </c>
      <c r="FR354">
        <v>1.86188</v>
      </c>
      <c r="FS354">
        <v>1.85846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-6.48</v>
      </c>
      <c r="GH354">
        <v>0.15240000000000001</v>
      </c>
      <c r="GI354">
        <v>-3.43048097447471</v>
      </c>
      <c r="GJ354">
        <v>-2.7043828418459848E-3</v>
      </c>
      <c r="GK354">
        <v>1.1637646390227569E-6</v>
      </c>
      <c r="GL354">
        <v>-2.7935288173591201E-10</v>
      </c>
      <c r="GM354">
        <v>0.15243500000000409</v>
      </c>
      <c r="GN354">
        <v>0</v>
      </c>
      <c r="GO354">
        <v>0</v>
      </c>
      <c r="GP354">
        <v>0</v>
      </c>
      <c r="GQ354">
        <v>5</v>
      </c>
      <c r="GR354">
        <v>2087</v>
      </c>
      <c r="GS354">
        <v>4</v>
      </c>
      <c r="GT354">
        <v>31</v>
      </c>
      <c r="GU354">
        <v>97.1</v>
      </c>
      <c r="GV354">
        <v>97.1</v>
      </c>
      <c r="GW354">
        <v>4.85229</v>
      </c>
      <c r="GX354">
        <v>0</v>
      </c>
      <c r="GY354">
        <v>2.04834</v>
      </c>
      <c r="GZ354">
        <v>2.6184099999999999</v>
      </c>
      <c r="HA354">
        <v>2.1972700000000001</v>
      </c>
      <c r="HB354">
        <v>2.3315399999999999</v>
      </c>
      <c r="HC354">
        <v>40.578699999999998</v>
      </c>
      <c r="HD354">
        <v>13.7293</v>
      </c>
      <c r="HE354">
        <v>18</v>
      </c>
      <c r="HF354">
        <v>706.69799999999998</v>
      </c>
      <c r="HG354">
        <v>752.39599999999996</v>
      </c>
      <c r="HH354">
        <v>30.999400000000001</v>
      </c>
      <c r="HI354">
        <v>32.971299999999999</v>
      </c>
      <c r="HJ354">
        <v>30.0002</v>
      </c>
      <c r="HK354">
        <v>32.871899999999997</v>
      </c>
      <c r="HL354">
        <v>32.868600000000001</v>
      </c>
      <c r="HM354">
        <v>100</v>
      </c>
      <c r="HN354">
        <v>19.8003</v>
      </c>
      <c r="HO354">
        <v>100</v>
      </c>
      <c r="HP354">
        <v>31</v>
      </c>
      <c r="HQ354">
        <v>2260.66</v>
      </c>
      <c r="HR354">
        <v>34.2286</v>
      </c>
      <c r="HS354">
        <v>99.215100000000007</v>
      </c>
      <c r="HT354">
        <v>98.212199999999996</v>
      </c>
    </row>
    <row r="355" spans="1:228" x14ac:dyDescent="0.2">
      <c r="A355">
        <v>340</v>
      </c>
      <c r="B355">
        <v>1670960324</v>
      </c>
      <c r="C355">
        <v>1353.400000095367</v>
      </c>
      <c r="D355" t="s">
        <v>1039</v>
      </c>
      <c r="E355" t="s">
        <v>1040</v>
      </c>
      <c r="F355">
        <v>4</v>
      </c>
      <c r="G355">
        <v>1670960321.6875</v>
      </c>
      <c r="H355">
        <f t="shared" si="170"/>
        <v>1.7905736157543858E-3</v>
      </c>
      <c r="I355">
        <f t="shared" si="171"/>
        <v>1.7905736157543859</v>
      </c>
      <c r="J355">
        <f t="shared" si="172"/>
        <v>31.84387995627073</v>
      </c>
      <c r="K355">
        <f t="shared" si="173"/>
        <v>2034.70625</v>
      </c>
      <c r="L355">
        <f t="shared" si="174"/>
        <v>1525.833536464499</v>
      </c>
      <c r="M355">
        <f t="shared" si="175"/>
        <v>154.3126176231321</v>
      </c>
      <c r="N355">
        <f t="shared" si="176"/>
        <v>205.77660670584712</v>
      </c>
      <c r="O355">
        <f t="shared" si="177"/>
        <v>0.11173703162027554</v>
      </c>
      <c r="P355">
        <f t="shared" si="178"/>
        <v>3.6766256401237927</v>
      </c>
      <c r="Q355">
        <f t="shared" si="179"/>
        <v>0.10988421958535403</v>
      </c>
      <c r="R355">
        <f t="shared" si="180"/>
        <v>6.8841545880157187E-2</v>
      </c>
      <c r="S355">
        <f t="shared" si="181"/>
        <v>226.11066744744224</v>
      </c>
      <c r="T355">
        <f t="shared" si="182"/>
        <v>33.698666942520113</v>
      </c>
      <c r="U355">
        <f t="shared" si="183"/>
        <v>33.1861125</v>
      </c>
      <c r="V355">
        <f t="shared" si="184"/>
        <v>5.1051794209044079</v>
      </c>
      <c r="W355">
        <f t="shared" si="185"/>
        <v>69.823741833692281</v>
      </c>
      <c r="X355">
        <f t="shared" si="186"/>
        <v>3.5275379309153112</v>
      </c>
      <c r="Y355">
        <f t="shared" si="187"/>
        <v>5.0520608582067661</v>
      </c>
      <c r="Z355">
        <f t="shared" si="188"/>
        <v>1.5776414899890967</v>
      </c>
      <c r="AA355">
        <f t="shared" si="189"/>
        <v>-78.964296454768416</v>
      </c>
      <c r="AB355">
        <f t="shared" si="190"/>
        <v>-36.922357837341565</v>
      </c>
      <c r="AC355">
        <f t="shared" si="191"/>
        <v>-2.3020319700245899</v>
      </c>
      <c r="AD355">
        <f t="shared" si="192"/>
        <v>107.92198118530769</v>
      </c>
      <c r="AE355">
        <f t="shared" si="193"/>
        <v>31.559420049606288</v>
      </c>
      <c r="AF355">
        <f t="shared" si="194"/>
        <v>1.7895251937358203</v>
      </c>
      <c r="AG355">
        <f t="shared" si="195"/>
        <v>31.84387995627073</v>
      </c>
      <c r="AH355">
        <v>2121.7937000852048</v>
      </c>
      <c r="AI355">
        <v>2108.1973333333322</v>
      </c>
      <c r="AJ355">
        <v>-2.521096738360255E-2</v>
      </c>
      <c r="AK355">
        <v>63.959090836484933</v>
      </c>
      <c r="AL355">
        <f t="shared" si="196"/>
        <v>1.7905736157543859</v>
      </c>
      <c r="AM355">
        <v>34.161078911188937</v>
      </c>
      <c r="AN355">
        <v>34.878217575757567</v>
      </c>
      <c r="AO355">
        <v>1.1673463796998801E-4</v>
      </c>
      <c r="AP355">
        <v>94.062117317295773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47268.337892049378</v>
      </c>
      <c r="AV355">
        <f t="shared" si="200"/>
        <v>1199.9649999999999</v>
      </c>
      <c r="AW355">
        <f t="shared" si="201"/>
        <v>1025.8961199209546</v>
      </c>
      <c r="AX355">
        <f t="shared" si="202"/>
        <v>0.85493836896989039</v>
      </c>
      <c r="AY355">
        <f t="shared" si="203"/>
        <v>0.18843105211188849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1670960321.6875</v>
      </c>
      <c r="BF355">
        <v>2034.70625</v>
      </c>
      <c r="BG355">
        <v>2049.3274999999999</v>
      </c>
      <c r="BH355">
        <v>34.880075000000012</v>
      </c>
      <c r="BI355">
        <v>34.162687499999997</v>
      </c>
      <c r="BJ355">
        <v>2041.1837499999999</v>
      </c>
      <c r="BK355">
        <v>34.727612500000014</v>
      </c>
      <c r="BL355">
        <v>650.02350000000001</v>
      </c>
      <c r="BM355">
        <v>101.033125</v>
      </c>
      <c r="BN355">
        <v>0.10019913749999999</v>
      </c>
      <c r="BO355">
        <v>32.999837499999998</v>
      </c>
      <c r="BP355">
        <v>33.1861125</v>
      </c>
      <c r="BQ355">
        <v>999.9</v>
      </c>
      <c r="BR355">
        <v>0</v>
      </c>
      <c r="BS355">
        <v>0</v>
      </c>
      <c r="BT355">
        <v>8998.125</v>
      </c>
      <c r="BU355">
        <v>0</v>
      </c>
      <c r="BV355">
        <v>108.15349999999999</v>
      </c>
      <c r="BW355">
        <v>-14.620200000000001</v>
      </c>
      <c r="BX355">
        <v>2108.24125</v>
      </c>
      <c r="BY355">
        <v>2121.8112500000002</v>
      </c>
      <c r="BZ355">
        <v>0.71736800000000001</v>
      </c>
      <c r="CA355">
        <v>2049.3274999999999</v>
      </c>
      <c r="CB355">
        <v>34.162687499999997</v>
      </c>
      <c r="CC355">
        <v>3.52403625</v>
      </c>
      <c r="CD355">
        <v>3.4515612500000001</v>
      </c>
      <c r="CE355">
        <v>26.736000000000001</v>
      </c>
      <c r="CF355">
        <v>26.3833375</v>
      </c>
      <c r="CG355">
        <v>1199.9649999999999</v>
      </c>
      <c r="CH355">
        <v>0.49997112500000002</v>
      </c>
      <c r="CI355">
        <v>0.50002887500000004</v>
      </c>
      <c r="CJ355">
        <v>0</v>
      </c>
      <c r="CK355">
        <v>796.73337500000002</v>
      </c>
      <c r="CL355">
        <v>4.9990899999999998</v>
      </c>
      <c r="CM355">
        <v>8639.9500000000007</v>
      </c>
      <c r="CN355">
        <v>9557.48</v>
      </c>
      <c r="CO355">
        <v>43.436999999999998</v>
      </c>
      <c r="CP355">
        <v>45.25</v>
      </c>
      <c r="CQ355">
        <v>44.311999999999998</v>
      </c>
      <c r="CR355">
        <v>44.194875000000003</v>
      </c>
      <c r="CS355">
        <v>44.726374999999997</v>
      </c>
      <c r="CT355">
        <v>597.44875000000002</v>
      </c>
      <c r="CU355">
        <v>597.51749999999993</v>
      </c>
      <c r="CV355">
        <v>0</v>
      </c>
      <c r="CW355">
        <v>1670960356</v>
      </c>
      <c r="CX355">
        <v>0</v>
      </c>
      <c r="CY355">
        <v>1670954496.5999999</v>
      </c>
      <c r="CZ355" t="s">
        <v>356</v>
      </c>
      <c r="DA355">
        <v>1670954495.5999999</v>
      </c>
      <c r="DB355">
        <v>1670954496.5999999</v>
      </c>
      <c r="DC355">
        <v>16</v>
      </c>
      <c r="DD355">
        <v>-7.6999999999999999E-2</v>
      </c>
      <c r="DE355">
        <v>-1.0999999999999999E-2</v>
      </c>
      <c r="DF355">
        <v>-4.38</v>
      </c>
      <c r="DG355">
        <v>0.152</v>
      </c>
      <c r="DH355">
        <v>415</v>
      </c>
      <c r="DI355">
        <v>32</v>
      </c>
      <c r="DJ355">
        <v>0.4</v>
      </c>
      <c r="DK355">
        <v>0.41</v>
      </c>
      <c r="DL355">
        <v>-14.709037500000001</v>
      </c>
      <c r="DM355">
        <v>0.40360863039403111</v>
      </c>
      <c r="DN355">
        <v>6.3630958218071812E-2</v>
      </c>
      <c r="DO355">
        <v>0</v>
      </c>
      <c r="DP355">
        <v>0.72633877499999999</v>
      </c>
      <c r="DQ355">
        <v>-6.7316926829271331E-2</v>
      </c>
      <c r="DR355">
        <v>6.8294870103379687E-3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365</v>
      </c>
      <c r="EA355">
        <v>3.2969499999999998</v>
      </c>
      <c r="EB355">
        <v>2.6252499999999999</v>
      </c>
      <c r="EC355">
        <v>0.28626200000000002</v>
      </c>
      <c r="ED355">
        <v>0.28522799999999998</v>
      </c>
      <c r="EE355">
        <v>0.14172499999999999</v>
      </c>
      <c r="EF355">
        <v>0.13825499999999999</v>
      </c>
      <c r="EG355">
        <v>21588.3</v>
      </c>
      <c r="EH355">
        <v>21995.200000000001</v>
      </c>
      <c r="EI355">
        <v>28158.2</v>
      </c>
      <c r="EJ355">
        <v>29636.2</v>
      </c>
      <c r="EK355">
        <v>33265.599999999999</v>
      </c>
      <c r="EL355">
        <v>35457.4</v>
      </c>
      <c r="EM355">
        <v>39743</v>
      </c>
      <c r="EN355">
        <v>42347.6</v>
      </c>
      <c r="EO355">
        <v>2.2294499999999999</v>
      </c>
      <c r="EP355">
        <v>2.1918199999999999</v>
      </c>
      <c r="EQ355">
        <v>0.124402</v>
      </c>
      <c r="ER355">
        <v>0</v>
      </c>
      <c r="ES355">
        <v>31.173999999999999</v>
      </c>
      <c r="ET355">
        <v>999.9</v>
      </c>
      <c r="EU355">
        <v>72.7</v>
      </c>
      <c r="EV355">
        <v>34.700000000000003</v>
      </c>
      <c r="EW355">
        <v>39.974400000000003</v>
      </c>
      <c r="EX355">
        <v>57.8245</v>
      </c>
      <c r="EY355">
        <v>-2.73638</v>
      </c>
      <c r="EZ355">
        <v>2</v>
      </c>
      <c r="FA355">
        <v>0.44029200000000002</v>
      </c>
      <c r="FB355">
        <v>0.238042</v>
      </c>
      <c r="FC355">
        <v>20.2713</v>
      </c>
      <c r="FD355">
        <v>5.2189399999999999</v>
      </c>
      <c r="FE355">
        <v>12.004099999999999</v>
      </c>
      <c r="FF355">
        <v>4.9870999999999999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1.86222</v>
      </c>
      <c r="FN355">
        <v>1.8643000000000001</v>
      </c>
      <c r="FO355">
        <v>1.8603499999999999</v>
      </c>
      <c r="FP355">
        <v>1.8610899999999999</v>
      </c>
      <c r="FQ355">
        <v>1.8602000000000001</v>
      </c>
      <c r="FR355">
        <v>1.86188</v>
      </c>
      <c r="FS355">
        <v>1.85842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-6.47</v>
      </c>
      <c r="GH355">
        <v>0.15240000000000001</v>
      </c>
      <c r="GI355">
        <v>-3.43048097447471</v>
      </c>
      <c r="GJ355">
        <v>-2.7043828418459848E-3</v>
      </c>
      <c r="GK355">
        <v>1.1637646390227569E-6</v>
      </c>
      <c r="GL355">
        <v>-2.7935288173591201E-10</v>
      </c>
      <c r="GM355">
        <v>0.15243500000000409</v>
      </c>
      <c r="GN355">
        <v>0</v>
      </c>
      <c r="GO355">
        <v>0</v>
      </c>
      <c r="GP355">
        <v>0</v>
      </c>
      <c r="GQ355">
        <v>5</v>
      </c>
      <c r="GR355">
        <v>2087</v>
      </c>
      <c r="GS355">
        <v>4</v>
      </c>
      <c r="GT355">
        <v>31</v>
      </c>
      <c r="GU355">
        <v>97.1</v>
      </c>
      <c r="GV355">
        <v>97.1</v>
      </c>
      <c r="GW355">
        <v>4.85229</v>
      </c>
      <c r="GX355">
        <v>0</v>
      </c>
      <c r="GY355">
        <v>2.04834</v>
      </c>
      <c r="GZ355">
        <v>2.6184099999999999</v>
      </c>
      <c r="HA355">
        <v>2.1972700000000001</v>
      </c>
      <c r="HB355">
        <v>2.3571800000000001</v>
      </c>
      <c r="HC355">
        <v>40.578699999999998</v>
      </c>
      <c r="HD355">
        <v>13.7293</v>
      </c>
      <c r="HE355">
        <v>18</v>
      </c>
      <c r="HF355">
        <v>706.69799999999998</v>
      </c>
      <c r="HG355">
        <v>752.13</v>
      </c>
      <c r="HH355">
        <v>30.999099999999999</v>
      </c>
      <c r="HI355">
        <v>32.971400000000003</v>
      </c>
      <c r="HJ355">
        <v>30.0001</v>
      </c>
      <c r="HK355">
        <v>32.871899999999997</v>
      </c>
      <c r="HL355">
        <v>32.868600000000001</v>
      </c>
      <c r="HM355">
        <v>100</v>
      </c>
      <c r="HN355">
        <v>19.8003</v>
      </c>
      <c r="HO355">
        <v>100</v>
      </c>
      <c r="HP355">
        <v>31</v>
      </c>
      <c r="HQ355">
        <v>2267.38</v>
      </c>
      <c r="HR355">
        <v>34.251100000000001</v>
      </c>
      <c r="HS355">
        <v>99.216499999999996</v>
      </c>
      <c r="HT355">
        <v>98.212699999999998</v>
      </c>
    </row>
    <row r="356" spans="1:228" x14ac:dyDescent="0.2">
      <c r="A356">
        <v>341</v>
      </c>
      <c r="B356">
        <v>1670960328</v>
      </c>
      <c r="C356">
        <v>1357.400000095367</v>
      </c>
      <c r="D356" t="s">
        <v>1041</v>
      </c>
      <c r="E356" t="s">
        <v>1042</v>
      </c>
      <c r="F356">
        <v>4</v>
      </c>
      <c r="G356">
        <v>1670960326</v>
      </c>
      <c r="H356">
        <f t="shared" si="170"/>
        <v>1.7662532659009375E-3</v>
      </c>
      <c r="I356">
        <f t="shared" si="171"/>
        <v>1.7662532659009376</v>
      </c>
      <c r="J356">
        <f t="shared" si="172"/>
        <v>33.3641042109385</v>
      </c>
      <c r="K356">
        <f t="shared" si="173"/>
        <v>2034.4228571428571</v>
      </c>
      <c r="L356">
        <f t="shared" si="174"/>
        <v>1496.6184093511295</v>
      </c>
      <c r="M356">
        <f t="shared" si="175"/>
        <v>151.3547896386107</v>
      </c>
      <c r="N356">
        <f t="shared" si="176"/>
        <v>205.74358945132809</v>
      </c>
      <c r="O356">
        <f t="shared" si="177"/>
        <v>0.11008506762178337</v>
      </c>
      <c r="P356">
        <f t="shared" si="178"/>
        <v>3.6685054723040214</v>
      </c>
      <c r="Q356">
        <f t="shared" si="179"/>
        <v>0.10828224900244053</v>
      </c>
      <c r="R356">
        <f t="shared" si="180"/>
        <v>6.7835922416087657E-2</v>
      </c>
      <c r="S356">
        <f t="shared" si="181"/>
        <v>226.12557223541432</v>
      </c>
      <c r="T356">
        <f t="shared" si="182"/>
        <v>33.694779163919783</v>
      </c>
      <c r="U356">
        <f t="shared" si="183"/>
        <v>33.189500000000002</v>
      </c>
      <c r="V356">
        <f t="shared" si="184"/>
        <v>5.106149888444091</v>
      </c>
      <c r="W356">
        <f t="shared" si="185"/>
        <v>69.853425194590585</v>
      </c>
      <c r="X356">
        <f t="shared" si="186"/>
        <v>3.526951437906181</v>
      </c>
      <c r="Y356">
        <f t="shared" si="187"/>
        <v>5.0490744413479476</v>
      </c>
      <c r="Z356">
        <f t="shared" si="188"/>
        <v>1.57919845053791</v>
      </c>
      <c r="AA356">
        <f t="shared" si="189"/>
        <v>-77.891769026231344</v>
      </c>
      <c r="AB356">
        <f t="shared" si="190"/>
        <v>-39.592023319874095</v>
      </c>
      <c r="AC356">
        <f t="shared" si="191"/>
        <v>-2.4738575032503141</v>
      </c>
      <c r="AD356">
        <f t="shared" si="192"/>
        <v>106.16792238605856</v>
      </c>
      <c r="AE356">
        <f t="shared" si="193"/>
        <v>31.762875968924067</v>
      </c>
      <c r="AF356">
        <f t="shared" si="194"/>
        <v>1.764795006505385</v>
      </c>
      <c r="AG356">
        <f t="shared" si="195"/>
        <v>33.3641042109385</v>
      </c>
      <c r="AH356">
        <v>2121.6568707572378</v>
      </c>
      <c r="AI356">
        <v>2107.7603636363619</v>
      </c>
      <c r="AJ356">
        <v>-0.1160334958181049</v>
      </c>
      <c r="AK356">
        <v>63.959090836484933</v>
      </c>
      <c r="AL356">
        <f t="shared" si="196"/>
        <v>1.7662532659009376</v>
      </c>
      <c r="AM356">
        <v>34.166542278553287</v>
      </c>
      <c r="AN356">
        <v>34.875378181818178</v>
      </c>
      <c r="AO356">
        <v>-1.2585588770190099E-4</v>
      </c>
      <c r="AP356">
        <v>94.062117317295773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47124.852954803413</v>
      </c>
      <c r="AV356">
        <f t="shared" si="200"/>
        <v>1200.05</v>
      </c>
      <c r="AW356">
        <f t="shared" si="201"/>
        <v>1025.9682135934788</v>
      </c>
      <c r="AX356">
        <f t="shared" si="202"/>
        <v>0.85493788891586098</v>
      </c>
      <c r="AY356">
        <f t="shared" si="203"/>
        <v>0.18843012560761163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1670960326</v>
      </c>
      <c r="BF356">
        <v>2034.4228571428571</v>
      </c>
      <c r="BG356">
        <v>2049.1085714285718</v>
      </c>
      <c r="BH356">
        <v>34.875014285714279</v>
      </c>
      <c r="BI356">
        <v>34.167485714285718</v>
      </c>
      <c r="BJ356">
        <v>2040.9028571428571</v>
      </c>
      <c r="BK356">
        <v>34.722528571428569</v>
      </c>
      <c r="BL356">
        <v>649.97642857142853</v>
      </c>
      <c r="BM356">
        <v>101.0311428571429</v>
      </c>
      <c r="BN356">
        <v>0.1000397428571429</v>
      </c>
      <c r="BO356">
        <v>32.989314285714293</v>
      </c>
      <c r="BP356">
        <v>33.189500000000002</v>
      </c>
      <c r="BQ356">
        <v>999.89999999999986</v>
      </c>
      <c r="BR356">
        <v>0</v>
      </c>
      <c r="BS356">
        <v>0</v>
      </c>
      <c r="BT356">
        <v>8970.2685714285708</v>
      </c>
      <c r="BU356">
        <v>0</v>
      </c>
      <c r="BV356">
        <v>111.52585714285711</v>
      </c>
      <c r="BW356">
        <v>-14.683728571428571</v>
      </c>
      <c r="BX356">
        <v>2107.94</v>
      </c>
      <c r="BY356">
        <v>2121.6</v>
      </c>
      <c r="BZ356">
        <v>0.70751400000000009</v>
      </c>
      <c r="CA356">
        <v>2049.1085714285718</v>
      </c>
      <c r="CB356">
        <v>34.167485714285718</v>
      </c>
      <c r="CC356">
        <v>3.5234642857142862</v>
      </c>
      <c r="CD356">
        <v>3.4519842857142859</v>
      </c>
      <c r="CE356">
        <v>26.733242857142859</v>
      </c>
      <c r="CF356">
        <v>26.385428571428569</v>
      </c>
      <c r="CG356">
        <v>1200.05</v>
      </c>
      <c r="CH356">
        <v>0.49998714285714291</v>
      </c>
      <c r="CI356">
        <v>0.50001285714285715</v>
      </c>
      <c r="CJ356">
        <v>0</v>
      </c>
      <c r="CK356">
        <v>796.77171428571432</v>
      </c>
      <c r="CL356">
        <v>4.9990899999999998</v>
      </c>
      <c r="CM356">
        <v>8639.7128571428584</v>
      </c>
      <c r="CN356">
        <v>9558.2085714285731</v>
      </c>
      <c r="CO356">
        <v>43.436999999999998</v>
      </c>
      <c r="CP356">
        <v>45.25</v>
      </c>
      <c r="CQ356">
        <v>44.285428571428568</v>
      </c>
      <c r="CR356">
        <v>44.186999999999998</v>
      </c>
      <c r="CS356">
        <v>44.741</v>
      </c>
      <c r="CT356">
        <v>597.51</v>
      </c>
      <c r="CU356">
        <v>597.54000000000008</v>
      </c>
      <c r="CV356">
        <v>0</v>
      </c>
      <c r="CW356">
        <v>1670960360.2</v>
      </c>
      <c r="CX356">
        <v>0</v>
      </c>
      <c r="CY356">
        <v>1670954496.5999999</v>
      </c>
      <c r="CZ356" t="s">
        <v>356</v>
      </c>
      <c r="DA356">
        <v>1670954495.5999999</v>
      </c>
      <c r="DB356">
        <v>1670954496.5999999</v>
      </c>
      <c r="DC356">
        <v>16</v>
      </c>
      <c r="DD356">
        <v>-7.6999999999999999E-2</v>
      </c>
      <c r="DE356">
        <v>-1.0999999999999999E-2</v>
      </c>
      <c r="DF356">
        <v>-4.38</v>
      </c>
      <c r="DG356">
        <v>0.152</v>
      </c>
      <c r="DH356">
        <v>415</v>
      </c>
      <c r="DI356">
        <v>32</v>
      </c>
      <c r="DJ356">
        <v>0.4</v>
      </c>
      <c r="DK356">
        <v>0.41</v>
      </c>
      <c r="DL356">
        <v>-14.6902025</v>
      </c>
      <c r="DM356">
        <v>0.30388255159479932</v>
      </c>
      <c r="DN356">
        <v>6.0596033234445387E-2</v>
      </c>
      <c r="DO356">
        <v>0</v>
      </c>
      <c r="DP356">
        <v>0.72131402500000008</v>
      </c>
      <c r="DQ356">
        <v>-8.59305253283313E-2</v>
      </c>
      <c r="DR356">
        <v>8.530006970945277E-3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365</v>
      </c>
      <c r="EA356">
        <v>3.2968099999999998</v>
      </c>
      <c r="EB356">
        <v>2.6250499999999999</v>
      </c>
      <c r="EC356">
        <v>0.28622900000000001</v>
      </c>
      <c r="ED356">
        <v>0.28520099999999998</v>
      </c>
      <c r="EE356">
        <v>0.14171700000000001</v>
      </c>
      <c r="EF356">
        <v>0.13825999999999999</v>
      </c>
      <c r="EG356">
        <v>21589.200000000001</v>
      </c>
      <c r="EH356">
        <v>21995.8</v>
      </c>
      <c r="EI356">
        <v>28158.1</v>
      </c>
      <c r="EJ356">
        <v>29636</v>
      </c>
      <c r="EK356">
        <v>33265.9</v>
      </c>
      <c r="EL356">
        <v>35456.6</v>
      </c>
      <c r="EM356">
        <v>39742.9</v>
      </c>
      <c r="EN356">
        <v>42347</v>
      </c>
      <c r="EO356">
        <v>2.2294</v>
      </c>
      <c r="EP356">
        <v>2.1920199999999999</v>
      </c>
      <c r="EQ356">
        <v>0.123821</v>
      </c>
      <c r="ER356">
        <v>0</v>
      </c>
      <c r="ES356">
        <v>31.167899999999999</v>
      </c>
      <c r="ET356">
        <v>999.9</v>
      </c>
      <c r="EU356">
        <v>72.7</v>
      </c>
      <c r="EV356">
        <v>34.700000000000003</v>
      </c>
      <c r="EW356">
        <v>39.975999999999999</v>
      </c>
      <c r="EX356">
        <v>57.884500000000003</v>
      </c>
      <c r="EY356">
        <v>-2.7283599999999999</v>
      </c>
      <c r="EZ356">
        <v>2</v>
      </c>
      <c r="FA356">
        <v>0.44003799999999998</v>
      </c>
      <c r="FB356">
        <v>0.23255999999999999</v>
      </c>
      <c r="FC356">
        <v>20.2712</v>
      </c>
      <c r="FD356">
        <v>5.2189399999999999</v>
      </c>
      <c r="FE356">
        <v>12.004</v>
      </c>
      <c r="FF356">
        <v>4.98705</v>
      </c>
      <c r="FG356">
        <v>3.2844799999999998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1.86222</v>
      </c>
      <c r="FN356">
        <v>1.8643099999999999</v>
      </c>
      <c r="FO356">
        <v>1.8603499999999999</v>
      </c>
      <c r="FP356">
        <v>1.86111</v>
      </c>
      <c r="FQ356">
        <v>1.8602000000000001</v>
      </c>
      <c r="FR356">
        <v>1.86188</v>
      </c>
      <c r="FS356">
        <v>1.8584400000000001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-6.48</v>
      </c>
      <c r="GH356">
        <v>0.15240000000000001</v>
      </c>
      <c r="GI356">
        <v>-3.43048097447471</v>
      </c>
      <c r="GJ356">
        <v>-2.7043828418459848E-3</v>
      </c>
      <c r="GK356">
        <v>1.1637646390227569E-6</v>
      </c>
      <c r="GL356">
        <v>-2.7935288173591201E-10</v>
      </c>
      <c r="GM356">
        <v>0.15243500000000409</v>
      </c>
      <c r="GN356">
        <v>0</v>
      </c>
      <c r="GO356">
        <v>0</v>
      </c>
      <c r="GP356">
        <v>0</v>
      </c>
      <c r="GQ356">
        <v>5</v>
      </c>
      <c r="GR356">
        <v>2087</v>
      </c>
      <c r="GS356">
        <v>4</v>
      </c>
      <c r="GT356">
        <v>31</v>
      </c>
      <c r="GU356">
        <v>97.2</v>
      </c>
      <c r="GV356">
        <v>97.2</v>
      </c>
      <c r="GW356">
        <v>4.85107</v>
      </c>
      <c r="GX356">
        <v>0</v>
      </c>
      <c r="GY356">
        <v>2.04834</v>
      </c>
      <c r="GZ356">
        <v>2.6184099999999999</v>
      </c>
      <c r="HA356">
        <v>2.1972700000000001</v>
      </c>
      <c r="HB356">
        <v>2.2961399999999998</v>
      </c>
      <c r="HC356">
        <v>40.604199999999999</v>
      </c>
      <c r="HD356">
        <v>13.702999999999999</v>
      </c>
      <c r="HE356">
        <v>18</v>
      </c>
      <c r="HF356">
        <v>706.65599999999995</v>
      </c>
      <c r="HG356">
        <v>752.33299999999997</v>
      </c>
      <c r="HH356">
        <v>30.998699999999999</v>
      </c>
      <c r="HI356">
        <v>32.974200000000003</v>
      </c>
      <c r="HJ356">
        <v>30.0001</v>
      </c>
      <c r="HK356">
        <v>32.871899999999997</v>
      </c>
      <c r="HL356">
        <v>32.869300000000003</v>
      </c>
      <c r="HM356">
        <v>100</v>
      </c>
      <c r="HN356">
        <v>19.8003</v>
      </c>
      <c r="HO356">
        <v>100</v>
      </c>
      <c r="HP356">
        <v>31</v>
      </c>
      <c r="HQ356">
        <v>2274.08</v>
      </c>
      <c r="HR356">
        <v>34.261000000000003</v>
      </c>
      <c r="HS356">
        <v>99.216300000000004</v>
      </c>
      <c r="HT356">
        <v>98.211500000000001</v>
      </c>
    </row>
    <row r="357" spans="1:228" x14ac:dyDescent="0.2">
      <c r="A357">
        <v>342</v>
      </c>
      <c r="B357">
        <v>1670960332</v>
      </c>
      <c r="C357">
        <v>1361.400000095367</v>
      </c>
      <c r="D357" t="s">
        <v>1043</v>
      </c>
      <c r="E357" t="s">
        <v>1044</v>
      </c>
      <c r="F357">
        <v>4</v>
      </c>
      <c r="G357">
        <v>1670960329.6875</v>
      </c>
      <c r="H357">
        <f t="shared" si="170"/>
        <v>1.7633906031990093E-3</v>
      </c>
      <c r="I357">
        <f t="shared" si="171"/>
        <v>1.7633906031990092</v>
      </c>
      <c r="J357">
        <f t="shared" si="172"/>
        <v>32.161476350419733</v>
      </c>
      <c r="K357">
        <f t="shared" si="173"/>
        <v>2034.2237500000001</v>
      </c>
      <c r="L357">
        <f t="shared" si="174"/>
        <v>1515.0890698051608</v>
      </c>
      <c r="M357">
        <f t="shared" si="175"/>
        <v>153.21981527117589</v>
      </c>
      <c r="N357">
        <f t="shared" si="176"/>
        <v>205.71951405822031</v>
      </c>
      <c r="O357">
        <f t="shared" si="177"/>
        <v>0.11032111479293477</v>
      </c>
      <c r="P357">
        <f t="shared" si="178"/>
        <v>3.6719103887964453</v>
      </c>
      <c r="Q357">
        <f t="shared" si="179"/>
        <v>0.10851227429592661</v>
      </c>
      <c r="R357">
        <f t="shared" si="180"/>
        <v>6.7980218108918522E-2</v>
      </c>
      <c r="S357">
        <f t="shared" si="181"/>
        <v>226.11719698513602</v>
      </c>
      <c r="T357">
        <f t="shared" si="182"/>
        <v>33.686662846563387</v>
      </c>
      <c r="U357">
        <f t="shared" si="183"/>
        <v>33.169050000000013</v>
      </c>
      <c r="V357">
        <f t="shared" si="184"/>
        <v>5.100293711864361</v>
      </c>
      <c r="W357">
        <f t="shared" si="185"/>
        <v>69.88567442171319</v>
      </c>
      <c r="X357">
        <f t="shared" si="186"/>
        <v>3.5269810557007997</v>
      </c>
      <c r="Y357">
        <f t="shared" si="187"/>
        <v>5.0467868914276108</v>
      </c>
      <c r="Z357">
        <f t="shared" si="188"/>
        <v>1.5733126561635613</v>
      </c>
      <c r="AA357">
        <f t="shared" si="189"/>
        <v>-77.765525601076305</v>
      </c>
      <c r="AB357">
        <f t="shared" si="190"/>
        <v>-37.176894175015079</v>
      </c>
      <c r="AC357">
        <f t="shared" si="191"/>
        <v>-2.3204728581953131</v>
      </c>
      <c r="AD357">
        <f t="shared" si="192"/>
        <v>108.85430435084932</v>
      </c>
      <c r="AE357">
        <f t="shared" si="193"/>
        <v>31.640098019777561</v>
      </c>
      <c r="AF357">
        <f t="shared" si="194"/>
        <v>1.7600189510089899</v>
      </c>
      <c r="AG357">
        <f t="shared" si="195"/>
        <v>32.161476350419733</v>
      </c>
      <c r="AH357">
        <v>2121.373480970803</v>
      </c>
      <c r="AI357">
        <v>2107.6731515151509</v>
      </c>
      <c r="AJ357">
        <v>-3.3718125865511019E-2</v>
      </c>
      <c r="AK357">
        <v>63.959090836484933</v>
      </c>
      <c r="AL357">
        <f t="shared" si="196"/>
        <v>1.7633906031990092</v>
      </c>
      <c r="AM357">
        <v>34.170662910180262</v>
      </c>
      <c r="AN357">
        <v>34.87759212121211</v>
      </c>
      <c r="AO357">
        <v>1.530576596925468E-6</v>
      </c>
      <c r="AP357">
        <v>94.062117317295773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47186.918703955118</v>
      </c>
      <c r="AV357">
        <f t="shared" si="200"/>
        <v>1200.0074999999999</v>
      </c>
      <c r="AW357">
        <f t="shared" si="201"/>
        <v>1025.9316885933347</v>
      </c>
      <c r="AX357">
        <f t="shared" si="202"/>
        <v>0.85493773046696353</v>
      </c>
      <c r="AY357">
        <f t="shared" si="203"/>
        <v>0.1884298198012396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1670960329.6875</v>
      </c>
      <c r="BF357">
        <v>2034.2237500000001</v>
      </c>
      <c r="BG357">
        <v>2048.8537500000002</v>
      </c>
      <c r="BH357">
        <v>34.875974999999997</v>
      </c>
      <c r="BI357">
        <v>34.170387499999997</v>
      </c>
      <c r="BJ357">
        <v>2040.7025000000001</v>
      </c>
      <c r="BK357">
        <v>34.723537499999999</v>
      </c>
      <c r="BL357">
        <v>650</v>
      </c>
      <c r="BM357">
        <v>101.02925</v>
      </c>
      <c r="BN357">
        <v>9.9996012500000009E-2</v>
      </c>
      <c r="BO357">
        <v>32.981250000000003</v>
      </c>
      <c r="BP357">
        <v>33.169050000000013</v>
      </c>
      <c r="BQ357">
        <v>999.9</v>
      </c>
      <c r="BR357">
        <v>0</v>
      </c>
      <c r="BS357">
        <v>0</v>
      </c>
      <c r="BT357">
        <v>8982.1875</v>
      </c>
      <c r="BU357">
        <v>0</v>
      </c>
      <c r="BV357">
        <v>114.86324999999999</v>
      </c>
      <c r="BW357">
        <v>-14.629075</v>
      </c>
      <c r="BX357">
        <v>2107.7337499999999</v>
      </c>
      <c r="BY357">
        <v>2121.3412499999999</v>
      </c>
      <c r="BZ357">
        <v>0.70557587500000007</v>
      </c>
      <c r="CA357">
        <v>2048.8537500000002</v>
      </c>
      <c r="CB357">
        <v>34.170387499999997</v>
      </c>
      <c r="CC357">
        <v>3.5234899999999998</v>
      </c>
      <c r="CD357">
        <v>3.45220875</v>
      </c>
      <c r="CE357">
        <v>26.733374999999999</v>
      </c>
      <c r="CF357">
        <v>26.386512499999998</v>
      </c>
      <c r="CG357">
        <v>1200.0074999999999</v>
      </c>
      <c r="CH357">
        <v>0.49999212500000001</v>
      </c>
      <c r="CI357">
        <v>0.50000787499999999</v>
      </c>
      <c r="CJ357">
        <v>0</v>
      </c>
      <c r="CK357">
        <v>796.54700000000003</v>
      </c>
      <c r="CL357">
        <v>4.9990899999999998</v>
      </c>
      <c r="CM357">
        <v>8638.2999999999993</v>
      </c>
      <c r="CN357">
        <v>9557.8962500000016</v>
      </c>
      <c r="CO357">
        <v>43.436999999999998</v>
      </c>
      <c r="CP357">
        <v>45.25</v>
      </c>
      <c r="CQ357">
        <v>44.288749999999993</v>
      </c>
      <c r="CR357">
        <v>44.186999999999998</v>
      </c>
      <c r="CS357">
        <v>44.702749999999988</v>
      </c>
      <c r="CT357">
        <v>597.49499999999989</v>
      </c>
      <c r="CU357">
        <v>597.51250000000005</v>
      </c>
      <c r="CV357">
        <v>0</v>
      </c>
      <c r="CW357">
        <v>1670960364.4000001</v>
      </c>
      <c r="CX357">
        <v>0</v>
      </c>
      <c r="CY357">
        <v>1670954496.5999999</v>
      </c>
      <c r="CZ357" t="s">
        <v>356</v>
      </c>
      <c r="DA357">
        <v>1670954495.5999999</v>
      </c>
      <c r="DB357">
        <v>1670954496.5999999</v>
      </c>
      <c r="DC357">
        <v>16</v>
      </c>
      <c r="DD357">
        <v>-7.6999999999999999E-2</v>
      </c>
      <c r="DE357">
        <v>-1.0999999999999999E-2</v>
      </c>
      <c r="DF357">
        <v>-4.38</v>
      </c>
      <c r="DG357">
        <v>0.152</v>
      </c>
      <c r="DH357">
        <v>415</v>
      </c>
      <c r="DI357">
        <v>32</v>
      </c>
      <c r="DJ357">
        <v>0.4</v>
      </c>
      <c r="DK357">
        <v>0.41</v>
      </c>
      <c r="DL357">
        <v>-14.675890000000001</v>
      </c>
      <c r="DM357">
        <v>0.35850281425895503</v>
      </c>
      <c r="DN357">
        <v>6.3697275451937665E-2</v>
      </c>
      <c r="DO357">
        <v>0</v>
      </c>
      <c r="DP357">
        <v>0.71579957500000002</v>
      </c>
      <c r="DQ357">
        <v>-8.5741024390245127E-2</v>
      </c>
      <c r="DR357">
        <v>8.5011454813086838E-3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365</v>
      </c>
      <c r="EA357">
        <v>3.2968099999999998</v>
      </c>
      <c r="EB357">
        <v>2.6249699999999998</v>
      </c>
      <c r="EC357">
        <v>0.28621099999999999</v>
      </c>
      <c r="ED357">
        <v>0.28517500000000001</v>
      </c>
      <c r="EE357">
        <v>0.14172299999999999</v>
      </c>
      <c r="EF357">
        <v>0.13822400000000001</v>
      </c>
      <c r="EG357">
        <v>21589.9</v>
      </c>
      <c r="EH357">
        <v>21997.1</v>
      </c>
      <c r="EI357">
        <v>28158.3</v>
      </c>
      <c r="EJ357">
        <v>29636.6</v>
      </c>
      <c r="EK357">
        <v>33266.1</v>
      </c>
      <c r="EL357">
        <v>35458.699999999997</v>
      </c>
      <c r="EM357">
        <v>39743.5</v>
      </c>
      <c r="EN357">
        <v>42347.7</v>
      </c>
      <c r="EO357">
        <v>2.2293500000000002</v>
      </c>
      <c r="EP357">
        <v>2.1919</v>
      </c>
      <c r="EQ357">
        <v>0.123695</v>
      </c>
      <c r="ER357">
        <v>0</v>
      </c>
      <c r="ES357">
        <v>31.161799999999999</v>
      </c>
      <c r="ET357">
        <v>999.9</v>
      </c>
      <c r="EU357">
        <v>72.7</v>
      </c>
      <c r="EV357">
        <v>34.700000000000003</v>
      </c>
      <c r="EW357">
        <v>39.977699999999999</v>
      </c>
      <c r="EX357">
        <v>57.914499999999997</v>
      </c>
      <c r="EY357">
        <v>-2.85256</v>
      </c>
      <c r="EZ357">
        <v>2</v>
      </c>
      <c r="FA357">
        <v>0.44018000000000002</v>
      </c>
      <c r="FB357">
        <v>0.226803</v>
      </c>
      <c r="FC357">
        <v>20.2713</v>
      </c>
      <c r="FD357">
        <v>5.2189399999999999</v>
      </c>
      <c r="FE357">
        <v>12.004</v>
      </c>
      <c r="FF357">
        <v>4.9864499999999996</v>
      </c>
      <c r="FG357">
        <v>3.2844500000000001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1.8622399999999999</v>
      </c>
      <c r="FN357">
        <v>1.86432</v>
      </c>
      <c r="FO357">
        <v>1.8603499999999999</v>
      </c>
      <c r="FP357">
        <v>1.8611</v>
      </c>
      <c r="FQ357">
        <v>1.8602000000000001</v>
      </c>
      <c r="FR357">
        <v>1.86188</v>
      </c>
      <c r="FS357">
        <v>1.85846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-6.47</v>
      </c>
      <c r="GH357">
        <v>0.1525</v>
      </c>
      <c r="GI357">
        <v>-3.43048097447471</v>
      </c>
      <c r="GJ357">
        <v>-2.7043828418459848E-3</v>
      </c>
      <c r="GK357">
        <v>1.1637646390227569E-6</v>
      </c>
      <c r="GL357">
        <v>-2.7935288173591201E-10</v>
      </c>
      <c r="GM357">
        <v>0.15243500000000409</v>
      </c>
      <c r="GN357">
        <v>0</v>
      </c>
      <c r="GO357">
        <v>0</v>
      </c>
      <c r="GP357">
        <v>0</v>
      </c>
      <c r="GQ357">
        <v>5</v>
      </c>
      <c r="GR357">
        <v>2087</v>
      </c>
      <c r="GS357">
        <v>4</v>
      </c>
      <c r="GT357">
        <v>31</v>
      </c>
      <c r="GU357">
        <v>97.3</v>
      </c>
      <c r="GV357">
        <v>97.3</v>
      </c>
      <c r="GW357">
        <v>4.85107</v>
      </c>
      <c r="GX357">
        <v>0</v>
      </c>
      <c r="GY357">
        <v>2.04834</v>
      </c>
      <c r="GZ357">
        <v>2.6184099999999999</v>
      </c>
      <c r="HA357">
        <v>2.1972700000000001</v>
      </c>
      <c r="HB357">
        <v>2.323</v>
      </c>
      <c r="HC357">
        <v>40.578699999999998</v>
      </c>
      <c r="HD357">
        <v>13.720499999999999</v>
      </c>
      <c r="HE357">
        <v>18</v>
      </c>
      <c r="HF357">
        <v>706.62300000000005</v>
      </c>
      <c r="HG357">
        <v>752.23</v>
      </c>
      <c r="HH357">
        <v>30.9986</v>
      </c>
      <c r="HI357">
        <v>32.974200000000003</v>
      </c>
      <c r="HJ357">
        <v>30</v>
      </c>
      <c r="HK357">
        <v>32.872700000000002</v>
      </c>
      <c r="HL357">
        <v>32.870800000000003</v>
      </c>
      <c r="HM357">
        <v>100</v>
      </c>
      <c r="HN357">
        <v>19.520900000000001</v>
      </c>
      <c r="HO357">
        <v>100</v>
      </c>
      <c r="HP357">
        <v>31</v>
      </c>
      <c r="HQ357">
        <v>2280.77</v>
      </c>
      <c r="HR357">
        <v>34.273699999999998</v>
      </c>
      <c r="HS357">
        <v>99.217399999999998</v>
      </c>
      <c r="HT357">
        <v>98.213300000000004</v>
      </c>
    </row>
    <row r="358" spans="1:228" x14ac:dyDescent="0.2">
      <c r="A358">
        <v>343</v>
      </c>
      <c r="B358">
        <v>1670960336</v>
      </c>
      <c r="C358">
        <v>1365.400000095367</v>
      </c>
      <c r="D358" t="s">
        <v>1045</v>
      </c>
      <c r="E358" t="s">
        <v>1046</v>
      </c>
      <c r="F358">
        <v>4</v>
      </c>
      <c r="G358">
        <v>1670960334</v>
      </c>
      <c r="H358">
        <f t="shared" si="170"/>
        <v>1.7927028370919814E-3</v>
      </c>
      <c r="I358">
        <f t="shared" si="171"/>
        <v>1.7927028370919815</v>
      </c>
      <c r="J358">
        <f t="shared" si="172"/>
        <v>32.254888314927982</v>
      </c>
      <c r="K358">
        <f t="shared" si="173"/>
        <v>2033.9428571428571</v>
      </c>
      <c r="L358">
        <f t="shared" si="174"/>
        <v>1521.2661947283189</v>
      </c>
      <c r="M358">
        <f t="shared" si="175"/>
        <v>153.84225430688363</v>
      </c>
      <c r="N358">
        <f t="shared" si="176"/>
        <v>205.68810071410448</v>
      </c>
      <c r="O358">
        <f t="shared" si="177"/>
        <v>0.11221389376958707</v>
      </c>
      <c r="P358">
        <f t="shared" si="178"/>
        <v>3.6742961219090016</v>
      </c>
      <c r="Q358">
        <f t="shared" si="179"/>
        <v>0.11034421261605559</v>
      </c>
      <c r="R358">
        <f t="shared" si="180"/>
        <v>6.9130521418474519E-2</v>
      </c>
      <c r="S358">
        <f t="shared" si="181"/>
        <v>226.12020737767332</v>
      </c>
      <c r="T358">
        <f t="shared" si="182"/>
        <v>33.677996806461998</v>
      </c>
      <c r="U358">
        <f t="shared" si="183"/>
        <v>33.16668571428572</v>
      </c>
      <c r="V358">
        <f t="shared" si="184"/>
        <v>5.0996170387376552</v>
      </c>
      <c r="W358">
        <f t="shared" si="185"/>
        <v>69.888827460086119</v>
      </c>
      <c r="X358">
        <f t="shared" si="186"/>
        <v>3.5267225463614236</v>
      </c>
      <c r="Y358">
        <f t="shared" si="187"/>
        <v>5.0461893188515052</v>
      </c>
      <c r="Z358">
        <f t="shared" si="188"/>
        <v>1.5728944923762316</v>
      </c>
      <c r="AA358">
        <f t="shared" si="189"/>
        <v>-79.058195115756376</v>
      </c>
      <c r="AB358">
        <f t="shared" si="190"/>
        <v>-37.15011186199704</v>
      </c>
      <c r="AC358">
        <f t="shared" si="191"/>
        <v>-2.3172447990500449</v>
      </c>
      <c r="AD358">
        <f t="shared" si="192"/>
        <v>107.59465560086986</v>
      </c>
      <c r="AE358">
        <f t="shared" si="193"/>
        <v>31.739867913208933</v>
      </c>
      <c r="AF358">
        <f t="shared" si="194"/>
        <v>1.8960831409167491</v>
      </c>
      <c r="AG358">
        <f t="shared" si="195"/>
        <v>32.254888314927982</v>
      </c>
      <c r="AH358">
        <v>2121.1003171265629</v>
      </c>
      <c r="AI358">
        <v>2107.3945454545451</v>
      </c>
      <c r="AJ358">
        <v>-4.2627630889602711E-2</v>
      </c>
      <c r="AK358">
        <v>63.959090836484933</v>
      </c>
      <c r="AL358">
        <f t="shared" si="196"/>
        <v>1.7927028370919815</v>
      </c>
      <c r="AM358">
        <v>34.146438915409419</v>
      </c>
      <c r="AN358">
        <v>34.864368484848477</v>
      </c>
      <c r="AO358">
        <v>1.4197679534769001E-4</v>
      </c>
      <c r="AP358">
        <v>94.062117317295773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47229.86698890011</v>
      </c>
      <c r="AV358">
        <f t="shared" si="200"/>
        <v>1200.025714285714</v>
      </c>
      <c r="AW358">
        <f t="shared" si="201"/>
        <v>1025.9470421645974</v>
      </c>
      <c r="AX358">
        <f t="shared" si="202"/>
        <v>0.85493754838017555</v>
      </c>
      <c r="AY358">
        <f t="shared" si="203"/>
        <v>0.18842946837373886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1670960334</v>
      </c>
      <c r="BF358">
        <v>2033.9428571428571</v>
      </c>
      <c r="BG358">
        <v>2048.73</v>
      </c>
      <c r="BH358">
        <v>34.873928571428571</v>
      </c>
      <c r="BI358">
        <v>34.11374285714286</v>
      </c>
      <c r="BJ358">
        <v>2040.4214285714279</v>
      </c>
      <c r="BK358">
        <v>34.721528571428571</v>
      </c>
      <c r="BL358">
        <v>649.95828571428569</v>
      </c>
      <c r="BM358">
        <v>101.02800000000001</v>
      </c>
      <c r="BN358">
        <v>9.9767671428571431E-2</v>
      </c>
      <c r="BO358">
        <v>32.979142857142861</v>
      </c>
      <c r="BP358">
        <v>33.16668571428572</v>
      </c>
      <c r="BQ358">
        <v>999.89999999999986</v>
      </c>
      <c r="BR358">
        <v>0</v>
      </c>
      <c r="BS358">
        <v>0</v>
      </c>
      <c r="BT358">
        <v>8990.5357142857138</v>
      </c>
      <c r="BU358">
        <v>0</v>
      </c>
      <c r="BV358">
        <v>121.1475714285714</v>
      </c>
      <c r="BW358">
        <v>-14.788257142857139</v>
      </c>
      <c r="BX358">
        <v>2107.4385714285709</v>
      </c>
      <c r="BY358">
        <v>2121.088571428571</v>
      </c>
      <c r="BZ358">
        <v>0.76022185714285706</v>
      </c>
      <c r="CA358">
        <v>2048.73</v>
      </c>
      <c r="CB358">
        <v>34.11374285714286</v>
      </c>
      <c r="CC358">
        <v>3.523247142857143</v>
      </c>
      <c r="CD358">
        <v>3.4464428571428569</v>
      </c>
      <c r="CE358">
        <v>26.73217142857143</v>
      </c>
      <c r="CF358">
        <v>26.35818571428571</v>
      </c>
      <c r="CG358">
        <v>1200.025714285714</v>
      </c>
      <c r="CH358">
        <v>0.4999972857142857</v>
      </c>
      <c r="CI358">
        <v>0.5000027142857143</v>
      </c>
      <c r="CJ358">
        <v>0</v>
      </c>
      <c r="CK358">
        <v>796.4611428571427</v>
      </c>
      <c r="CL358">
        <v>4.9990899999999998</v>
      </c>
      <c r="CM358">
        <v>8637.7757142857135</v>
      </c>
      <c r="CN358">
        <v>9558.0528571428586</v>
      </c>
      <c r="CO358">
        <v>43.436999999999998</v>
      </c>
      <c r="CP358">
        <v>45.25</v>
      </c>
      <c r="CQ358">
        <v>44.267714285714291</v>
      </c>
      <c r="CR358">
        <v>44.186999999999998</v>
      </c>
      <c r="CS358">
        <v>44.686999999999998</v>
      </c>
      <c r="CT358">
        <v>597.51142857142861</v>
      </c>
      <c r="CU358">
        <v>597.51428571428573</v>
      </c>
      <c r="CV358">
        <v>0</v>
      </c>
      <c r="CW358">
        <v>1670960368</v>
      </c>
      <c r="CX358">
        <v>0</v>
      </c>
      <c r="CY358">
        <v>1670954496.5999999</v>
      </c>
      <c r="CZ358" t="s">
        <v>356</v>
      </c>
      <c r="DA358">
        <v>1670954495.5999999</v>
      </c>
      <c r="DB358">
        <v>1670954496.5999999</v>
      </c>
      <c r="DC358">
        <v>16</v>
      </c>
      <c r="DD358">
        <v>-7.6999999999999999E-2</v>
      </c>
      <c r="DE358">
        <v>-1.0999999999999999E-2</v>
      </c>
      <c r="DF358">
        <v>-4.38</v>
      </c>
      <c r="DG358">
        <v>0.152</v>
      </c>
      <c r="DH358">
        <v>415</v>
      </c>
      <c r="DI358">
        <v>32</v>
      </c>
      <c r="DJ358">
        <v>0.4</v>
      </c>
      <c r="DK358">
        <v>0.41</v>
      </c>
      <c r="DL358">
        <v>-14.668853658536589</v>
      </c>
      <c r="DM358">
        <v>-7.1188850174240786E-2</v>
      </c>
      <c r="DN358">
        <v>6.6364279613104704E-2</v>
      </c>
      <c r="DO358">
        <v>1</v>
      </c>
      <c r="DP358">
        <v>0.71836287804878041</v>
      </c>
      <c r="DQ358">
        <v>3.3805337979094283E-2</v>
      </c>
      <c r="DR358">
        <v>1.519180321221896E-2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2</v>
      </c>
      <c r="DY358">
        <v>2</v>
      </c>
      <c r="DZ358" t="s">
        <v>480</v>
      </c>
      <c r="EA358">
        <v>3.2968000000000002</v>
      </c>
      <c r="EB358">
        <v>2.6252900000000001</v>
      </c>
      <c r="EC358">
        <v>0.28618700000000002</v>
      </c>
      <c r="ED358">
        <v>0.28516999999999998</v>
      </c>
      <c r="EE358">
        <v>0.141676</v>
      </c>
      <c r="EF358">
        <v>0.13803499999999999</v>
      </c>
      <c r="EG358">
        <v>21590.9</v>
      </c>
      <c r="EH358">
        <v>21997.1</v>
      </c>
      <c r="EI358">
        <v>28158.6</v>
      </c>
      <c r="EJ358">
        <v>29636.400000000001</v>
      </c>
      <c r="EK358">
        <v>33268.199999999997</v>
      </c>
      <c r="EL358">
        <v>35466.400000000001</v>
      </c>
      <c r="EM358">
        <v>39743.9</v>
      </c>
      <c r="EN358">
        <v>42347.6</v>
      </c>
      <c r="EO358">
        <v>2.2292700000000001</v>
      </c>
      <c r="EP358">
        <v>2.1917499999999999</v>
      </c>
      <c r="EQ358">
        <v>0.123613</v>
      </c>
      <c r="ER358">
        <v>0</v>
      </c>
      <c r="ES358">
        <v>31.157</v>
      </c>
      <c r="ET358">
        <v>999.9</v>
      </c>
      <c r="EU358">
        <v>72.7</v>
      </c>
      <c r="EV358">
        <v>34.700000000000003</v>
      </c>
      <c r="EW358">
        <v>39.9754</v>
      </c>
      <c r="EX358">
        <v>58.0045</v>
      </c>
      <c r="EY358">
        <v>-2.7564099999999998</v>
      </c>
      <c r="EZ358">
        <v>2</v>
      </c>
      <c r="FA358">
        <v>0.44004100000000002</v>
      </c>
      <c r="FB358">
        <v>0.22331999999999999</v>
      </c>
      <c r="FC358">
        <v>20.2714</v>
      </c>
      <c r="FD358">
        <v>5.2192400000000001</v>
      </c>
      <c r="FE358">
        <v>12.004</v>
      </c>
      <c r="FF358">
        <v>4.9863499999999998</v>
      </c>
      <c r="FG358">
        <v>3.2844500000000001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1.86226</v>
      </c>
      <c r="FN358">
        <v>1.86432</v>
      </c>
      <c r="FO358">
        <v>1.8603499999999999</v>
      </c>
      <c r="FP358">
        <v>1.86111</v>
      </c>
      <c r="FQ358">
        <v>1.8602000000000001</v>
      </c>
      <c r="FR358">
        <v>1.86188</v>
      </c>
      <c r="FS358">
        <v>1.85846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-6.48</v>
      </c>
      <c r="GH358">
        <v>0.15240000000000001</v>
      </c>
      <c r="GI358">
        <v>-3.43048097447471</v>
      </c>
      <c r="GJ358">
        <v>-2.7043828418459848E-3</v>
      </c>
      <c r="GK358">
        <v>1.1637646390227569E-6</v>
      </c>
      <c r="GL358">
        <v>-2.7935288173591201E-10</v>
      </c>
      <c r="GM358">
        <v>0.15243500000000409</v>
      </c>
      <c r="GN358">
        <v>0</v>
      </c>
      <c r="GO358">
        <v>0</v>
      </c>
      <c r="GP358">
        <v>0</v>
      </c>
      <c r="GQ358">
        <v>5</v>
      </c>
      <c r="GR358">
        <v>2087</v>
      </c>
      <c r="GS358">
        <v>4</v>
      </c>
      <c r="GT358">
        <v>31</v>
      </c>
      <c r="GU358">
        <v>97.3</v>
      </c>
      <c r="GV358">
        <v>97.3</v>
      </c>
      <c r="GW358">
        <v>4.85107</v>
      </c>
      <c r="GX358">
        <v>0</v>
      </c>
      <c r="GY358">
        <v>2.04834</v>
      </c>
      <c r="GZ358">
        <v>2.6184099999999999</v>
      </c>
      <c r="HA358">
        <v>2.1972700000000001</v>
      </c>
      <c r="HB358">
        <v>2.3645</v>
      </c>
      <c r="HC358">
        <v>40.604199999999999</v>
      </c>
      <c r="HD358">
        <v>13.7293</v>
      </c>
      <c r="HE358">
        <v>18</v>
      </c>
      <c r="HF358">
        <v>706.58399999999995</v>
      </c>
      <c r="HG358">
        <v>752.05700000000002</v>
      </c>
      <c r="HH358">
        <v>30.998899999999999</v>
      </c>
      <c r="HI358">
        <v>32.974200000000003</v>
      </c>
      <c r="HJ358">
        <v>30.0002</v>
      </c>
      <c r="HK358">
        <v>32.8748</v>
      </c>
      <c r="HL358">
        <v>32.868600000000001</v>
      </c>
      <c r="HM358">
        <v>100</v>
      </c>
      <c r="HN358">
        <v>19.206199999999999</v>
      </c>
      <c r="HO358">
        <v>100</v>
      </c>
      <c r="HP358">
        <v>31</v>
      </c>
      <c r="HQ358">
        <v>2287.4499999999998</v>
      </c>
      <c r="HR358">
        <v>34.315899999999999</v>
      </c>
      <c r="HS358">
        <v>99.218299999999999</v>
      </c>
      <c r="HT358">
        <v>98.212999999999994</v>
      </c>
    </row>
    <row r="359" spans="1:228" x14ac:dyDescent="0.2">
      <c r="A359">
        <v>344</v>
      </c>
      <c r="B359">
        <v>1670960340</v>
      </c>
      <c r="C359">
        <v>1369.400000095367</v>
      </c>
      <c r="D359" t="s">
        <v>1047</v>
      </c>
      <c r="E359" t="s">
        <v>1048</v>
      </c>
      <c r="F359">
        <v>4</v>
      </c>
      <c r="G359">
        <v>1670960337.6875</v>
      </c>
      <c r="H359">
        <f t="shared" si="170"/>
        <v>1.7385566990247357E-3</v>
      </c>
      <c r="I359">
        <f t="shared" si="171"/>
        <v>1.7385566990247356</v>
      </c>
      <c r="J359">
        <f t="shared" si="172"/>
        <v>31.920556085067894</v>
      </c>
      <c r="K359">
        <f t="shared" si="173"/>
        <v>2033.8787500000001</v>
      </c>
      <c r="L359">
        <f t="shared" si="174"/>
        <v>1511.4553786900508</v>
      </c>
      <c r="M359">
        <f t="shared" si="175"/>
        <v>152.85103209435809</v>
      </c>
      <c r="N359">
        <f t="shared" si="176"/>
        <v>205.68286068869401</v>
      </c>
      <c r="O359">
        <f t="shared" si="177"/>
        <v>0.10870510656381151</v>
      </c>
      <c r="P359">
        <f t="shared" si="178"/>
        <v>3.6794875377637397</v>
      </c>
      <c r="Q359">
        <f t="shared" si="179"/>
        <v>0.10695197030874735</v>
      </c>
      <c r="R359">
        <f t="shared" si="180"/>
        <v>6.7000138598620945E-2</v>
      </c>
      <c r="S359">
        <f t="shared" si="181"/>
        <v>226.11407923491512</v>
      </c>
      <c r="T359">
        <f t="shared" si="182"/>
        <v>33.685667429317633</v>
      </c>
      <c r="U359">
        <f t="shared" si="183"/>
        <v>33.161612499999997</v>
      </c>
      <c r="V359">
        <f t="shared" si="184"/>
        <v>5.0981653171815031</v>
      </c>
      <c r="W359">
        <f t="shared" si="185"/>
        <v>69.852541052491759</v>
      </c>
      <c r="X359">
        <f t="shared" si="186"/>
        <v>3.5243556042340041</v>
      </c>
      <c r="Y359">
        <f t="shared" si="187"/>
        <v>5.0454221866969355</v>
      </c>
      <c r="Z359">
        <f t="shared" si="188"/>
        <v>1.5738097129474991</v>
      </c>
      <c r="AA359">
        <f t="shared" si="189"/>
        <v>-76.670350426990851</v>
      </c>
      <c r="AB359">
        <f t="shared" si="190"/>
        <v>-36.73289293826754</v>
      </c>
      <c r="AC359">
        <f t="shared" si="191"/>
        <v>-2.2879007698061149</v>
      </c>
      <c r="AD359">
        <f t="shared" si="192"/>
        <v>110.42293509985062</v>
      </c>
      <c r="AE359">
        <f t="shared" si="193"/>
        <v>31.644103042020692</v>
      </c>
      <c r="AF359">
        <f t="shared" si="194"/>
        <v>1.8518925047644021</v>
      </c>
      <c r="AG359">
        <f t="shared" si="195"/>
        <v>31.920556085067894</v>
      </c>
      <c r="AH359">
        <v>2120.9157845447949</v>
      </c>
      <c r="AI359">
        <v>2107.27412121212</v>
      </c>
      <c r="AJ359">
        <v>-2.1915991756026321E-2</v>
      </c>
      <c r="AK359">
        <v>63.959090836484933</v>
      </c>
      <c r="AL359">
        <f t="shared" si="196"/>
        <v>1.7385566990247356</v>
      </c>
      <c r="AM359">
        <v>34.093028780932357</v>
      </c>
      <c r="AN359">
        <v>34.842264848484859</v>
      </c>
      <c r="AO359">
        <v>-9.0947618224898573E-3</v>
      </c>
      <c r="AP359">
        <v>94.062117317295773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47323.071359976122</v>
      </c>
      <c r="AV359">
        <f t="shared" si="200"/>
        <v>1199.9925000000001</v>
      </c>
      <c r="AW359">
        <f t="shared" si="201"/>
        <v>1025.9187135932202</v>
      </c>
      <c r="AX359">
        <f t="shared" si="202"/>
        <v>0.85493760468771285</v>
      </c>
      <c r="AY359">
        <f t="shared" si="203"/>
        <v>0.1884295770472858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1670960337.6875</v>
      </c>
      <c r="BF359">
        <v>2033.8787500000001</v>
      </c>
      <c r="BG359">
        <v>2048.5875000000001</v>
      </c>
      <c r="BH359">
        <v>34.850312500000001</v>
      </c>
      <c r="BI359">
        <v>34.107887499999997</v>
      </c>
      <c r="BJ359">
        <v>2040.3575000000001</v>
      </c>
      <c r="BK359">
        <v>34.697875000000003</v>
      </c>
      <c r="BL359">
        <v>650.01237500000002</v>
      </c>
      <c r="BM359">
        <v>101.028375</v>
      </c>
      <c r="BN359">
        <v>0.1000038125</v>
      </c>
      <c r="BO359">
        <v>32.976437500000003</v>
      </c>
      <c r="BP359">
        <v>33.161612499999997</v>
      </c>
      <c r="BQ359">
        <v>999.9</v>
      </c>
      <c r="BR359">
        <v>0</v>
      </c>
      <c r="BS359">
        <v>0</v>
      </c>
      <c r="BT359">
        <v>9008.4362500000007</v>
      </c>
      <c r="BU359">
        <v>0</v>
      </c>
      <c r="BV359">
        <v>126.120375</v>
      </c>
      <c r="BW359">
        <v>-14.7094875</v>
      </c>
      <c r="BX359">
        <v>2107.32125</v>
      </c>
      <c r="BY359">
        <v>2120.92875</v>
      </c>
      <c r="BZ359">
        <v>0.74242612500000005</v>
      </c>
      <c r="CA359">
        <v>2048.5875000000001</v>
      </c>
      <c r="CB359">
        <v>34.107887499999997</v>
      </c>
      <c r="CC359">
        <v>3.5208712499999999</v>
      </c>
      <c r="CD359">
        <v>3.44586375</v>
      </c>
      <c r="CE359">
        <v>26.720725000000002</v>
      </c>
      <c r="CF359">
        <v>26.355362499999998</v>
      </c>
      <c r="CG359">
        <v>1199.9925000000001</v>
      </c>
      <c r="CH359">
        <v>0.499995625</v>
      </c>
      <c r="CI359">
        <v>0.50000437500000006</v>
      </c>
      <c r="CJ359">
        <v>0</v>
      </c>
      <c r="CK359">
        <v>796.54174999999998</v>
      </c>
      <c r="CL359">
        <v>4.9990899999999998</v>
      </c>
      <c r="CM359">
        <v>8636.3937499999993</v>
      </c>
      <c r="CN359">
        <v>9557.7712499999998</v>
      </c>
      <c r="CO359">
        <v>43.436999999999998</v>
      </c>
      <c r="CP359">
        <v>45.218499999999999</v>
      </c>
      <c r="CQ359">
        <v>44.265500000000003</v>
      </c>
      <c r="CR359">
        <v>44.186999999999998</v>
      </c>
      <c r="CS359">
        <v>44.686999999999998</v>
      </c>
      <c r="CT359">
        <v>597.49250000000006</v>
      </c>
      <c r="CU359">
        <v>597.5</v>
      </c>
      <c r="CV359">
        <v>0</v>
      </c>
      <c r="CW359">
        <v>1670960372.2</v>
      </c>
      <c r="CX359">
        <v>0</v>
      </c>
      <c r="CY359">
        <v>1670954496.5999999</v>
      </c>
      <c r="CZ359" t="s">
        <v>356</v>
      </c>
      <c r="DA359">
        <v>1670954495.5999999</v>
      </c>
      <c r="DB359">
        <v>1670954496.5999999</v>
      </c>
      <c r="DC359">
        <v>16</v>
      </c>
      <c r="DD359">
        <v>-7.6999999999999999E-2</v>
      </c>
      <c r="DE359">
        <v>-1.0999999999999999E-2</v>
      </c>
      <c r="DF359">
        <v>-4.38</v>
      </c>
      <c r="DG359">
        <v>0.152</v>
      </c>
      <c r="DH359">
        <v>415</v>
      </c>
      <c r="DI359">
        <v>32</v>
      </c>
      <c r="DJ359">
        <v>0.4</v>
      </c>
      <c r="DK359">
        <v>0.41</v>
      </c>
      <c r="DL359">
        <v>-14.6817075</v>
      </c>
      <c r="DM359">
        <v>-0.3603951219512303</v>
      </c>
      <c r="DN359">
        <v>7.8779893968892817E-2</v>
      </c>
      <c r="DO359">
        <v>0</v>
      </c>
      <c r="DP359">
        <v>0.72575222500000003</v>
      </c>
      <c r="DQ359">
        <v>0.14691695684802861</v>
      </c>
      <c r="DR359">
        <v>2.340582346178777E-2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0</v>
      </c>
      <c r="DY359">
        <v>2</v>
      </c>
      <c r="DZ359" t="s">
        <v>357</v>
      </c>
      <c r="EA359">
        <v>3.2967900000000001</v>
      </c>
      <c r="EB359">
        <v>2.6253899999999999</v>
      </c>
      <c r="EC359">
        <v>0.28618300000000002</v>
      </c>
      <c r="ED359">
        <v>0.28515099999999999</v>
      </c>
      <c r="EE359">
        <v>0.141622</v>
      </c>
      <c r="EF359">
        <v>0.13816800000000001</v>
      </c>
      <c r="EG359">
        <v>21590.6</v>
      </c>
      <c r="EH359">
        <v>21997.599999999999</v>
      </c>
      <c r="EI359">
        <v>28158.1</v>
      </c>
      <c r="EJ359">
        <v>29636.3</v>
      </c>
      <c r="EK359">
        <v>33269.5</v>
      </c>
      <c r="EL359">
        <v>35461</v>
      </c>
      <c r="EM359">
        <v>39742.9</v>
      </c>
      <c r="EN359">
        <v>42347.7</v>
      </c>
      <c r="EO359">
        <v>2.2291500000000002</v>
      </c>
      <c r="EP359">
        <v>2.1918199999999999</v>
      </c>
      <c r="EQ359">
        <v>0.123873</v>
      </c>
      <c r="ER359">
        <v>0</v>
      </c>
      <c r="ES359">
        <v>31.151599999999998</v>
      </c>
      <c r="ET359">
        <v>999.9</v>
      </c>
      <c r="EU359">
        <v>72.7</v>
      </c>
      <c r="EV359">
        <v>34.700000000000003</v>
      </c>
      <c r="EW359">
        <v>39.972799999999999</v>
      </c>
      <c r="EX359">
        <v>57.6145</v>
      </c>
      <c r="EY359">
        <v>-2.6602600000000001</v>
      </c>
      <c r="EZ359">
        <v>2</v>
      </c>
      <c r="FA359">
        <v>0.44010199999999999</v>
      </c>
      <c r="FB359">
        <v>0.220496</v>
      </c>
      <c r="FC359">
        <v>20.2714</v>
      </c>
      <c r="FD359">
        <v>5.2190899999999996</v>
      </c>
      <c r="FE359">
        <v>12.004</v>
      </c>
      <c r="FF359">
        <v>4.9869500000000002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1.86226</v>
      </c>
      <c r="FN359">
        <v>1.8643099999999999</v>
      </c>
      <c r="FO359">
        <v>1.8603499999999999</v>
      </c>
      <c r="FP359">
        <v>1.86111</v>
      </c>
      <c r="FQ359">
        <v>1.8602000000000001</v>
      </c>
      <c r="FR359">
        <v>1.86188</v>
      </c>
      <c r="FS359">
        <v>1.85843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-6.48</v>
      </c>
      <c r="GH359">
        <v>0.15240000000000001</v>
      </c>
      <c r="GI359">
        <v>-3.43048097447471</v>
      </c>
      <c r="GJ359">
        <v>-2.7043828418459848E-3</v>
      </c>
      <c r="GK359">
        <v>1.1637646390227569E-6</v>
      </c>
      <c r="GL359">
        <v>-2.7935288173591201E-10</v>
      </c>
      <c r="GM359">
        <v>0.15243500000000409</v>
      </c>
      <c r="GN359">
        <v>0</v>
      </c>
      <c r="GO359">
        <v>0</v>
      </c>
      <c r="GP359">
        <v>0</v>
      </c>
      <c r="GQ359">
        <v>5</v>
      </c>
      <c r="GR359">
        <v>2087</v>
      </c>
      <c r="GS359">
        <v>4</v>
      </c>
      <c r="GT359">
        <v>31</v>
      </c>
      <c r="GU359">
        <v>97.4</v>
      </c>
      <c r="GV359">
        <v>97.4</v>
      </c>
      <c r="GW359">
        <v>4.85107</v>
      </c>
      <c r="GX359">
        <v>0</v>
      </c>
      <c r="GY359">
        <v>2.04834</v>
      </c>
      <c r="GZ359">
        <v>2.6171899999999999</v>
      </c>
      <c r="HA359">
        <v>2.1972700000000001</v>
      </c>
      <c r="HB359">
        <v>2.34619</v>
      </c>
      <c r="HC359">
        <v>40.604199999999999</v>
      </c>
      <c r="HD359">
        <v>13.7118</v>
      </c>
      <c r="HE359">
        <v>18</v>
      </c>
      <c r="HF359">
        <v>706.46199999999999</v>
      </c>
      <c r="HG359">
        <v>752.13900000000001</v>
      </c>
      <c r="HH359">
        <v>30.999099999999999</v>
      </c>
      <c r="HI359">
        <v>32.974200000000003</v>
      </c>
      <c r="HJ359">
        <v>30</v>
      </c>
      <c r="HK359">
        <v>32.873199999999997</v>
      </c>
      <c r="HL359">
        <v>32.869300000000003</v>
      </c>
      <c r="HM359">
        <v>100</v>
      </c>
      <c r="HN359">
        <v>18.890999999999998</v>
      </c>
      <c r="HO359">
        <v>100</v>
      </c>
      <c r="HP359">
        <v>31</v>
      </c>
      <c r="HQ359">
        <v>2294.13</v>
      </c>
      <c r="HR359">
        <v>34.338900000000002</v>
      </c>
      <c r="HS359">
        <v>99.216200000000001</v>
      </c>
      <c r="HT359">
        <v>98.212900000000005</v>
      </c>
    </row>
    <row r="360" spans="1:228" x14ac:dyDescent="0.2">
      <c r="A360">
        <v>345</v>
      </c>
      <c r="B360">
        <v>1670960344</v>
      </c>
      <c r="C360">
        <v>1373.400000095367</v>
      </c>
      <c r="D360" t="s">
        <v>1049</v>
      </c>
      <c r="E360" t="s">
        <v>1050</v>
      </c>
      <c r="F360">
        <v>4</v>
      </c>
      <c r="G360">
        <v>1670960342</v>
      </c>
      <c r="H360">
        <f t="shared" si="170"/>
        <v>1.7614256379260267E-3</v>
      </c>
      <c r="I360">
        <f t="shared" si="171"/>
        <v>1.7614256379260267</v>
      </c>
      <c r="J360">
        <f t="shared" si="172"/>
        <v>32.328866086688656</v>
      </c>
      <c r="K360">
        <f t="shared" si="173"/>
        <v>2033.681428571429</v>
      </c>
      <c r="L360">
        <f t="shared" si="174"/>
        <v>1511.9956846902253</v>
      </c>
      <c r="M360">
        <f t="shared" si="175"/>
        <v>152.90606879058703</v>
      </c>
      <c r="N360">
        <f t="shared" si="176"/>
        <v>205.66343909836723</v>
      </c>
      <c r="O360">
        <f t="shared" si="177"/>
        <v>0.11027564214439452</v>
      </c>
      <c r="P360">
        <f t="shared" si="178"/>
        <v>3.6844164914620219</v>
      </c>
      <c r="Q360">
        <f t="shared" si="179"/>
        <v>0.10847430605933993</v>
      </c>
      <c r="R360">
        <f t="shared" si="180"/>
        <v>6.7955833158275594E-2</v>
      </c>
      <c r="S360">
        <f t="shared" si="181"/>
        <v>226.1117310926758</v>
      </c>
      <c r="T360">
        <f t="shared" si="182"/>
        <v>33.676575257344091</v>
      </c>
      <c r="U360">
        <f t="shared" si="183"/>
        <v>33.154214285714282</v>
      </c>
      <c r="V360">
        <f t="shared" si="184"/>
        <v>5.0960489315822519</v>
      </c>
      <c r="W360">
        <f t="shared" si="185"/>
        <v>69.856686851118226</v>
      </c>
      <c r="X360">
        <f t="shared" si="186"/>
        <v>3.5238896175244725</v>
      </c>
      <c r="Y360">
        <f t="shared" si="187"/>
        <v>5.0444556940336254</v>
      </c>
      <c r="Z360">
        <f t="shared" si="188"/>
        <v>1.5721593140577794</v>
      </c>
      <c r="AA360">
        <f t="shared" si="189"/>
        <v>-77.67887063253778</v>
      </c>
      <c r="AB360">
        <f t="shared" si="190"/>
        <v>-35.98969062173795</v>
      </c>
      <c r="AC360">
        <f t="shared" si="191"/>
        <v>-2.2384932006755198</v>
      </c>
      <c r="AD360">
        <f t="shared" si="192"/>
        <v>110.20467663772455</v>
      </c>
      <c r="AE360">
        <f t="shared" si="193"/>
        <v>31.774500590603257</v>
      </c>
      <c r="AF360">
        <f t="shared" si="194"/>
        <v>1.6994123580003486</v>
      </c>
      <c r="AG360">
        <f t="shared" si="195"/>
        <v>32.328866086688656</v>
      </c>
      <c r="AH360">
        <v>2120.7521392762292</v>
      </c>
      <c r="AI360">
        <v>2107.0366060606052</v>
      </c>
      <c r="AJ360">
        <v>-4.8245947373286822E-2</v>
      </c>
      <c r="AK360">
        <v>63.959090836484933</v>
      </c>
      <c r="AL360">
        <f t="shared" si="196"/>
        <v>1.7614256379260267</v>
      </c>
      <c r="AM360">
        <v>34.143300730333152</v>
      </c>
      <c r="AN360">
        <v>34.850758181818179</v>
      </c>
      <c r="AO360">
        <v>-2.237116300157012E-4</v>
      </c>
      <c r="AP360">
        <v>94.062117317295773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47411.714672703398</v>
      </c>
      <c r="AV360">
        <f t="shared" si="200"/>
        <v>1199.975714285714</v>
      </c>
      <c r="AW360">
        <f t="shared" si="201"/>
        <v>1025.9047850221116</v>
      </c>
      <c r="AX360">
        <f t="shared" si="202"/>
        <v>0.85493795650087945</v>
      </c>
      <c r="AY360">
        <f t="shared" si="203"/>
        <v>0.18843025604669747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1670960342</v>
      </c>
      <c r="BF360">
        <v>2033.681428571429</v>
      </c>
      <c r="BG360">
        <v>2048.315714285714</v>
      </c>
      <c r="BH360">
        <v>34.845614285714291</v>
      </c>
      <c r="BI360">
        <v>34.164299999999997</v>
      </c>
      <c r="BJ360">
        <v>2040.16</v>
      </c>
      <c r="BK360">
        <v>34.693199999999997</v>
      </c>
      <c r="BL360">
        <v>649.99771428571432</v>
      </c>
      <c r="BM360">
        <v>101.0287142857143</v>
      </c>
      <c r="BN360">
        <v>9.9926714285714272E-2</v>
      </c>
      <c r="BO360">
        <v>32.973028571428571</v>
      </c>
      <c r="BP360">
        <v>33.154214285714282</v>
      </c>
      <c r="BQ360">
        <v>999.89999999999986</v>
      </c>
      <c r="BR360">
        <v>0</v>
      </c>
      <c r="BS360">
        <v>0</v>
      </c>
      <c r="BT360">
        <v>9025.4457142857136</v>
      </c>
      <c r="BU360">
        <v>0</v>
      </c>
      <c r="BV360">
        <v>130.22871428571429</v>
      </c>
      <c r="BW360">
        <v>-14.635400000000001</v>
      </c>
      <c r="BX360">
        <v>2107.1057142857139</v>
      </c>
      <c r="BY360">
        <v>2120.772857142857</v>
      </c>
      <c r="BZ360">
        <v>0.68134642857142858</v>
      </c>
      <c r="CA360">
        <v>2048.315714285714</v>
      </c>
      <c r="CB360">
        <v>34.164299999999997</v>
      </c>
      <c r="CC360">
        <v>3.520415714285714</v>
      </c>
      <c r="CD360">
        <v>3.4515785714285712</v>
      </c>
      <c r="CE360">
        <v>26.718514285714281</v>
      </c>
      <c r="CF360">
        <v>26.383414285714281</v>
      </c>
      <c r="CG360">
        <v>1199.975714285714</v>
      </c>
      <c r="CH360">
        <v>0.49998542857142869</v>
      </c>
      <c r="CI360">
        <v>0.50001457142857131</v>
      </c>
      <c r="CJ360">
        <v>0</v>
      </c>
      <c r="CK360">
        <v>796.38085714285717</v>
      </c>
      <c r="CL360">
        <v>4.9990899999999998</v>
      </c>
      <c r="CM360">
        <v>8635.26</v>
      </c>
      <c r="CN360">
        <v>9557.6157142857137</v>
      </c>
      <c r="CO360">
        <v>43.436999999999998</v>
      </c>
      <c r="CP360">
        <v>45.223000000000013</v>
      </c>
      <c r="CQ360">
        <v>44.267714285714291</v>
      </c>
      <c r="CR360">
        <v>44.186999999999998</v>
      </c>
      <c r="CS360">
        <v>44.686999999999998</v>
      </c>
      <c r="CT360">
        <v>597.47</v>
      </c>
      <c r="CU360">
        <v>597.50571428571425</v>
      </c>
      <c r="CV360">
        <v>0</v>
      </c>
      <c r="CW360">
        <v>1670960376.4000001</v>
      </c>
      <c r="CX360">
        <v>0</v>
      </c>
      <c r="CY360">
        <v>1670954496.5999999</v>
      </c>
      <c r="CZ360" t="s">
        <v>356</v>
      </c>
      <c r="DA360">
        <v>1670954495.5999999</v>
      </c>
      <c r="DB360">
        <v>1670954496.5999999</v>
      </c>
      <c r="DC360">
        <v>16</v>
      </c>
      <c r="DD360">
        <v>-7.6999999999999999E-2</v>
      </c>
      <c r="DE360">
        <v>-1.0999999999999999E-2</v>
      </c>
      <c r="DF360">
        <v>-4.38</v>
      </c>
      <c r="DG360">
        <v>0.152</v>
      </c>
      <c r="DH360">
        <v>415</v>
      </c>
      <c r="DI360">
        <v>32</v>
      </c>
      <c r="DJ360">
        <v>0.4</v>
      </c>
      <c r="DK360">
        <v>0.41</v>
      </c>
      <c r="DL360">
        <v>-14.680312499999999</v>
      </c>
      <c r="DM360">
        <v>-4.531069418382716E-2</v>
      </c>
      <c r="DN360">
        <v>7.4962287810271644E-2</v>
      </c>
      <c r="DO360">
        <v>1</v>
      </c>
      <c r="DP360">
        <v>0.72008732499999994</v>
      </c>
      <c r="DQ360">
        <v>5.3506378986849217E-3</v>
      </c>
      <c r="DR360">
        <v>2.8297691094316769E-2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2</v>
      </c>
      <c r="DY360">
        <v>2</v>
      </c>
      <c r="DZ360" t="s">
        <v>480</v>
      </c>
      <c r="EA360">
        <v>3.2968700000000002</v>
      </c>
      <c r="EB360">
        <v>2.6253899999999999</v>
      </c>
      <c r="EC360">
        <v>0.28616999999999998</v>
      </c>
      <c r="ED360">
        <v>0.28514899999999999</v>
      </c>
      <c r="EE360">
        <v>0.141653</v>
      </c>
      <c r="EF360">
        <v>0.13830100000000001</v>
      </c>
      <c r="EG360">
        <v>21591.200000000001</v>
      </c>
      <c r="EH360">
        <v>21997.5</v>
      </c>
      <c r="EI360">
        <v>28158.3</v>
      </c>
      <c r="EJ360">
        <v>29636.1</v>
      </c>
      <c r="EK360">
        <v>33268.5</v>
      </c>
      <c r="EL360">
        <v>35454.9</v>
      </c>
      <c r="EM360">
        <v>39743.199999999997</v>
      </c>
      <c r="EN360">
        <v>42347</v>
      </c>
      <c r="EO360">
        <v>2.2292000000000001</v>
      </c>
      <c r="EP360">
        <v>2.1917499999999999</v>
      </c>
      <c r="EQ360">
        <v>0.123754</v>
      </c>
      <c r="ER360">
        <v>0</v>
      </c>
      <c r="ES360">
        <v>31.146100000000001</v>
      </c>
      <c r="ET360">
        <v>999.9</v>
      </c>
      <c r="EU360">
        <v>72.7</v>
      </c>
      <c r="EV360">
        <v>34.700000000000003</v>
      </c>
      <c r="EW360">
        <v>39.975900000000003</v>
      </c>
      <c r="EX360">
        <v>57.734499999999997</v>
      </c>
      <c r="EY360">
        <v>-2.6482399999999999</v>
      </c>
      <c r="EZ360">
        <v>2</v>
      </c>
      <c r="FA360">
        <v>0.44</v>
      </c>
      <c r="FB360">
        <v>0.218998</v>
      </c>
      <c r="FC360">
        <v>20.2715</v>
      </c>
      <c r="FD360">
        <v>5.2195400000000003</v>
      </c>
      <c r="FE360">
        <v>12.004</v>
      </c>
      <c r="FF360">
        <v>4.9869500000000002</v>
      </c>
      <c r="FG360">
        <v>3.2844500000000001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1.86222</v>
      </c>
      <c r="FN360">
        <v>1.86432</v>
      </c>
      <c r="FO360">
        <v>1.8603499999999999</v>
      </c>
      <c r="FP360">
        <v>1.8611</v>
      </c>
      <c r="FQ360">
        <v>1.8602000000000001</v>
      </c>
      <c r="FR360">
        <v>1.86188</v>
      </c>
      <c r="FS360">
        <v>1.8584400000000001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-6.47</v>
      </c>
      <c r="GH360">
        <v>0.15240000000000001</v>
      </c>
      <c r="GI360">
        <v>-3.43048097447471</v>
      </c>
      <c r="GJ360">
        <v>-2.7043828418459848E-3</v>
      </c>
      <c r="GK360">
        <v>1.1637646390227569E-6</v>
      </c>
      <c r="GL360">
        <v>-2.7935288173591201E-10</v>
      </c>
      <c r="GM360">
        <v>0.15243500000000409</v>
      </c>
      <c r="GN360">
        <v>0</v>
      </c>
      <c r="GO360">
        <v>0</v>
      </c>
      <c r="GP360">
        <v>0</v>
      </c>
      <c r="GQ360">
        <v>5</v>
      </c>
      <c r="GR360">
        <v>2087</v>
      </c>
      <c r="GS360">
        <v>4</v>
      </c>
      <c r="GT360">
        <v>31</v>
      </c>
      <c r="GU360">
        <v>97.5</v>
      </c>
      <c r="GV360">
        <v>97.5</v>
      </c>
      <c r="GW360">
        <v>4.85107</v>
      </c>
      <c r="GX360">
        <v>0</v>
      </c>
      <c r="GY360">
        <v>2.04834</v>
      </c>
      <c r="GZ360">
        <v>2.6171899999999999</v>
      </c>
      <c r="HA360">
        <v>2.1972700000000001</v>
      </c>
      <c r="HB360">
        <v>2.31812</v>
      </c>
      <c r="HC360">
        <v>40.604199999999999</v>
      </c>
      <c r="HD360">
        <v>13.702999999999999</v>
      </c>
      <c r="HE360">
        <v>18</v>
      </c>
      <c r="HF360">
        <v>706.49599999999998</v>
      </c>
      <c r="HG360">
        <v>752.07600000000002</v>
      </c>
      <c r="HH360">
        <v>30.999400000000001</v>
      </c>
      <c r="HI360">
        <v>32.974200000000003</v>
      </c>
      <c r="HJ360">
        <v>30.0002</v>
      </c>
      <c r="HK360">
        <v>32.872599999999998</v>
      </c>
      <c r="HL360">
        <v>32.869999999999997</v>
      </c>
      <c r="HM360">
        <v>100</v>
      </c>
      <c r="HN360">
        <v>18.596599999999999</v>
      </c>
      <c r="HO360">
        <v>100</v>
      </c>
      <c r="HP360">
        <v>31</v>
      </c>
      <c r="HQ360">
        <v>2300.81</v>
      </c>
      <c r="HR360">
        <v>34.353700000000003</v>
      </c>
      <c r="HS360">
        <v>99.216899999999995</v>
      </c>
      <c r="HT360">
        <v>98.211699999999993</v>
      </c>
    </row>
    <row r="361" spans="1:228" x14ac:dyDescent="0.2">
      <c r="A361">
        <v>346</v>
      </c>
      <c r="B361">
        <v>1670960348</v>
      </c>
      <c r="C361">
        <v>1377.400000095367</v>
      </c>
      <c r="D361" t="s">
        <v>1051</v>
      </c>
      <c r="E361" t="s">
        <v>1052</v>
      </c>
      <c r="F361">
        <v>4</v>
      </c>
      <c r="G361">
        <v>1670960345.6875</v>
      </c>
      <c r="H361">
        <f t="shared" si="170"/>
        <v>1.7244458221807525E-3</v>
      </c>
      <c r="I361">
        <f t="shared" si="171"/>
        <v>1.7244458221807526</v>
      </c>
      <c r="J361">
        <f t="shared" si="172"/>
        <v>32.38606967321244</v>
      </c>
      <c r="K361">
        <f t="shared" si="173"/>
        <v>2033.60375</v>
      </c>
      <c r="L361">
        <f t="shared" si="174"/>
        <v>1501.2872767220592</v>
      </c>
      <c r="M361">
        <f t="shared" si="175"/>
        <v>151.82479535687239</v>
      </c>
      <c r="N361">
        <f t="shared" si="176"/>
        <v>205.65782310155348</v>
      </c>
      <c r="O361">
        <f t="shared" si="177"/>
        <v>0.10798931956448257</v>
      </c>
      <c r="P361">
        <f t="shared" si="178"/>
        <v>3.6815576943239243</v>
      </c>
      <c r="Q361">
        <f t="shared" si="179"/>
        <v>0.10625995299616527</v>
      </c>
      <c r="R361">
        <f t="shared" si="180"/>
        <v>6.6565540394536549E-2</v>
      </c>
      <c r="S361">
        <f t="shared" si="181"/>
        <v>226.1092364857081</v>
      </c>
      <c r="T361">
        <f t="shared" si="182"/>
        <v>33.682310620550709</v>
      </c>
      <c r="U361">
        <f t="shared" si="183"/>
        <v>33.157037500000001</v>
      </c>
      <c r="V361">
        <f t="shared" si="184"/>
        <v>5.096856470059528</v>
      </c>
      <c r="W361">
        <f t="shared" si="185"/>
        <v>69.901058755317663</v>
      </c>
      <c r="X361">
        <f t="shared" si="186"/>
        <v>3.5256318472610713</v>
      </c>
      <c r="Y361">
        <f t="shared" si="187"/>
        <v>5.0437459890303327</v>
      </c>
      <c r="Z361">
        <f t="shared" si="188"/>
        <v>1.5712246227984568</v>
      </c>
      <c r="AA361">
        <f t="shared" si="189"/>
        <v>-76.048060758171189</v>
      </c>
      <c r="AB361">
        <f t="shared" si="190"/>
        <v>-37.019026816389861</v>
      </c>
      <c r="AC361">
        <f t="shared" si="191"/>
        <v>-2.3043076048556852</v>
      </c>
      <c r="AD361">
        <f t="shared" si="192"/>
        <v>110.73784130629136</v>
      </c>
      <c r="AE361">
        <f t="shared" si="193"/>
        <v>31.896467567892095</v>
      </c>
      <c r="AF361">
        <f t="shared" si="194"/>
        <v>1.6512897549538572</v>
      </c>
      <c r="AG361">
        <f t="shared" si="195"/>
        <v>32.38606967321244</v>
      </c>
      <c r="AH361">
        <v>2120.8039802574508</v>
      </c>
      <c r="AI361">
        <v>2107.0029696969691</v>
      </c>
      <c r="AJ361">
        <v>-3.2674637570939108E-2</v>
      </c>
      <c r="AK361">
        <v>63.959090836484933</v>
      </c>
      <c r="AL361">
        <f t="shared" si="196"/>
        <v>1.7244458221807526</v>
      </c>
      <c r="AM361">
        <v>34.188992156250237</v>
      </c>
      <c r="AN361">
        <v>34.873393333333297</v>
      </c>
      <c r="AO361">
        <v>1.20226096499184E-3</v>
      </c>
      <c r="AP361">
        <v>94.062117317295773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47361.00150002091</v>
      </c>
      <c r="AV361">
        <f t="shared" si="200"/>
        <v>1199.9612500000001</v>
      </c>
      <c r="AW361">
        <f t="shared" si="201"/>
        <v>1025.8925385936311</v>
      </c>
      <c r="AX361">
        <f t="shared" si="202"/>
        <v>0.85493805620275742</v>
      </c>
      <c r="AY361">
        <f t="shared" si="203"/>
        <v>0.18843044847132195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1670960345.6875</v>
      </c>
      <c r="BF361">
        <v>2033.60375</v>
      </c>
      <c r="BG361">
        <v>2048.2474999999999</v>
      </c>
      <c r="BH361">
        <v>34.862462499999999</v>
      </c>
      <c r="BI361">
        <v>34.200474999999997</v>
      </c>
      <c r="BJ361">
        <v>2040.08125</v>
      </c>
      <c r="BK361">
        <v>34.710025000000002</v>
      </c>
      <c r="BL361">
        <v>650.01962500000002</v>
      </c>
      <c r="BM361">
        <v>101.02975000000001</v>
      </c>
      <c r="BN361">
        <v>9.9992262499999998E-2</v>
      </c>
      <c r="BO361">
        <v>32.970524999999988</v>
      </c>
      <c r="BP361">
        <v>33.157037500000001</v>
      </c>
      <c r="BQ361">
        <v>999.9</v>
      </c>
      <c r="BR361">
        <v>0</v>
      </c>
      <c r="BS361">
        <v>0</v>
      </c>
      <c r="BT361">
        <v>9015.46875</v>
      </c>
      <c r="BU361">
        <v>0</v>
      </c>
      <c r="BV361">
        <v>135.91575</v>
      </c>
      <c r="BW361">
        <v>-14.64415</v>
      </c>
      <c r="BX361">
        <v>2107.0625</v>
      </c>
      <c r="BY361">
        <v>2120.78125</v>
      </c>
      <c r="BZ361">
        <v>0.66198562500000002</v>
      </c>
      <c r="CA361">
        <v>2048.2474999999999</v>
      </c>
      <c r="CB361">
        <v>34.200474999999997</v>
      </c>
      <c r="CC361">
        <v>3.5221450000000001</v>
      </c>
      <c r="CD361">
        <v>3.4552662500000002</v>
      </c>
      <c r="CE361">
        <v>26.726875</v>
      </c>
      <c r="CF361">
        <v>26.4015375</v>
      </c>
      <c r="CG361">
        <v>1199.9612500000001</v>
      </c>
      <c r="CH361">
        <v>0.49998175</v>
      </c>
      <c r="CI361">
        <v>0.50001825</v>
      </c>
      <c r="CJ361">
        <v>0</v>
      </c>
      <c r="CK361">
        <v>796.51287500000001</v>
      </c>
      <c r="CL361">
        <v>4.9990899999999998</v>
      </c>
      <c r="CM361">
        <v>8633.8612499999999</v>
      </c>
      <c r="CN361">
        <v>9557.4862499999999</v>
      </c>
      <c r="CO361">
        <v>43.405999999999999</v>
      </c>
      <c r="CP361">
        <v>45.186999999999998</v>
      </c>
      <c r="CQ361">
        <v>44.25</v>
      </c>
      <c r="CR361">
        <v>44.186999999999998</v>
      </c>
      <c r="CS361">
        <v>44.686999999999998</v>
      </c>
      <c r="CT361">
        <v>597.45875000000001</v>
      </c>
      <c r="CU361">
        <v>597.50249999999994</v>
      </c>
      <c r="CV361">
        <v>0</v>
      </c>
      <c r="CW361">
        <v>1670960380</v>
      </c>
      <c r="CX361">
        <v>0</v>
      </c>
      <c r="CY361">
        <v>1670954496.5999999</v>
      </c>
      <c r="CZ361" t="s">
        <v>356</v>
      </c>
      <c r="DA361">
        <v>1670954495.5999999</v>
      </c>
      <c r="DB361">
        <v>1670954496.5999999</v>
      </c>
      <c r="DC361">
        <v>16</v>
      </c>
      <c r="DD361">
        <v>-7.6999999999999999E-2</v>
      </c>
      <c r="DE361">
        <v>-1.0999999999999999E-2</v>
      </c>
      <c r="DF361">
        <v>-4.38</v>
      </c>
      <c r="DG361">
        <v>0.152</v>
      </c>
      <c r="DH361">
        <v>415</v>
      </c>
      <c r="DI361">
        <v>32</v>
      </c>
      <c r="DJ361">
        <v>0.4</v>
      </c>
      <c r="DK361">
        <v>0.41</v>
      </c>
      <c r="DL361">
        <v>-14.679002499999999</v>
      </c>
      <c r="DM361">
        <v>0.1062337711069732</v>
      </c>
      <c r="DN361">
        <v>7.5517251298958227E-2</v>
      </c>
      <c r="DO361">
        <v>0</v>
      </c>
      <c r="DP361">
        <v>0.71104372500000002</v>
      </c>
      <c r="DQ361">
        <v>-0.20806551219512251</v>
      </c>
      <c r="DR361">
        <v>3.6555177547091387E-2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357</v>
      </c>
      <c r="EA361">
        <v>3.2969900000000001</v>
      </c>
      <c r="EB361">
        <v>2.6253799999999998</v>
      </c>
      <c r="EC361">
        <v>0.286165</v>
      </c>
      <c r="ED361">
        <v>0.285132</v>
      </c>
      <c r="EE361">
        <v>0.14172000000000001</v>
      </c>
      <c r="EF361">
        <v>0.138407</v>
      </c>
      <c r="EG361">
        <v>21591.4</v>
      </c>
      <c r="EH361">
        <v>21997.8</v>
      </c>
      <c r="EI361">
        <v>28158.400000000001</v>
      </c>
      <c r="EJ361">
        <v>29635.8</v>
      </c>
      <c r="EK361">
        <v>33265.9</v>
      </c>
      <c r="EL361">
        <v>35450.5</v>
      </c>
      <c r="EM361">
        <v>39743.199999999997</v>
      </c>
      <c r="EN361">
        <v>42346.9</v>
      </c>
      <c r="EO361">
        <v>2.2293799999999999</v>
      </c>
      <c r="EP361">
        <v>2.1918199999999999</v>
      </c>
      <c r="EQ361">
        <v>0.124261</v>
      </c>
      <c r="ER361">
        <v>0</v>
      </c>
      <c r="ES361">
        <v>31.140699999999999</v>
      </c>
      <c r="ET361">
        <v>999.9</v>
      </c>
      <c r="EU361">
        <v>72.7</v>
      </c>
      <c r="EV361">
        <v>34.700000000000003</v>
      </c>
      <c r="EW361">
        <v>39.973799999999997</v>
      </c>
      <c r="EX361">
        <v>57.734499999999997</v>
      </c>
      <c r="EY361">
        <v>-2.85256</v>
      </c>
      <c r="EZ361">
        <v>2</v>
      </c>
      <c r="FA361">
        <v>0.44002000000000002</v>
      </c>
      <c r="FB361">
        <v>0.21824099999999999</v>
      </c>
      <c r="FC361">
        <v>20.2715</v>
      </c>
      <c r="FD361">
        <v>5.2207299999999996</v>
      </c>
      <c r="FE361">
        <v>12.004</v>
      </c>
      <c r="FF361">
        <v>4.9871999999999996</v>
      </c>
      <c r="FG361">
        <v>3.2846500000000001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1.8622700000000001</v>
      </c>
      <c r="FN361">
        <v>1.86432</v>
      </c>
      <c r="FO361">
        <v>1.8603499999999999</v>
      </c>
      <c r="FP361">
        <v>1.86111</v>
      </c>
      <c r="FQ361">
        <v>1.8602000000000001</v>
      </c>
      <c r="FR361">
        <v>1.86189</v>
      </c>
      <c r="FS361">
        <v>1.8584799999999999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-6.48</v>
      </c>
      <c r="GH361">
        <v>0.1525</v>
      </c>
      <c r="GI361">
        <v>-3.43048097447471</v>
      </c>
      <c r="GJ361">
        <v>-2.7043828418459848E-3</v>
      </c>
      <c r="GK361">
        <v>1.1637646390227569E-6</v>
      </c>
      <c r="GL361">
        <v>-2.7935288173591201E-10</v>
      </c>
      <c r="GM361">
        <v>0.15243500000000409</v>
      </c>
      <c r="GN361">
        <v>0</v>
      </c>
      <c r="GO361">
        <v>0</v>
      </c>
      <c r="GP361">
        <v>0</v>
      </c>
      <c r="GQ361">
        <v>5</v>
      </c>
      <c r="GR361">
        <v>2087</v>
      </c>
      <c r="GS361">
        <v>4</v>
      </c>
      <c r="GT361">
        <v>31</v>
      </c>
      <c r="GU361">
        <v>97.5</v>
      </c>
      <c r="GV361">
        <v>97.5</v>
      </c>
      <c r="GW361">
        <v>4.85107</v>
      </c>
      <c r="GX361">
        <v>0</v>
      </c>
      <c r="GY361">
        <v>2.04834</v>
      </c>
      <c r="GZ361">
        <v>2.6171899999999999</v>
      </c>
      <c r="HA361">
        <v>2.1972700000000001</v>
      </c>
      <c r="HB361">
        <v>2.323</v>
      </c>
      <c r="HC361">
        <v>40.604199999999999</v>
      </c>
      <c r="HD361">
        <v>13.720499999999999</v>
      </c>
      <c r="HE361">
        <v>18</v>
      </c>
      <c r="HF361">
        <v>706.63499999999999</v>
      </c>
      <c r="HG361">
        <v>752.13</v>
      </c>
      <c r="HH361">
        <v>30.999600000000001</v>
      </c>
      <c r="HI361">
        <v>32.974200000000003</v>
      </c>
      <c r="HJ361">
        <v>30</v>
      </c>
      <c r="HK361">
        <v>32.871899999999997</v>
      </c>
      <c r="HL361">
        <v>32.868600000000001</v>
      </c>
      <c r="HM361">
        <v>100</v>
      </c>
      <c r="HN361">
        <v>18.596599999999999</v>
      </c>
      <c r="HO361">
        <v>100</v>
      </c>
      <c r="HP361">
        <v>31</v>
      </c>
      <c r="HQ361">
        <v>2307.5100000000002</v>
      </c>
      <c r="HR361">
        <v>34.347200000000001</v>
      </c>
      <c r="HS361">
        <v>99.216999999999999</v>
      </c>
      <c r="HT361">
        <v>98.211200000000005</v>
      </c>
    </row>
    <row r="362" spans="1:228" x14ac:dyDescent="0.2">
      <c r="A362">
        <v>347</v>
      </c>
      <c r="B362">
        <v>1670960352</v>
      </c>
      <c r="C362">
        <v>1381.400000095367</v>
      </c>
      <c r="D362" t="s">
        <v>1053</v>
      </c>
      <c r="E362" t="s">
        <v>1054</v>
      </c>
      <c r="F362">
        <v>4</v>
      </c>
      <c r="G362">
        <v>1670960350</v>
      </c>
      <c r="H362">
        <f t="shared" si="170"/>
        <v>1.7714888475718572E-3</v>
      </c>
      <c r="I362">
        <f t="shared" si="171"/>
        <v>1.7714888475718571</v>
      </c>
      <c r="J362">
        <f t="shared" si="172"/>
        <v>32.598209638657252</v>
      </c>
      <c r="K362">
        <f t="shared" si="173"/>
        <v>2033.3957142857139</v>
      </c>
      <c r="L362">
        <f t="shared" si="174"/>
        <v>1512.7254439006369</v>
      </c>
      <c r="M362">
        <f t="shared" si="175"/>
        <v>152.98128503678168</v>
      </c>
      <c r="N362">
        <f t="shared" si="176"/>
        <v>205.63644950507341</v>
      </c>
      <c r="O362">
        <f t="shared" si="177"/>
        <v>0.11140523657027866</v>
      </c>
      <c r="P362">
        <f t="shared" si="178"/>
        <v>3.6791441316150131</v>
      </c>
      <c r="Q362">
        <f t="shared" si="179"/>
        <v>0.1095645524003253</v>
      </c>
      <c r="R362">
        <f t="shared" si="180"/>
        <v>6.8640690113069378E-2</v>
      </c>
      <c r="S362">
        <f t="shared" si="181"/>
        <v>226.1201448064015</v>
      </c>
      <c r="T362">
        <f t="shared" si="182"/>
        <v>33.675058179635982</v>
      </c>
      <c r="U362">
        <f t="shared" si="183"/>
        <v>33.145871428571432</v>
      </c>
      <c r="V362">
        <f t="shared" si="184"/>
        <v>5.0936632317775894</v>
      </c>
      <c r="W362">
        <f t="shared" si="185"/>
        <v>69.944824670553302</v>
      </c>
      <c r="X362">
        <f t="shared" si="186"/>
        <v>3.5282563756906571</v>
      </c>
      <c r="Y362">
        <f t="shared" si="187"/>
        <v>5.0443422973880852</v>
      </c>
      <c r="Z362">
        <f t="shared" si="188"/>
        <v>1.5654068560869323</v>
      </c>
      <c r="AA362">
        <f t="shared" si="189"/>
        <v>-78.122658177918908</v>
      </c>
      <c r="AB362">
        <f t="shared" si="190"/>
        <v>-34.362723906048323</v>
      </c>
      <c r="AC362">
        <f t="shared" si="191"/>
        <v>-2.1402699432539407</v>
      </c>
      <c r="AD362">
        <f t="shared" si="192"/>
        <v>111.49449277918032</v>
      </c>
      <c r="AE362">
        <f t="shared" si="193"/>
        <v>31.963247489130911</v>
      </c>
      <c r="AF362">
        <f t="shared" si="194"/>
        <v>1.6483317717042243</v>
      </c>
      <c r="AG362">
        <f t="shared" si="195"/>
        <v>32.598209638657252</v>
      </c>
      <c r="AH362">
        <v>2120.6608068130708</v>
      </c>
      <c r="AI362">
        <v>2106.8278181818191</v>
      </c>
      <c r="AJ362">
        <v>-4.7881280466135892E-2</v>
      </c>
      <c r="AK362">
        <v>63.959090836484933</v>
      </c>
      <c r="AL362">
        <f t="shared" si="196"/>
        <v>1.7714888475718571</v>
      </c>
      <c r="AM362">
        <v>34.224209926548383</v>
      </c>
      <c r="AN362">
        <v>34.896535757575748</v>
      </c>
      <c r="AO362">
        <v>6.5823867160761064E-3</v>
      </c>
      <c r="AP362">
        <v>94.062117317295773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47317.530791436657</v>
      </c>
      <c r="AV362">
        <f t="shared" si="200"/>
        <v>1200.024285714286</v>
      </c>
      <c r="AW362">
        <f t="shared" si="201"/>
        <v>1025.9459278789645</v>
      </c>
      <c r="AX362">
        <f t="shared" si="202"/>
        <v>0.85493763758980479</v>
      </c>
      <c r="AY362">
        <f t="shared" si="203"/>
        <v>0.18842964054832345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1670960350</v>
      </c>
      <c r="BF362">
        <v>2033.3957142857139</v>
      </c>
      <c r="BG362">
        <v>2048.0642857142861</v>
      </c>
      <c r="BH362">
        <v>34.888471428571442</v>
      </c>
      <c r="BI362">
        <v>34.227700000000013</v>
      </c>
      <c r="BJ362">
        <v>2039.8728571428569</v>
      </c>
      <c r="BK362">
        <v>34.736042857142863</v>
      </c>
      <c r="BL362">
        <v>650.03185714285712</v>
      </c>
      <c r="BM362">
        <v>101.0295714285714</v>
      </c>
      <c r="BN362">
        <v>0.10000608571428569</v>
      </c>
      <c r="BO362">
        <v>32.972628571428572</v>
      </c>
      <c r="BP362">
        <v>33.145871428571432</v>
      </c>
      <c r="BQ362">
        <v>999.89999999999986</v>
      </c>
      <c r="BR362">
        <v>0</v>
      </c>
      <c r="BS362">
        <v>0</v>
      </c>
      <c r="BT362">
        <v>9007.1428571428569</v>
      </c>
      <c r="BU362">
        <v>0</v>
      </c>
      <c r="BV362">
        <v>139.4088571428571</v>
      </c>
      <c r="BW362">
        <v>-14.669257142857139</v>
      </c>
      <c r="BX362">
        <v>2106.9028571428571</v>
      </c>
      <c r="BY362">
        <v>2120.6514285714288</v>
      </c>
      <c r="BZ362">
        <v>0.66078957142857142</v>
      </c>
      <c r="CA362">
        <v>2048.0642857142861</v>
      </c>
      <c r="CB362">
        <v>34.227700000000013</v>
      </c>
      <c r="CC362">
        <v>3.524762857142858</v>
      </c>
      <c r="CD362">
        <v>3.458002857142858</v>
      </c>
      <c r="CE362">
        <v>26.73948571428571</v>
      </c>
      <c r="CF362">
        <v>26.414942857142861</v>
      </c>
      <c r="CG362">
        <v>1200.024285714286</v>
      </c>
      <c r="CH362">
        <v>0.49999514285714292</v>
      </c>
      <c r="CI362">
        <v>0.50000485714285714</v>
      </c>
      <c r="CJ362">
        <v>0</v>
      </c>
      <c r="CK362">
        <v>796.04757142857136</v>
      </c>
      <c r="CL362">
        <v>4.9990899999999998</v>
      </c>
      <c r="CM362">
        <v>8633.3500000000022</v>
      </c>
      <c r="CN362">
        <v>9558.0214285714283</v>
      </c>
      <c r="CO362">
        <v>43.419285714285721</v>
      </c>
      <c r="CP362">
        <v>45.186999999999998</v>
      </c>
      <c r="CQ362">
        <v>44.25</v>
      </c>
      <c r="CR362">
        <v>44.186999999999998</v>
      </c>
      <c r="CS362">
        <v>44.686999999999998</v>
      </c>
      <c r="CT362">
        <v>597.50714285714275</v>
      </c>
      <c r="CU362">
        <v>597.51714285714297</v>
      </c>
      <c r="CV362">
        <v>0</v>
      </c>
      <c r="CW362">
        <v>1670960384.2</v>
      </c>
      <c r="CX362">
        <v>0</v>
      </c>
      <c r="CY362">
        <v>1670954496.5999999</v>
      </c>
      <c r="CZ362" t="s">
        <v>356</v>
      </c>
      <c r="DA362">
        <v>1670954495.5999999</v>
      </c>
      <c r="DB362">
        <v>1670954496.5999999</v>
      </c>
      <c r="DC362">
        <v>16</v>
      </c>
      <c r="DD362">
        <v>-7.6999999999999999E-2</v>
      </c>
      <c r="DE362">
        <v>-1.0999999999999999E-2</v>
      </c>
      <c r="DF362">
        <v>-4.38</v>
      </c>
      <c r="DG362">
        <v>0.152</v>
      </c>
      <c r="DH362">
        <v>415</v>
      </c>
      <c r="DI362">
        <v>32</v>
      </c>
      <c r="DJ362">
        <v>0.4</v>
      </c>
      <c r="DK362">
        <v>0.41</v>
      </c>
      <c r="DL362">
        <v>-14.679835000000001</v>
      </c>
      <c r="DM362">
        <v>0.33752420262662891</v>
      </c>
      <c r="DN362">
        <v>7.5197222521845838E-2</v>
      </c>
      <c r="DO362">
        <v>0</v>
      </c>
      <c r="DP362">
        <v>0.70174732500000003</v>
      </c>
      <c r="DQ362">
        <v>-0.38493267917448348</v>
      </c>
      <c r="DR362">
        <v>4.2429999104635567E-2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3.2968600000000001</v>
      </c>
      <c r="EB362">
        <v>2.6253500000000001</v>
      </c>
      <c r="EC362">
        <v>0.28615200000000002</v>
      </c>
      <c r="ED362">
        <v>0.285132</v>
      </c>
      <c r="EE362">
        <v>0.14178499999999999</v>
      </c>
      <c r="EF362">
        <v>0.13842199999999999</v>
      </c>
      <c r="EG362">
        <v>21591.7</v>
      </c>
      <c r="EH362">
        <v>21998.1</v>
      </c>
      <c r="EI362">
        <v>28158.2</v>
      </c>
      <c r="EJ362">
        <v>29636.2</v>
      </c>
      <c r="EK362">
        <v>33263.9</v>
      </c>
      <c r="EL362">
        <v>35450.300000000003</v>
      </c>
      <c r="EM362">
        <v>39743.699999999997</v>
      </c>
      <c r="EN362">
        <v>42347.5</v>
      </c>
      <c r="EO362">
        <v>2.2293799999999999</v>
      </c>
      <c r="EP362">
        <v>2.1918199999999999</v>
      </c>
      <c r="EQ362">
        <v>0.123903</v>
      </c>
      <c r="ER362">
        <v>0</v>
      </c>
      <c r="ES362">
        <v>31.135899999999999</v>
      </c>
      <c r="ET362">
        <v>999.9</v>
      </c>
      <c r="EU362">
        <v>72.7</v>
      </c>
      <c r="EV362">
        <v>34.700000000000003</v>
      </c>
      <c r="EW362">
        <v>39.976900000000001</v>
      </c>
      <c r="EX362">
        <v>57.914499999999997</v>
      </c>
      <c r="EY362">
        <v>-2.7964699999999998</v>
      </c>
      <c r="EZ362">
        <v>2</v>
      </c>
      <c r="FA362">
        <v>0.43989299999999998</v>
      </c>
      <c r="FB362">
        <v>0.220667</v>
      </c>
      <c r="FC362">
        <v>20.271599999999999</v>
      </c>
      <c r="FD362">
        <v>5.2202799999999998</v>
      </c>
      <c r="FE362">
        <v>12.004</v>
      </c>
      <c r="FF362">
        <v>4.9871499999999997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1.86226</v>
      </c>
      <c r="FN362">
        <v>1.86432</v>
      </c>
      <c r="FO362">
        <v>1.8603499999999999</v>
      </c>
      <c r="FP362">
        <v>1.8611</v>
      </c>
      <c r="FQ362">
        <v>1.8602000000000001</v>
      </c>
      <c r="FR362">
        <v>1.86188</v>
      </c>
      <c r="FS362">
        <v>1.85846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-6.48</v>
      </c>
      <c r="GH362">
        <v>0.15240000000000001</v>
      </c>
      <c r="GI362">
        <v>-3.43048097447471</v>
      </c>
      <c r="GJ362">
        <v>-2.7043828418459848E-3</v>
      </c>
      <c r="GK362">
        <v>1.1637646390227569E-6</v>
      </c>
      <c r="GL362">
        <v>-2.7935288173591201E-10</v>
      </c>
      <c r="GM362">
        <v>0.15243500000000409</v>
      </c>
      <c r="GN362">
        <v>0</v>
      </c>
      <c r="GO362">
        <v>0</v>
      </c>
      <c r="GP362">
        <v>0</v>
      </c>
      <c r="GQ362">
        <v>5</v>
      </c>
      <c r="GR362">
        <v>2087</v>
      </c>
      <c r="GS362">
        <v>4</v>
      </c>
      <c r="GT362">
        <v>31</v>
      </c>
      <c r="GU362">
        <v>97.6</v>
      </c>
      <c r="GV362">
        <v>97.6</v>
      </c>
      <c r="GW362">
        <v>4.84985</v>
      </c>
      <c r="GX362">
        <v>0</v>
      </c>
      <c r="GY362">
        <v>2.04834</v>
      </c>
      <c r="GZ362">
        <v>2.6184099999999999</v>
      </c>
      <c r="HA362">
        <v>2.1972700000000001</v>
      </c>
      <c r="HB362">
        <v>2.3535200000000001</v>
      </c>
      <c r="HC362">
        <v>40.604199999999999</v>
      </c>
      <c r="HD362">
        <v>13.7293</v>
      </c>
      <c r="HE362">
        <v>18</v>
      </c>
      <c r="HF362">
        <v>706.63499999999999</v>
      </c>
      <c r="HG362">
        <v>752.13</v>
      </c>
      <c r="HH362">
        <v>31.0002</v>
      </c>
      <c r="HI362">
        <v>32.974200000000003</v>
      </c>
      <c r="HJ362">
        <v>30.0001</v>
      </c>
      <c r="HK362">
        <v>32.871899999999997</v>
      </c>
      <c r="HL362">
        <v>32.868600000000001</v>
      </c>
      <c r="HM362">
        <v>100</v>
      </c>
      <c r="HN362">
        <v>18.318100000000001</v>
      </c>
      <c r="HO362">
        <v>100</v>
      </c>
      <c r="HP362">
        <v>31</v>
      </c>
      <c r="HQ362">
        <v>2314.19</v>
      </c>
      <c r="HR362">
        <v>34.342799999999997</v>
      </c>
      <c r="HS362">
        <v>99.217600000000004</v>
      </c>
      <c r="HT362">
        <v>98.212500000000006</v>
      </c>
    </row>
    <row r="363" spans="1:228" x14ac:dyDescent="0.2">
      <c r="A363">
        <v>348</v>
      </c>
      <c r="B363">
        <v>1670960356</v>
      </c>
      <c r="C363">
        <v>1385.400000095367</v>
      </c>
      <c r="D363" t="s">
        <v>1055</v>
      </c>
      <c r="E363" t="s">
        <v>1056</v>
      </c>
      <c r="F363">
        <v>4</v>
      </c>
      <c r="G363">
        <v>1670960353.6875</v>
      </c>
      <c r="H363">
        <f t="shared" si="170"/>
        <v>1.7446712050396011E-3</v>
      </c>
      <c r="I363">
        <f t="shared" si="171"/>
        <v>1.7446712050396012</v>
      </c>
      <c r="J363">
        <f t="shared" si="172"/>
        <v>32.013813591737602</v>
      </c>
      <c r="K363">
        <f t="shared" si="173"/>
        <v>2033.2337500000001</v>
      </c>
      <c r="L363">
        <f t="shared" si="174"/>
        <v>1513.7057532798774</v>
      </c>
      <c r="M363">
        <f t="shared" si="175"/>
        <v>153.0783500792709</v>
      </c>
      <c r="N363">
        <f t="shared" si="176"/>
        <v>205.61728532846581</v>
      </c>
      <c r="O363">
        <f t="shared" si="177"/>
        <v>0.1096543478180224</v>
      </c>
      <c r="P363">
        <f t="shared" si="178"/>
        <v>3.6777631287730586</v>
      </c>
      <c r="Q363">
        <f t="shared" si="179"/>
        <v>0.10786990939047472</v>
      </c>
      <c r="R363">
        <f t="shared" si="180"/>
        <v>6.7576599186329689E-2</v>
      </c>
      <c r="S363">
        <f t="shared" si="181"/>
        <v>226.11585523519022</v>
      </c>
      <c r="T363">
        <f t="shared" si="182"/>
        <v>33.684008928277933</v>
      </c>
      <c r="U363">
        <f t="shared" si="183"/>
        <v>33.154325</v>
      </c>
      <c r="V363">
        <f t="shared" si="184"/>
        <v>5.0960805976606869</v>
      </c>
      <c r="W363">
        <f t="shared" si="185"/>
        <v>69.971302856133079</v>
      </c>
      <c r="X363">
        <f t="shared" si="186"/>
        <v>3.5302087625524692</v>
      </c>
      <c r="Y363">
        <f t="shared" si="187"/>
        <v>5.0452237109417233</v>
      </c>
      <c r="Z363">
        <f t="shared" si="188"/>
        <v>1.5658718351082177</v>
      </c>
      <c r="AA363">
        <f t="shared" si="189"/>
        <v>-76.940000142246404</v>
      </c>
      <c r="AB363">
        <f t="shared" si="190"/>
        <v>-35.409537607023914</v>
      </c>
      <c r="AC363">
        <f t="shared" si="191"/>
        <v>-2.2064235550837568</v>
      </c>
      <c r="AD363">
        <f t="shared" si="192"/>
        <v>111.55989393083618</v>
      </c>
      <c r="AE363">
        <f t="shared" si="193"/>
        <v>32.145072678605466</v>
      </c>
      <c r="AF363">
        <f t="shared" si="194"/>
        <v>1.5985116505162704</v>
      </c>
      <c r="AG363">
        <f t="shared" si="195"/>
        <v>32.013813591737602</v>
      </c>
      <c r="AH363">
        <v>2120.6111530477751</v>
      </c>
      <c r="AI363">
        <v>2106.8072121212108</v>
      </c>
      <c r="AJ363">
        <v>8.7452354303778779E-3</v>
      </c>
      <c r="AK363">
        <v>63.959090836484933</v>
      </c>
      <c r="AL363">
        <f t="shared" si="196"/>
        <v>1.7446712050396012</v>
      </c>
      <c r="AM363">
        <v>34.232912461323011</v>
      </c>
      <c r="AN363">
        <v>34.920599393939384</v>
      </c>
      <c r="AO363">
        <v>2.0384306839930631E-3</v>
      </c>
      <c r="AP363">
        <v>94.062117317295773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47292.355769199239</v>
      </c>
      <c r="AV363">
        <f t="shared" si="200"/>
        <v>1200</v>
      </c>
      <c r="AW363">
        <f t="shared" si="201"/>
        <v>1025.9253135933627</v>
      </c>
      <c r="AX363">
        <f t="shared" si="202"/>
        <v>0.8549377613278023</v>
      </c>
      <c r="AY363">
        <f t="shared" si="203"/>
        <v>0.18842987936265851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1670960353.6875</v>
      </c>
      <c r="BF363">
        <v>2033.2337500000001</v>
      </c>
      <c r="BG363">
        <v>2047.93625</v>
      </c>
      <c r="BH363">
        <v>34.908250000000002</v>
      </c>
      <c r="BI363">
        <v>34.2674375</v>
      </c>
      <c r="BJ363">
        <v>2039.71</v>
      </c>
      <c r="BK363">
        <v>34.755825000000002</v>
      </c>
      <c r="BL363">
        <v>650.00575000000003</v>
      </c>
      <c r="BM363">
        <v>101.028125</v>
      </c>
      <c r="BN363">
        <v>0.100082875</v>
      </c>
      <c r="BO363">
        <v>32.975737500000001</v>
      </c>
      <c r="BP363">
        <v>33.154325</v>
      </c>
      <c r="BQ363">
        <v>999.9</v>
      </c>
      <c r="BR363">
        <v>0</v>
      </c>
      <c r="BS363">
        <v>0</v>
      </c>
      <c r="BT363">
        <v>9002.5</v>
      </c>
      <c r="BU363">
        <v>0</v>
      </c>
      <c r="BV363">
        <v>140.02225000000001</v>
      </c>
      <c r="BW363">
        <v>-14.703075</v>
      </c>
      <c r="BX363">
        <v>2106.7775000000001</v>
      </c>
      <c r="BY363">
        <v>2120.605</v>
      </c>
      <c r="BZ363">
        <v>0.64082762500000001</v>
      </c>
      <c r="CA363">
        <v>2047.93625</v>
      </c>
      <c r="CB363">
        <v>34.2674375</v>
      </c>
      <c r="CC363">
        <v>3.5267149999999998</v>
      </c>
      <c r="CD363">
        <v>3.4619749999999998</v>
      </c>
      <c r="CE363">
        <v>26.748899999999999</v>
      </c>
      <c r="CF363">
        <v>26.4344</v>
      </c>
      <c r="CG363">
        <v>1200</v>
      </c>
      <c r="CH363">
        <v>0.49999212500000001</v>
      </c>
      <c r="CI363">
        <v>0.50000787499999999</v>
      </c>
      <c r="CJ363">
        <v>0</v>
      </c>
      <c r="CK363">
        <v>796.14224999999999</v>
      </c>
      <c r="CL363">
        <v>4.9990899999999998</v>
      </c>
      <c r="CM363">
        <v>8632.5237500000003</v>
      </c>
      <c r="CN363">
        <v>9557.8250000000007</v>
      </c>
      <c r="CO363">
        <v>43.398249999999997</v>
      </c>
      <c r="CP363">
        <v>45.186999999999998</v>
      </c>
      <c r="CQ363">
        <v>44.25</v>
      </c>
      <c r="CR363">
        <v>44.171499999999988</v>
      </c>
      <c r="CS363">
        <v>44.686999999999998</v>
      </c>
      <c r="CT363">
        <v>597.49</v>
      </c>
      <c r="CU363">
        <v>597.51</v>
      </c>
      <c r="CV363">
        <v>0</v>
      </c>
      <c r="CW363">
        <v>1670960388.4000001</v>
      </c>
      <c r="CX363">
        <v>0</v>
      </c>
      <c r="CY363">
        <v>1670954496.5999999</v>
      </c>
      <c r="CZ363" t="s">
        <v>356</v>
      </c>
      <c r="DA363">
        <v>1670954495.5999999</v>
      </c>
      <c r="DB363">
        <v>1670954496.5999999</v>
      </c>
      <c r="DC363">
        <v>16</v>
      </c>
      <c r="DD363">
        <v>-7.6999999999999999E-2</v>
      </c>
      <c r="DE363">
        <v>-1.0999999999999999E-2</v>
      </c>
      <c r="DF363">
        <v>-4.38</v>
      </c>
      <c r="DG363">
        <v>0.152</v>
      </c>
      <c r="DH363">
        <v>415</v>
      </c>
      <c r="DI363">
        <v>32</v>
      </c>
      <c r="DJ363">
        <v>0.4</v>
      </c>
      <c r="DK363">
        <v>0.41</v>
      </c>
      <c r="DL363">
        <v>-14.678685</v>
      </c>
      <c r="DM363">
        <v>3.5452908067572883E-2</v>
      </c>
      <c r="DN363">
        <v>6.512974186191739E-2</v>
      </c>
      <c r="DO363">
        <v>1</v>
      </c>
      <c r="DP363">
        <v>0.68237732500000003</v>
      </c>
      <c r="DQ363">
        <v>-0.35518807879925179</v>
      </c>
      <c r="DR363">
        <v>3.9201599569652447E-2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365</v>
      </c>
      <c r="EA363">
        <v>3.2968500000000001</v>
      </c>
      <c r="EB363">
        <v>2.6253700000000002</v>
      </c>
      <c r="EC363">
        <v>0.286138</v>
      </c>
      <c r="ED363">
        <v>0.28510600000000003</v>
      </c>
      <c r="EE363">
        <v>0.14185300000000001</v>
      </c>
      <c r="EF363">
        <v>0.138735</v>
      </c>
      <c r="EG363">
        <v>21592.1</v>
      </c>
      <c r="EH363">
        <v>21998.6</v>
      </c>
      <c r="EI363">
        <v>28158.3</v>
      </c>
      <c r="EJ363">
        <v>29635.8</v>
      </c>
      <c r="EK363">
        <v>33260.9</v>
      </c>
      <c r="EL363">
        <v>35437.1</v>
      </c>
      <c r="EM363">
        <v>39743.300000000003</v>
      </c>
      <c r="EN363">
        <v>42347</v>
      </c>
      <c r="EO363">
        <v>2.2294200000000002</v>
      </c>
      <c r="EP363">
        <v>2.1920199999999999</v>
      </c>
      <c r="EQ363">
        <v>0.12501300000000001</v>
      </c>
      <c r="ER363">
        <v>0</v>
      </c>
      <c r="ES363">
        <v>31.131799999999998</v>
      </c>
      <c r="ET363">
        <v>999.9</v>
      </c>
      <c r="EU363">
        <v>72.7</v>
      </c>
      <c r="EV363">
        <v>34.700000000000003</v>
      </c>
      <c r="EW363">
        <v>39.9786</v>
      </c>
      <c r="EX363">
        <v>57.584499999999998</v>
      </c>
      <c r="EY363">
        <v>-2.6882999999999999</v>
      </c>
      <c r="EZ363">
        <v>2</v>
      </c>
      <c r="FA363">
        <v>0.440056</v>
      </c>
      <c r="FB363">
        <v>0.222298</v>
      </c>
      <c r="FC363">
        <v>20.2715</v>
      </c>
      <c r="FD363">
        <v>5.2202799999999998</v>
      </c>
      <c r="FE363">
        <v>12.004099999999999</v>
      </c>
      <c r="FF363">
        <v>4.9870000000000001</v>
      </c>
      <c r="FG363">
        <v>3.2846299999999999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1.8622399999999999</v>
      </c>
      <c r="FN363">
        <v>1.86432</v>
      </c>
      <c r="FO363">
        <v>1.8603499999999999</v>
      </c>
      <c r="FP363">
        <v>1.8611</v>
      </c>
      <c r="FQ363">
        <v>1.8602000000000001</v>
      </c>
      <c r="FR363">
        <v>1.86188</v>
      </c>
      <c r="FS363">
        <v>1.8584700000000001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-6.47</v>
      </c>
      <c r="GH363">
        <v>0.1525</v>
      </c>
      <c r="GI363">
        <v>-3.43048097447471</v>
      </c>
      <c r="GJ363">
        <v>-2.7043828418459848E-3</v>
      </c>
      <c r="GK363">
        <v>1.1637646390227569E-6</v>
      </c>
      <c r="GL363">
        <v>-2.7935288173591201E-10</v>
      </c>
      <c r="GM363">
        <v>0.15243500000000409</v>
      </c>
      <c r="GN363">
        <v>0</v>
      </c>
      <c r="GO363">
        <v>0</v>
      </c>
      <c r="GP363">
        <v>0</v>
      </c>
      <c r="GQ363">
        <v>5</v>
      </c>
      <c r="GR363">
        <v>2087</v>
      </c>
      <c r="GS363">
        <v>4</v>
      </c>
      <c r="GT363">
        <v>31</v>
      </c>
      <c r="GU363">
        <v>97.7</v>
      </c>
      <c r="GV363">
        <v>97.7</v>
      </c>
      <c r="GW363">
        <v>4.84985</v>
      </c>
      <c r="GX363">
        <v>0</v>
      </c>
      <c r="GY363">
        <v>2.04834</v>
      </c>
      <c r="GZ363">
        <v>2.6171899999999999</v>
      </c>
      <c r="HA363">
        <v>2.1972700000000001</v>
      </c>
      <c r="HB363">
        <v>2.35107</v>
      </c>
      <c r="HC363">
        <v>40.604199999999999</v>
      </c>
      <c r="HD363">
        <v>13.7118</v>
      </c>
      <c r="HE363">
        <v>18</v>
      </c>
      <c r="HF363">
        <v>706.67700000000002</v>
      </c>
      <c r="HG363">
        <v>752.32299999999998</v>
      </c>
      <c r="HH363">
        <v>31.000399999999999</v>
      </c>
      <c r="HI363">
        <v>32.974200000000003</v>
      </c>
      <c r="HJ363">
        <v>30.0001</v>
      </c>
      <c r="HK363">
        <v>32.871899999999997</v>
      </c>
      <c r="HL363">
        <v>32.868600000000001</v>
      </c>
      <c r="HM363">
        <v>100</v>
      </c>
      <c r="HN363">
        <v>18.318100000000001</v>
      </c>
      <c r="HO363">
        <v>100</v>
      </c>
      <c r="HP363">
        <v>31</v>
      </c>
      <c r="HQ363">
        <v>2320.88</v>
      </c>
      <c r="HR363">
        <v>34.335000000000001</v>
      </c>
      <c r="HS363">
        <v>99.217200000000005</v>
      </c>
      <c r="HT363">
        <v>98.211200000000005</v>
      </c>
    </row>
    <row r="364" spans="1:228" x14ac:dyDescent="0.2">
      <c r="A364">
        <v>349</v>
      </c>
      <c r="B364">
        <v>1670960360</v>
      </c>
      <c r="C364">
        <v>1389.400000095367</v>
      </c>
      <c r="D364" t="s">
        <v>1057</v>
      </c>
      <c r="E364" t="s">
        <v>1058</v>
      </c>
      <c r="F364">
        <v>4</v>
      </c>
      <c r="G364">
        <v>1670960358</v>
      </c>
      <c r="H364">
        <f t="shared" si="170"/>
        <v>1.731271006616875E-3</v>
      </c>
      <c r="I364">
        <f t="shared" si="171"/>
        <v>1.7312710066168751</v>
      </c>
      <c r="J364">
        <f t="shared" si="172"/>
        <v>32.988596356584758</v>
      </c>
      <c r="K364">
        <f t="shared" si="173"/>
        <v>2033.028571428571</v>
      </c>
      <c r="L364">
        <f t="shared" si="174"/>
        <v>1496.5814874245827</v>
      </c>
      <c r="M364">
        <f t="shared" si="175"/>
        <v>151.34640180382317</v>
      </c>
      <c r="N364">
        <f t="shared" si="176"/>
        <v>205.596261637298</v>
      </c>
      <c r="O364">
        <f t="shared" si="177"/>
        <v>0.10901658211640097</v>
      </c>
      <c r="P364">
        <f t="shared" si="178"/>
        <v>3.6821814655936729</v>
      </c>
      <c r="Q364">
        <f t="shared" si="179"/>
        <v>0.10725474013137791</v>
      </c>
      <c r="R364">
        <f t="shared" si="180"/>
        <v>6.7190135264291379E-2</v>
      </c>
      <c r="S364">
        <f t="shared" si="181"/>
        <v>226.11427937848549</v>
      </c>
      <c r="T364">
        <f t="shared" si="182"/>
        <v>33.692121077748659</v>
      </c>
      <c r="U364">
        <f t="shared" si="183"/>
        <v>33.159514285714287</v>
      </c>
      <c r="V364">
        <f t="shared" si="184"/>
        <v>5.0975650094685747</v>
      </c>
      <c r="W364">
        <f t="shared" si="185"/>
        <v>70.039393930075576</v>
      </c>
      <c r="X364">
        <f t="shared" si="186"/>
        <v>3.53485955488041</v>
      </c>
      <c r="Y364">
        <f t="shared" si="187"/>
        <v>5.0469590847822969</v>
      </c>
      <c r="Z364">
        <f t="shared" si="188"/>
        <v>1.5627054545881647</v>
      </c>
      <c r="AA364">
        <f t="shared" si="189"/>
        <v>-76.349051391804181</v>
      </c>
      <c r="AB364">
        <f t="shared" si="190"/>
        <v>-35.267388693777164</v>
      </c>
      <c r="AC364">
        <f t="shared" si="191"/>
        <v>-2.1950507752307167</v>
      </c>
      <c r="AD364">
        <f t="shared" si="192"/>
        <v>112.30278851767342</v>
      </c>
      <c r="AE364">
        <f t="shared" si="193"/>
        <v>32.415184585652895</v>
      </c>
      <c r="AF364">
        <f t="shared" si="194"/>
        <v>1.4363066094222223</v>
      </c>
      <c r="AG364">
        <f t="shared" si="195"/>
        <v>32.988596356584758</v>
      </c>
      <c r="AH364">
        <v>2120.6036019397552</v>
      </c>
      <c r="AI364">
        <v>2106.5966666666659</v>
      </c>
      <c r="AJ364">
        <v>-4.6938817025234413E-2</v>
      </c>
      <c r="AK364">
        <v>63.959090836484933</v>
      </c>
      <c r="AL364">
        <f t="shared" si="196"/>
        <v>1.7312710066168751</v>
      </c>
      <c r="AM364">
        <v>34.356786618634402</v>
      </c>
      <c r="AN364">
        <v>34.976478787878762</v>
      </c>
      <c r="AO364">
        <v>1.2930382806220079E-2</v>
      </c>
      <c r="AP364">
        <v>94.062117317295773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47370.38633879515</v>
      </c>
      <c r="AV364">
        <f t="shared" si="200"/>
        <v>1199.988571428572</v>
      </c>
      <c r="AW364">
        <f t="shared" si="201"/>
        <v>1025.9158421650188</v>
      </c>
      <c r="AX364">
        <f t="shared" si="202"/>
        <v>0.85493801073761766</v>
      </c>
      <c r="AY364">
        <f t="shared" si="203"/>
        <v>0.18843036072360186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1670960358</v>
      </c>
      <c r="BF364">
        <v>2033.028571428571</v>
      </c>
      <c r="BG364">
        <v>2047.7057142857141</v>
      </c>
      <c r="BH364">
        <v>34.954285714285717</v>
      </c>
      <c r="BI364">
        <v>34.378542857142847</v>
      </c>
      <c r="BJ364">
        <v>2039.504285714286</v>
      </c>
      <c r="BK364">
        <v>34.801828571428572</v>
      </c>
      <c r="BL364">
        <v>650.0252857142857</v>
      </c>
      <c r="BM364">
        <v>101.0281428571429</v>
      </c>
      <c r="BN364">
        <v>9.9930071428571438E-2</v>
      </c>
      <c r="BO364">
        <v>32.981857142857152</v>
      </c>
      <c r="BP364">
        <v>33.159514285714287</v>
      </c>
      <c r="BQ364">
        <v>999.89999999999986</v>
      </c>
      <c r="BR364">
        <v>0</v>
      </c>
      <c r="BS364">
        <v>0</v>
      </c>
      <c r="BT364">
        <v>9017.7685714285708</v>
      </c>
      <c r="BU364">
        <v>0</v>
      </c>
      <c r="BV364">
        <v>139.19428571428571</v>
      </c>
      <c r="BW364">
        <v>-14.67492857142857</v>
      </c>
      <c r="BX364">
        <v>2106.6657142857139</v>
      </c>
      <c r="BY364">
        <v>2120.6085714285709</v>
      </c>
      <c r="BZ364">
        <v>0.57573557142857157</v>
      </c>
      <c r="CA364">
        <v>2047.7057142857141</v>
      </c>
      <c r="CB364">
        <v>34.378542857142847</v>
      </c>
      <c r="CC364">
        <v>3.531371428571429</v>
      </c>
      <c r="CD364">
        <v>3.473204285714286</v>
      </c>
      <c r="CE364">
        <v>26.77131428571429</v>
      </c>
      <c r="CF364">
        <v>26.48932857142858</v>
      </c>
      <c r="CG364">
        <v>1199.988571428572</v>
      </c>
      <c r="CH364">
        <v>0.49998357142857142</v>
      </c>
      <c r="CI364">
        <v>0.50001642857142858</v>
      </c>
      <c r="CJ364">
        <v>0</v>
      </c>
      <c r="CK364">
        <v>795.95014285714296</v>
      </c>
      <c r="CL364">
        <v>4.9990899999999998</v>
      </c>
      <c r="CM364">
        <v>8630.5728571428572</v>
      </c>
      <c r="CN364">
        <v>9557.7171428571437</v>
      </c>
      <c r="CO364">
        <v>43.392714285714291</v>
      </c>
      <c r="CP364">
        <v>45.186999999999998</v>
      </c>
      <c r="CQ364">
        <v>44.25</v>
      </c>
      <c r="CR364">
        <v>44.169285714285706</v>
      </c>
      <c r="CS364">
        <v>44.686999999999998</v>
      </c>
      <c r="CT364">
        <v>597.47428571428566</v>
      </c>
      <c r="CU364">
        <v>597.51428571428573</v>
      </c>
      <c r="CV364">
        <v>0</v>
      </c>
      <c r="CW364">
        <v>1670960392</v>
      </c>
      <c r="CX364">
        <v>0</v>
      </c>
      <c r="CY364">
        <v>1670954496.5999999</v>
      </c>
      <c r="CZ364" t="s">
        <v>356</v>
      </c>
      <c r="DA364">
        <v>1670954495.5999999</v>
      </c>
      <c r="DB364">
        <v>1670954496.5999999</v>
      </c>
      <c r="DC364">
        <v>16</v>
      </c>
      <c r="DD364">
        <v>-7.6999999999999999E-2</v>
      </c>
      <c r="DE364">
        <v>-1.0999999999999999E-2</v>
      </c>
      <c r="DF364">
        <v>-4.38</v>
      </c>
      <c r="DG364">
        <v>0.152</v>
      </c>
      <c r="DH364">
        <v>415</v>
      </c>
      <c r="DI364">
        <v>32</v>
      </c>
      <c r="DJ364">
        <v>0.4</v>
      </c>
      <c r="DK364">
        <v>0.41</v>
      </c>
      <c r="DL364">
        <v>-14.6587575</v>
      </c>
      <c r="DM364">
        <v>-0.1189317073170279</v>
      </c>
      <c r="DN364">
        <v>6.413983117961887E-2</v>
      </c>
      <c r="DO364">
        <v>0</v>
      </c>
      <c r="DP364">
        <v>0.64782655</v>
      </c>
      <c r="DQ364">
        <v>-0.35858969606004021</v>
      </c>
      <c r="DR364">
        <v>3.9686343550993708E-2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357</v>
      </c>
      <c r="EA364">
        <v>3.2968899999999999</v>
      </c>
      <c r="EB364">
        <v>2.6252900000000001</v>
      </c>
      <c r="EC364">
        <v>0.28611999999999999</v>
      </c>
      <c r="ED364">
        <v>0.285107</v>
      </c>
      <c r="EE364">
        <v>0.142013</v>
      </c>
      <c r="EF364">
        <v>0.13885700000000001</v>
      </c>
      <c r="EG364">
        <v>21592.799999999999</v>
      </c>
      <c r="EH364">
        <v>21998.7</v>
      </c>
      <c r="EI364">
        <v>28158.5</v>
      </c>
      <c r="EJ364">
        <v>29635.9</v>
      </c>
      <c r="EK364">
        <v>33254.6</v>
      </c>
      <c r="EL364">
        <v>35432.1</v>
      </c>
      <c r="EM364">
        <v>39743.199999999997</v>
      </c>
      <c r="EN364">
        <v>42347.1</v>
      </c>
      <c r="EO364">
        <v>2.2294200000000002</v>
      </c>
      <c r="EP364">
        <v>2.1921499999999998</v>
      </c>
      <c r="EQ364">
        <v>0.12537100000000001</v>
      </c>
      <c r="ER364">
        <v>0</v>
      </c>
      <c r="ES364">
        <v>31.129799999999999</v>
      </c>
      <c r="ET364">
        <v>999.9</v>
      </c>
      <c r="EU364">
        <v>72.7</v>
      </c>
      <c r="EV364">
        <v>34.700000000000003</v>
      </c>
      <c r="EW364">
        <v>39.974699999999999</v>
      </c>
      <c r="EX364">
        <v>57.644500000000001</v>
      </c>
      <c r="EY364">
        <v>-2.8125</v>
      </c>
      <c r="EZ364">
        <v>2</v>
      </c>
      <c r="FA364">
        <v>0.43987799999999999</v>
      </c>
      <c r="FB364">
        <v>0.224436</v>
      </c>
      <c r="FC364">
        <v>20.271699999999999</v>
      </c>
      <c r="FD364">
        <v>5.2195400000000003</v>
      </c>
      <c r="FE364">
        <v>12.004300000000001</v>
      </c>
      <c r="FF364">
        <v>4.9867499999999998</v>
      </c>
      <c r="FG364">
        <v>3.2844799999999998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1.86222</v>
      </c>
      <c r="FN364">
        <v>1.86432</v>
      </c>
      <c r="FO364">
        <v>1.8603499999999999</v>
      </c>
      <c r="FP364">
        <v>1.8611</v>
      </c>
      <c r="FQ364">
        <v>1.8602000000000001</v>
      </c>
      <c r="FR364">
        <v>1.86189</v>
      </c>
      <c r="FS364">
        <v>1.8584700000000001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-6.48</v>
      </c>
      <c r="GH364">
        <v>0.15240000000000001</v>
      </c>
      <c r="GI364">
        <v>-3.43048097447471</v>
      </c>
      <c r="GJ364">
        <v>-2.7043828418459848E-3</v>
      </c>
      <c r="GK364">
        <v>1.1637646390227569E-6</v>
      </c>
      <c r="GL364">
        <v>-2.7935288173591201E-10</v>
      </c>
      <c r="GM364">
        <v>0.15243500000000409</v>
      </c>
      <c r="GN364">
        <v>0</v>
      </c>
      <c r="GO364">
        <v>0</v>
      </c>
      <c r="GP364">
        <v>0</v>
      </c>
      <c r="GQ364">
        <v>5</v>
      </c>
      <c r="GR364">
        <v>2087</v>
      </c>
      <c r="GS364">
        <v>4</v>
      </c>
      <c r="GT364">
        <v>31</v>
      </c>
      <c r="GU364">
        <v>97.7</v>
      </c>
      <c r="GV364">
        <v>97.7</v>
      </c>
      <c r="GW364">
        <v>4.84985</v>
      </c>
      <c r="GX364">
        <v>0</v>
      </c>
      <c r="GY364">
        <v>2.04834</v>
      </c>
      <c r="GZ364">
        <v>2.6184099999999999</v>
      </c>
      <c r="HA364">
        <v>2.1972700000000001</v>
      </c>
      <c r="HB364">
        <v>2.2766099999999998</v>
      </c>
      <c r="HC364">
        <v>40.604199999999999</v>
      </c>
      <c r="HD364">
        <v>13.702999999999999</v>
      </c>
      <c r="HE364">
        <v>18</v>
      </c>
      <c r="HF364">
        <v>706.67700000000002</v>
      </c>
      <c r="HG364">
        <v>752.44399999999996</v>
      </c>
      <c r="HH364">
        <v>31.000499999999999</v>
      </c>
      <c r="HI364">
        <v>32.974200000000003</v>
      </c>
      <c r="HJ364">
        <v>29.9999</v>
      </c>
      <c r="HK364">
        <v>32.871899999999997</v>
      </c>
      <c r="HL364">
        <v>32.868600000000001</v>
      </c>
      <c r="HM364">
        <v>100</v>
      </c>
      <c r="HN364">
        <v>18.318100000000001</v>
      </c>
      <c r="HO364">
        <v>100</v>
      </c>
      <c r="HP364">
        <v>31</v>
      </c>
      <c r="HQ364">
        <v>2327.5500000000002</v>
      </c>
      <c r="HR364">
        <v>34.317799999999998</v>
      </c>
      <c r="HS364">
        <v>99.217299999999994</v>
      </c>
      <c r="HT364">
        <v>98.211600000000004</v>
      </c>
    </row>
    <row r="365" spans="1:228" x14ac:dyDescent="0.2">
      <c r="A365">
        <v>350</v>
      </c>
      <c r="B365">
        <v>1670960364</v>
      </c>
      <c r="C365">
        <v>1393.400000095367</v>
      </c>
      <c r="D365" t="s">
        <v>1059</v>
      </c>
      <c r="E365" t="s">
        <v>1060</v>
      </c>
      <c r="F365">
        <v>4</v>
      </c>
      <c r="G365">
        <v>1670960361.6875</v>
      </c>
      <c r="H365">
        <f t="shared" si="170"/>
        <v>1.7945749271500472E-3</v>
      </c>
      <c r="I365">
        <f t="shared" si="171"/>
        <v>1.7945749271500473</v>
      </c>
      <c r="J365">
        <f t="shared" si="172"/>
        <v>32.162462181364305</v>
      </c>
      <c r="K365">
        <f t="shared" si="173"/>
        <v>2032.9087500000001</v>
      </c>
      <c r="L365">
        <f t="shared" si="174"/>
        <v>1526.5014285976654</v>
      </c>
      <c r="M365">
        <f t="shared" si="175"/>
        <v>154.37271336012068</v>
      </c>
      <c r="N365">
        <f t="shared" si="176"/>
        <v>205.58489751256249</v>
      </c>
      <c r="O365">
        <f t="shared" si="177"/>
        <v>0.11334736736949108</v>
      </c>
      <c r="P365">
        <f t="shared" si="178"/>
        <v>3.6711186947038126</v>
      </c>
      <c r="Q365">
        <f t="shared" si="179"/>
        <v>0.11143844934554875</v>
      </c>
      <c r="R365">
        <f t="shared" si="180"/>
        <v>6.9817861666046435E-2</v>
      </c>
      <c r="S365">
        <f t="shared" si="181"/>
        <v>226.1223116093706</v>
      </c>
      <c r="T365">
        <f t="shared" si="182"/>
        <v>33.685650162020281</v>
      </c>
      <c r="U365">
        <f t="shared" si="183"/>
        <v>33.164099999999998</v>
      </c>
      <c r="V365">
        <f t="shared" si="184"/>
        <v>5.0988770808124322</v>
      </c>
      <c r="W365">
        <f t="shared" si="185"/>
        <v>70.120324717935077</v>
      </c>
      <c r="X365">
        <f t="shared" si="186"/>
        <v>3.5398899208043577</v>
      </c>
      <c r="Y365">
        <f t="shared" si="187"/>
        <v>5.048307940734535</v>
      </c>
      <c r="Z365">
        <f t="shared" si="188"/>
        <v>1.5589871600080745</v>
      </c>
      <c r="AA365">
        <f t="shared" si="189"/>
        <v>-79.14075428731708</v>
      </c>
      <c r="AB365">
        <f t="shared" si="190"/>
        <v>-35.127855847834617</v>
      </c>
      <c r="AC365">
        <f t="shared" si="191"/>
        <v>-2.1930551377510326</v>
      </c>
      <c r="AD365">
        <f t="shared" si="192"/>
        <v>109.66064633646789</v>
      </c>
      <c r="AE365">
        <f t="shared" si="193"/>
        <v>32.212903674677158</v>
      </c>
      <c r="AF365">
        <f t="shared" si="194"/>
        <v>1.5295698016076704</v>
      </c>
      <c r="AG365">
        <f t="shared" si="195"/>
        <v>32.162462181364305</v>
      </c>
      <c r="AH365">
        <v>2120.4803780007628</v>
      </c>
      <c r="AI365">
        <v>2106.6449696969689</v>
      </c>
      <c r="AJ365">
        <v>-8.2118312859976087E-5</v>
      </c>
      <c r="AK365">
        <v>63.959090836484933</v>
      </c>
      <c r="AL365">
        <f t="shared" si="196"/>
        <v>1.7945749271500473</v>
      </c>
      <c r="AM365">
        <v>34.388727713449647</v>
      </c>
      <c r="AN365">
        <v>35.024069090909073</v>
      </c>
      <c r="AO365">
        <v>1.4622851965097791E-2</v>
      </c>
      <c r="AP365">
        <v>94.062117317295773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47171.939848883711</v>
      </c>
      <c r="AV365">
        <f t="shared" si="200"/>
        <v>1200.04</v>
      </c>
      <c r="AW365">
        <f t="shared" si="201"/>
        <v>1025.9589510929379</v>
      </c>
      <c r="AX365">
        <f t="shared" si="202"/>
        <v>0.85493729466762614</v>
      </c>
      <c r="AY365">
        <f t="shared" si="203"/>
        <v>0.18842897870851855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1670960361.6875</v>
      </c>
      <c r="BF365">
        <v>2032.9087500000001</v>
      </c>
      <c r="BG365">
        <v>2047.58125</v>
      </c>
      <c r="BH365">
        <v>35.003900000000002</v>
      </c>
      <c r="BI365">
        <v>34.390774999999998</v>
      </c>
      <c r="BJ365">
        <v>2039.3812499999999</v>
      </c>
      <c r="BK365">
        <v>34.851487499999998</v>
      </c>
      <c r="BL365">
        <v>649.99437499999999</v>
      </c>
      <c r="BM365">
        <v>101.028375</v>
      </c>
      <c r="BN365">
        <v>0.100068425</v>
      </c>
      <c r="BO365">
        <v>32.986612500000007</v>
      </c>
      <c r="BP365">
        <v>33.164099999999998</v>
      </c>
      <c r="BQ365">
        <v>999.9</v>
      </c>
      <c r="BR365">
        <v>0</v>
      </c>
      <c r="BS365">
        <v>0</v>
      </c>
      <c r="BT365">
        <v>8979.5324999999993</v>
      </c>
      <c r="BU365">
        <v>0</v>
      </c>
      <c r="BV365">
        <v>140.43125000000001</v>
      </c>
      <c r="BW365">
        <v>-14.674787500000001</v>
      </c>
      <c r="BX365">
        <v>2106.6487499999998</v>
      </c>
      <c r="BY365">
        <v>2120.50875</v>
      </c>
      <c r="BZ365">
        <v>0.61311574999999996</v>
      </c>
      <c r="CA365">
        <v>2047.58125</v>
      </c>
      <c r="CB365">
        <v>34.390774999999998</v>
      </c>
      <c r="CC365">
        <v>3.5363937499999998</v>
      </c>
      <c r="CD365">
        <v>3.4744524999999999</v>
      </c>
      <c r="CE365">
        <v>26.7954875</v>
      </c>
      <c r="CF365">
        <v>26.4954125</v>
      </c>
      <c r="CG365">
        <v>1200.04</v>
      </c>
      <c r="CH365">
        <v>0.50000762500000007</v>
      </c>
      <c r="CI365">
        <v>0.49999237499999999</v>
      </c>
      <c r="CJ365">
        <v>0</v>
      </c>
      <c r="CK365">
        <v>795.55025000000001</v>
      </c>
      <c r="CL365">
        <v>4.9990899999999998</v>
      </c>
      <c r="CM365">
        <v>8629.4887500000004</v>
      </c>
      <c r="CN365">
        <v>9558.1962500000009</v>
      </c>
      <c r="CO365">
        <v>43.375</v>
      </c>
      <c r="CP365">
        <v>45.186999999999998</v>
      </c>
      <c r="CQ365">
        <v>44.234250000000003</v>
      </c>
      <c r="CR365">
        <v>44.148249999999997</v>
      </c>
      <c r="CS365">
        <v>44.686999999999998</v>
      </c>
      <c r="CT365">
        <v>597.52874999999995</v>
      </c>
      <c r="CU365">
        <v>597.51125000000002</v>
      </c>
      <c r="CV365">
        <v>0</v>
      </c>
      <c r="CW365">
        <v>1670960396.2</v>
      </c>
      <c r="CX365">
        <v>0</v>
      </c>
      <c r="CY365">
        <v>1670954496.5999999</v>
      </c>
      <c r="CZ365" t="s">
        <v>356</v>
      </c>
      <c r="DA365">
        <v>1670954495.5999999</v>
      </c>
      <c r="DB365">
        <v>1670954496.5999999</v>
      </c>
      <c r="DC365">
        <v>16</v>
      </c>
      <c r="DD365">
        <v>-7.6999999999999999E-2</v>
      </c>
      <c r="DE365">
        <v>-1.0999999999999999E-2</v>
      </c>
      <c r="DF365">
        <v>-4.38</v>
      </c>
      <c r="DG365">
        <v>0.152</v>
      </c>
      <c r="DH365">
        <v>415</v>
      </c>
      <c r="DI365">
        <v>32</v>
      </c>
      <c r="DJ365">
        <v>0.4</v>
      </c>
      <c r="DK365">
        <v>0.41</v>
      </c>
      <c r="DL365">
        <v>-14.670170000000001</v>
      </c>
      <c r="DM365">
        <v>-6.0427767354536761E-2</v>
      </c>
      <c r="DN365">
        <v>6.8030637215889797E-2</v>
      </c>
      <c r="DO365">
        <v>1</v>
      </c>
      <c r="DP365">
        <v>0.63161264999999989</v>
      </c>
      <c r="DQ365">
        <v>-0.27879955722326721</v>
      </c>
      <c r="DR365">
        <v>3.5443466137322119E-2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365</v>
      </c>
      <c r="EA365">
        <v>3.29678</v>
      </c>
      <c r="EB365">
        <v>2.6251699999999998</v>
      </c>
      <c r="EC365">
        <v>0.28611700000000001</v>
      </c>
      <c r="ED365">
        <v>0.28509499999999999</v>
      </c>
      <c r="EE365">
        <v>0.14213300000000001</v>
      </c>
      <c r="EF365">
        <v>0.13886799999999999</v>
      </c>
      <c r="EG365">
        <v>21592.6</v>
      </c>
      <c r="EH365">
        <v>21998.9</v>
      </c>
      <c r="EI365">
        <v>28158.1</v>
      </c>
      <c r="EJ365">
        <v>29635.7</v>
      </c>
      <c r="EK365">
        <v>33249.9</v>
      </c>
      <c r="EL365">
        <v>35431.5</v>
      </c>
      <c r="EM365">
        <v>39743.1</v>
      </c>
      <c r="EN365">
        <v>42346.9</v>
      </c>
      <c r="EO365">
        <v>2.22925</v>
      </c>
      <c r="EP365">
        <v>2.1922000000000001</v>
      </c>
      <c r="EQ365">
        <v>0.126027</v>
      </c>
      <c r="ER365">
        <v>0</v>
      </c>
      <c r="ES365">
        <v>31.129799999999999</v>
      </c>
      <c r="ET365">
        <v>999.9</v>
      </c>
      <c r="EU365">
        <v>72.7</v>
      </c>
      <c r="EV365">
        <v>34.700000000000003</v>
      </c>
      <c r="EW365">
        <v>39.971299999999999</v>
      </c>
      <c r="EX365">
        <v>57.314500000000002</v>
      </c>
      <c r="EY365">
        <v>-2.8044899999999999</v>
      </c>
      <c r="EZ365">
        <v>2</v>
      </c>
      <c r="FA365">
        <v>0.43984000000000001</v>
      </c>
      <c r="FB365">
        <v>0.22595299999999999</v>
      </c>
      <c r="FC365">
        <v>20.2715</v>
      </c>
      <c r="FD365">
        <v>5.2187900000000003</v>
      </c>
      <c r="FE365">
        <v>12.004300000000001</v>
      </c>
      <c r="FF365">
        <v>4.9867499999999998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1.8658399999999999</v>
      </c>
      <c r="FM365">
        <v>1.8622399999999999</v>
      </c>
      <c r="FN365">
        <v>1.86432</v>
      </c>
      <c r="FO365">
        <v>1.8603499999999999</v>
      </c>
      <c r="FP365">
        <v>1.86111</v>
      </c>
      <c r="FQ365">
        <v>1.8602000000000001</v>
      </c>
      <c r="FR365">
        <v>1.8619000000000001</v>
      </c>
      <c r="FS365">
        <v>1.85849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-6.48</v>
      </c>
      <c r="GH365">
        <v>0.1525</v>
      </c>
      <c r="GI365">
        <v>-3.43048097447471</v>
      </c>
      <c r="GJ365">
        <v>-2.7043828418459848E-3</v>
      </c>
      <c r="GK365">
        <v>1.1637646390227569E-6</v>
      </c>
      <c r="GL365">
        <v>-2.7935288173591201E-10</v>
      </c>
      <c r="GM365">
        <v>0.15243500000000409</v>
      </c>
      <c r="GN365">
        <v>0</v>
      </c>
      <c r="GO365">
        <v>0</v>
      </c>
      <c r="GP365">
        <v>0</v>
      </c>
      <c r="GQ365">
        <v>5</v>
      </c>
      <c r="GR365">
        <v>2087</v>
      </c>
      <c r="GS365">
        <v>4</v>
      </c>
      <c r="GT365">
        <v>31</v>
      </c>
      <c r="GU365">
        <v>97.8</v>
      </c>
      <c r="GV365">
        <v>97.8</v>
      </c>
      <c r="GW365">
        <v>4.84985</v>
      </c>
      <c r="GX365">
        <v>0</v>
      </c>
      <c r="GY365">
        <v>2.04834</v>
      </c>
      <c r="GZ365">
        <v>2.6184099999999999</v>
      </c>
      <c r="HA365">
        <v>2.1972700000000001</v>
      </c>
      <c r="HB365">
        <v>2.3645</v>
      </c>
      <c r="HC365">
        <v>40.629800000000003</v>
      </c>
      <c r="HD365">
        <v>13.720499999999999</v>
      </c>
      <c r="HE365">
        <v>18</v>
      </c>
      <c r="HF365">
        <v>706.53</v>
      </c>
      <c r="HG365">
        <v>752.49300000000005</v>
      </c>
      <c r="HH365">
        <v>31.000499999999999</v>
      </c>
      <c r="HI365">
        <v>32.974200000000003</v>
      </c>
      <c r="HJ365">
        <v>30.0001</v>
      </c>
      <c r="HK365">
        <v>32.871899999999997</v>
      </c>
      <c r="HL365">
        <v>32.868600000000001</v>
      </c>
      <c r="HM365">
        <v>100</v>
      </c>
      <c r="HN365">
        <v>18.318100000000001</v>
      </c>
      <c r="HO365">
        <v>100</v>
      </c>
      <c r="HP365">
        <v>31</v>
      </c>
      <c r="HQ365">
        <v>2334.23</v>
      </c>
      <c r="HR365">
        <v>34.2759</v>
      </c>
      <c r="HS365">
        <v>99.216499999999996</v>
      </c>
      <c r="HT365">
        <v>98.211100000000002</v>
      </c>
    </row>
    <row r="366" spans="1:228" x14ac:dyDescent="0.2">
      <c r="A366">
        <v>351</v>
      </c>
      <c r="B366">
        <v>1670960368</v>
      </c>
      <c r="C366">
        <v>1397.400000095367</v>
      </c>
      <c r="D366" t="s">
        <v>1061</v>
      </c>
      <c r="E366" t="s">
        <v>1062</v>
      </c>
      <c r="F366">
        <v>4</v>
      </c>
      <c r="G366">
        <v>1670960366</v>
      </c>
      <c r="H366">
        <f t="shared" si="170"/>
        <v>1.7101843581028195E-3</v>
      </c>
      <c r="I366">
        <f t="shared" si="171"/>
        <v>1.7101843581028195</v>
      </c>
      <c r="J366">
        <f t="shared" si="172"/>
        <v>32.586842212326843</v>
      </c>
      <c r="K366">
        <f t="shared" si="173"/>
        <v>2032.805714285714</v>
      </c>
      <c r="L366">
        <f t="shared" si="174"/>
        <v>1497.251161060228</v>
      </c>
      <c r="M366">
        <f t="shared" si="175"/>
        <v>151.41382224890967</v>
      </c>
      <c r="N366">
        <f t="shared" si="176"/>
        <v>205.57331401330848</v>
      </c>
      <c r="O366">
        <f t="shared" si="177"/>
        <v>0.10785260780768717</v>
      </c>
      <c r="P366">
        <f t="shared" si="178"/>
        <v>3.6845789675031808</v>
      </c>
      <c r="Q366">
        <f t="shared" si="179"/>
        <v>0.10612896954358959</v>
      </c>
      <c r="R366">
        <f t="shared" si="180"/>
        <v>6.648317342015167E-2</v>
      </c>
      <c r="S366">
        <f t="shared" si="181"/>
        <v>226.11270566382274</v>
      </c>
      <c r="T366">
        <f t="shared" si="182"/>
        <v>33.703839929815658</v>
      </c>
      <c r="U366">
        <f t="shared" si="183"/>
        <v>33.179571428571428</v>
      </c>
      <c r="V366">
        <f t="shared" si="184"/>
        <v>5.103305956893224</v>
      </c>
      <c r="W366">
        <f t="shared" si="185"/>
        <v>70.177571829650461</v>
      </c>
      <c r="X366">
        <f t="shared" si="186"/>
        <v>3.5433775756361769</v>
      </c>
      <c r="Y366">
        <f t="shared" si="187"/>
        <v>5.0491595580385669</v>
      </c>
      <c r="Z366">
        <f t="shared" si="188"/>
        <v>1.559928381257047</v>
      </c>
      <c r="AA366">
        <f t="shared" si="189"/>
        <v>-75.419130192334336</v>
      </c>
      <c r="AB366">
        <f t="shared" si="190"/>
        <v>-37.733660773905399</v>
      </c>
      <c r="AC366">
        <f t="shared" si="191"/>
        <v>-2.3473439482508072</v>
      </c>
      <c r="AD366">
        <f t="shared" si="192"/>
        <v>110.61257074933221</v>
      </c>
      <c r="AE366">
        <f t="shared" si="193"/>
        <v>32.450097609902969</v>
      </c>
      <c r="AF366">
        <f t="shared" si="194"/>
        <v>1.6177385094571068</v>
      </c>
      <c r="AG366">
        <f t="shared" si="195"/>
        <v>32.586842212326843</v>
      </c>
      <c r="AH366">
        <v>2120.6014862607608</v>
      </c>
      <c r="AI366">
        <v>2106.6101212121221</v>
      </c>
      <c r="AJ366">
        <v>-6.9641628049321698E-3</v>
      </c>
      <c r="AK366">
        <v>63.959090836484933</v>
      </c>
      <c r="AL366">
        <f t="shared" si="196"/>
        <v>1.7101843581028195</v>
      </c>
      <c r="AM366">
        <v>34.395403333800473</v>
      </c>
      <c r="AN366">
        <v>35.04715636363634</v>
      </c>
      <c r="AO366">
        <v>5.8762649828022996E-3</v>
      </c>
      <c r="AP366">
        <v>94.062117317295773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47412.044172129506</v>
      </c>
      <c r="AV366">
        <f t="shared" si="200"/>
        <v>1199.982857142857</v>
      </c>
      <c r="AW366">
        <f t="shared" si="201"/>
        <v>1025.91069930768</v>
      </c>
      <c r="AX366">
        <f t="shared" si="202"/>
        <v>0.85493779615348797</v>
      </c>
      <c r="AY366">
        <f t="shared" si="203"/>
        <v>0.18842994657623197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1670960366</v>
      </c>
      <c r="BF366">
        <v>2032.805714285714</v>
      </c>
      <c r="BG366">
        <v>2047.6514285714291</v>
      </c>
      <c r="BH366">
        <v>35.038585714285709</v>
      </c>
      <c r="BI366">
        <v>34.390128571428583</v>
      </c>
      <c r="BJ366">
        <v>2039.2842857142859</v>
      </c>
      <c r="BK366">
        <v>34.886157142857151</v>
      </c>
      <c r="BL366">
        <v>649.98114285714291</v>
      </c>
      <c r="BM366">
        <v>101.02800000000001</v>
      </c>
      <c r="BN366">
        <v>9.9870985714285723E-2</v>
      </c>
      <c r="BO366">
        <v>32.989614285714282</v>
      </c>
      <c r="BP366">
        <v>33.179571428571428</v>
      </c>
      <c r="BQ366">
        <v>999.89999999999986</v>
      </c>
      <c r="BR366">
        <v>0</v>
      </c>
      <c r="BS366">
        <v>0</v>
      </c>
      <c r="BT366">
        <v>9026.0714285714294</v>
      </c>
      <c r="BU366">
        <v>0</v>
      </c>
      <c r="BV366">
        <v>148.32085714285719</v>
      </c>
      <c r="BW366">
        <v>-14.84301428571429</v>
      </c>
      <c r="BX366">
        <v>2106.6185714285712</v>
      </c>
      <c r="BY366">
        <v>2120.5742857142859</v>
      </c>
      <c r="BZ366">
        <v>0.64847957142857138</v>
      </c>
      <c r="CA366">
        <v>2047.6514285714291</v>
      </c>
      <c r="CB366">
        <v>34.390128571428583</v>
      </c>
      <c r="CC366">
        <v>3.539882857142858</v>
      </c>
      <c r="CD366">
        <v>3.474367142857143</v>
      </c>
      <c r="CE366">
        <v>26.812257142857138</v>
      </c>
      <c r="CF366">
        <v>26.494985714285718</v>
      </c>
      <c r="CG366">
        <v>1199.982857142857</v>
      </c>
      <c r="CH366">
        <v>0.49998957142857148</v>
      </c>
      <c r="CI366">
        <v>0.50001042857142852</v>
      </c>
      <c r="CJ366">
        <v>0</v>
      </c>
      <c r="CK366">
        <v>795.60342857142859</v>
      </c>
      <c r="CL366">
        <v>4.9990899999999998</v>
      </c>
      <c r="CM366">
        <v>8627.3528571428578</v>
      </c>
      <c r="CN366">
        <v>9557.6757142857132</v>
      </c>
      <c r="CO366">
        <v>43.375</v>
      </c>
      <c r="CP366">
        <v>45.186999999999998</v>
      </c>
      <c r="CQ366">
        <v>44.223000000000013</v>
      </c>
      <c r="CR366">
        <v>44.169285714285706</v>
      </c>
      <c r="CS366">
        <v>44.686999999999998</v>
      </c>
      <c r="CT366">
        <v>597.4799999999999</v>
      </c>
      <c r="CU366">
        <v>597.50285714285724</v>
      </c>
      <c r="CV366">
        <v>0</v>
      </c>
      <c r="CW366">
        <v>1670960400.4000001</v>
      </c>
      <c r="CX366">
        <v>0</v>
      </c>
      <c r="CY366">
        <v>1670954496.5999999</v>
      </c>
      <c r="CZ366" t="s">
        <v>356</v>
      </c>
      <c r="DA366">
        <v>1670954495.5999999</v>
      </c>
      <c r="DB366">
        <v>1670954496.5999999</v>
      </c>
      <c r="DC366">
        <v>16</v>
      </c>
      <c r="DD366">
        <v>-7.6999999999999999E-2</v>
      </c>
      <c r="DE366">
        <v>-1.0999999999999999E-2</v>
      </c>
      <c r="DF366">
        <v>-4.38</v>
      </c>
      <c r="DG366">
        <v>0.152</v>
      </c>
      <c r="DH366">
        <v>415</v>
      </c>
      <c r="DI366">
        <v>32</v>
      </c>
      <c r="DJ366">
        <v>0.4</v>
      </c>
      <c r="DK366">
        <v>0.41</v>
      </c>
      <c r="DL366">
        <v>-14.698622500000001</v>
      </c>
      <c r="DM366">
        <v>-0.42181575984990122</v>
      </c>
      <c r="DN366">
        <v>8.9840245679483691E-2</v>
      </c>
      <c r="DO366">
        <v>0</v>
      </c>
      <c r="DP366">
        <v>0.62727177499999998</v>
      </c>
      <c r="DQ366">
        <v>-0.10680039399624951</v>
      </c>
      <c r="DR366">
        <v>3.2687023580074928E-2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357</v>
      </c>
      <c r="EA366">
        <v>3.2968600000000001</v>
      </c>
      <c r="EB366">
        <v>2.62547</v>
      </c>
      <c r="EC366">
        <v>0.286109</v>
      </c>
      <c r="ED366">
        <v>0.28509600000000002</v>
      </c>
      <c r="EE366">
        <v>0.14219899999999999</v>
      </c>
      <c r="EF366">
        <v>0.13880999999999999</v>
      </c>
      <c r="EG366">
        <v>21592.799999999999</v>
      </c>
      <c r="EH366">
        <v>21999</v>
      </c>
      <c r="EI366">
        <v>28158</v>
      </c>
      <c r="EJ366">
        <v>29635.8</v>
      </c>
      <c r="EK366">
        <v>33247.4</v>
      </c>
      <c r="EL366">
        <v>35434</v>
      </c>
      <c r="EM366">
        <v>39743.199999999997</v>
      </c>
      <c r="EN366">
        <v>42347.1</v>
      </c>
      <c r="EO366">
        <v>2.2293500000000002</v>
      </c>
      <c r="EP366">
        <v>2.1920799999999998</v>
      </c>
      <c r="EQ366">
        <v>0.12628700000000001</v>
      </c>
      <c r="ER366">
        <v>0</v>
      </c>
      <c r="ES366">
        <v>31.1311</v>
      </c>
      <c r="ET366">
        <v>999.9</v>
      </c>
      <c r="EU366">
        <v>72.7</v>
      </c>
      <c r="EV366">
        <v>34.700000000000003</v>
      </c>
      <c r="EW366">
        <v>39.975000000000001</v>
      </c>
      <c r="EX366">
        <v>57.854500000000002</v>
      </c>
      <c r="EY366">
        <v>-2.6802899999999998</v>
      </c>
      <c r="EZ366">
        <v>2</v>
      </c>
      <c r="FA366">
        <v>0.439855</v>
      </c>
      <c r="FB366">
        <v>0.22801199999999999</v>
      </c>
      <c r="FC366">
        <v>20.271699999999999</v>
      </c>
      <c r="FD366">
        <v>5.2198399999999996</v>
      </c>
      <c r="FE366">
        <v>12.004099999999999</v>
      </c>
      <c r="FF366">
        <v>4.9868499999999996</v>
      </c>
      <c r="FG366">
        <v>3.2845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1.8622300000000001</v>
      </c>
      <c r="FN366">
        <v>1.86432</v>
      </c>
      <c r="FO366">
        <v>1.8603499999999999</v>
      </c>
      <c r="FP366">
        <v>1.8611</v>
      </c>
      <c r="FQ366">
        <v>1.8602000000000001</v>
      </c>
      <c r="FR366">
        <v>1.86188</v>
      </c>
      <c r="FS366">
        <v>1.85849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-6.47</v>
      </c>
      <c r="GH366">
        <v>0.15240000000000001</v>
      </c>
      <c r="GI366">
        <v>-3.43048097447471</v>
      </c>
      <c r="GJ366">
        <v>-2.7043828418459848E-3</v>
      </c>
      <c r="GK366">
        <v>1.1637646390227569E-6</v>
      </c>
      <c r="GL366">
        <v>-2.7935288173591201E-10</v>
      </c>
      <c r="GM366">
        <v>0.15243500000000409</v>
      </c>
      <c r="GN366">
        <v>0</v>
      </c>
      <c r="GO366">
        <v>0</v>
      </c>
      <c r="GP366">
        <v>0</v>
      </c>
      <c r="GQ366">
        <v>5</v>
      </c>
      <c r="GR366">
        <v>2087</v>
      </c>
      <c r="GS366">
        <v>4</v>
      </c>
      <c r="GT366">
        <v>31</v>
      </c>
      <c r="GU366">
        <v>97.9</v>
      </c>
      <c r="GV366">
        <v>97.9</v>
      </c>
      <c r="GW366">
        <v>4.84985</v>
      </c>
      <c r="GX366">
        <v>0</v>
      </c>
      <c r="GY366">
        <v>2.04834</v>
      </c>
      <c r="GZ366">
        <v>2.6184099999999999</v>
      </c>
      <c r="HA366">
        <v>2.1972700000000001</v>
      </c>
      <c r="HB366">
        <v>2.3327599999999999</v>
      </c>
      <c r="HC366">
        <v>40.629800000000003</v>
      </c>
      <c r="HD366">
        <v>13.702999999999999</v>
      </c>
      <c r="HE366">
        <v>18</v>
      </c>
      <c r="HF366">
        <v>706.61400000000003</v>
      </c>
      <c r="HG366">
        <v>752.37199999999996</v>
      </c>
      <c r="HH366">
        <v>31.000599999999999</v>
      </c>
      <c r="HI366">
        <v>32.974200000000003</v>
      </c>
      <c r="HJ366">
        <v>30.0001</v>
      </c>
      <c r="HK366">
        <v>32.871899999999997</v>
      </c>
      <c r="HL366">
        <v>32.868600000000001</v>
      </c>
      <c r="HM366">
        <v>100</v>
      </c>
      <c r="HN366">
        <v>18.590499999999999</v>
      </c>
      <c r="HO366">
        <v>100</v>
      </c>
      <c r="HP366">
        <v>31</v>
      </c>
      <c r="HQ366">
        <v>2340.91</v>
      </c>
      <c r="HR366">
        <v>34.232199999999999</v>
      </c>
      <c r="HS366">
        <v>99.2166</v>
      </c>
      <c r="HT366">
        <v>98.211399999999998</v>
      </c>
    </row>
    <row r="367" spans="1:228" x14ac:dyDescent="0.2">
      <c r="A367">
        <v>352</v>
      </c>
      <c r="B367">
        <v>1670960372</v>
      </c>
      <c r="C367">
        <v>1401.400000095367</v>
      </c>
      <c r="D367" t="s">
        <v>1063</v>
      </c>
      <c r="E367" t="s">
        <v>1064</v>
      </c>
      <c r="F367">
        <v>4</v>
      </c>
      <c r="G367">
        <v>1670960369.6875</v>
      </c>
      <c r="H367">
        <f t="shared" si="170"/>
        <v>1.7457474577243573E-3</v>
      </c>
      <c r="I367">
        <f t="shared" si="171"/>
        <v>1.7457474577243572</v>
      </c>
      <c r="J367">
        <f t="shared" si="172"/>
        <v>32.295589012921717</v>
      </c>
      <c r="K367">
        <f t="shared" si="173"/>
        <v>2032.74</v>
      </c>
      <c r="L367">
        <f t="shared" si="174"/>
        <v>1511.5038015501309</v>
      </c>
      <c r="M367">
        <f t="shared" si="175"/>
        <v>152.85474114775164</v>
      </c>
      <c r="N367">
        <f t="shared" si="176"/>
        <v>205.56610324236451</v>
      </c>
      <c r="O367">
        <f t="shared" si="177"/>
        <v>0.11018001622849076</v>
      </c>
      <c r="P367">
        <f t="shared" si="178"/>
        <v>3.6733784254963995</v>
      </c>
      <c r="Q367">
        <f t="shared" si="179"/>
        <v>0.1083764672571572</v>
      </c>
      <c r="R367">
        <f t="shared" si="180"/>
        <v>6.7894874571688163E-2</v>
      </c>
      <c r="S367">
        <f t="shared" si="181"/>
        <v>226.11683323557463</v>
      </c>
      <c r="T367">
        <f t="shared" si="182"/>
        <v>33.701664326127791</v>
      </c>
      <c r="U367">
        <f t="shared" si="183"/>
        <v>33.181674999999998</v>
      </c>
      <c r="V367">
        <f t="shared" si="184"/>
        <v>5.1039083870227007</v>
      </c>
      <c r="W367">
        <f t="shared" si="185"/>
        <v>70.188777506808947</v>
      </c>
      <c r="X367">
        <f t="shared" si="186"/>
        <v>3.5445828085770055</v>
      </c>
      <c r="Y367">
        <f t="shared" si="187"/>
        <v>5.0500705874712644</v>
      </c>
      <c r="Z367">
        <f t="shared" si="188"/>
        <v>1.5593255784456952</v>
      </c>
      <c r="AA367">
        <f t="shared" si="189"/>
        <v>-76.987462885644163</v>
      </c>
      <c r="AB367">
        <f t="shared" si="190"/>
        <v>-37.39969870399112</v>
      </c>
      <c r="AC367">
        <f t="shared" si="191"/>
        <v>-2.3337235042381912</v>
      </c>
      <c r="AD367">
        <f t="shared" si="192"/>
        <v>109.39594814170117</v>
      </c>
      <c r="AE367">
        <f t="shared" si="193"/>
        <v>32.24669078813394</v>
      </c>
      <c r="AF367">
        <f t="shared" si="194"/>
        <v>1.7471378140829634</v>
      </c>
      <c r="AG367">
        <f t="shared" si="195"/>
        <v>32.295589012921717</v>
      </c>
      <c r="AH367">
        <v>2120.4326556431101</v>
      </c>
      <c r="AI367">
        <v>2106.555393939394</v>
      </c>
      <c r="AJ367">
        <v>-3.548776941104748E-3</v>
      </c>
      <c r="AK367">
        <v>63.959090836484933</v>
      </c>
      <c r="AL367">
        <f t="shared" si="196"/>
        <v>1.7457474577243572</v>
      </c>
      <c r="AM367">
        <v>34.363855401167491</v>
      </c>
      <c r="AN367">
        <v>35.048778787878781</v>
      </c>
      <c r="AO367">
        <v>2.569588160070288E-3</v>
      </c>
      <c r="AP367">
        <v>94.062117317295773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47211.352250261254</v>
      </c>
      <c r="AV367">
        <f t="shared" si="200"/>
        <v>1200.0025000000001</v>
      </c>
      <c r="AW367">
        <f t="shared" si="201"/>
        <v>1025.927713593562</v>
      </c>
      <c r="AX367">
        <f t="shared" si="202"/>
        <v>0.85493798020717615</v>
      </c>
      <c r="AY367">
        <f t="shared" si="203"/>
        <v>0.1884303017998501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1670960369.6875</v>
      </c>
      <c r="BF367">
        <v>2032.74</v>
      </c>
      <c r="BG367">
        <v>2047.6087500000001</v>
      </c>
      <c r="BH367">
        <v>35.050600000000003</v>
      </c>
      <c r="BI367">
        <v>34.350362500000003</v>
      </c>
      <c r="BJ367">
        <v>2039.2162499999999</v>
      </c>
      <c r="BK367">
        <v>34.898137499999997</v>
      </c>
      <c r="BL367">
        <v>650.05500000000006</v>
      </c>
      <c r="BM367">
        <v>101.02737500000001</v>
      </c>
      <c r="BN367">
        <v>0.100217925</v>
      </c>
      <c r="BO367">
        <v>32.992825000000003</v>
      </c>
      <c r="BP367">
        <v>33.181674999999998</v>
      </c>
      <c r="BQ367">
        <v>999.9</v>
      </c>
      <c r="BR367">
        <v>0</v>
      </c>
      <c r="BS367">
        <v>0</v>
      </c>
      <c r="BT367">
        <v>8987.4225000000006</v>
      </c>
      <c r="BU367">
        <v>0</v>
      </c>
      <c r="BV367">
        <v>156.36562499999999</v>
      </c>
      <c r="BW367">
        <v>-14.8668</v>
      </c>
      <c r="BX367">
        <v>2106.5787500000001</v>
      </c>
      <c r="BY367">
        <v>2120.4437499999999</v>
      </c>
      <c r="BZ367">
        <v>0.70023000000000002</v>
      </c>
      <c r="CA367">
        <v>2047.6087500000001</v>
      </c>
      <c r="CB367">
        <v>34.350362500000003</v>
      </c>
      <c r="CC367">
        <v>3.5410724999999998</v>
      </c>
      <c r="CD367">
        <v>3.4703300000000001</v>
      </c>
      <c r="CE367">
        <v>26.817975000000001</v>
      </c>
      <c r="CF367">
        <v>26.4752875</v>
      </c>
      <c r="CG367">
        <v>1200.0025000000001</v>
      </c>
      <c r="CH367">
        <v>0.49998362499999999</v>
      </c>
      <c r="CI367">
        <v>0.50001637499999996</v>
      </c>
      <c r="CJ367">
        <v>0</v>
      </c>
      <c r="CK367">
        <v>795.54887499999995</v>
      </c>
      <c r="CL367">
        <v>4.9990899999999998</v>
      </c>
      <c r="CM367">
        <v>8626.0125000000007</v>
      </c>
      <c r="CN367">
        <v>9557.8050000000003</v>
      </c>
      <c r="CO367">
        <v>43.375</v>
      </c>
      <c r="CP367">
        <v>45.186999999999998</v>
      </c>
      <c r="CQ367">
        <v>44.202749999999988</v>
      </c>
      <c r="CR367">
        <v>44.155999999999999</v>
      </c>
      <c r="CS367">
        <v>44.679250000000003</v>
      </c>
      <c r="CT367">
        <v>597.48250000000007</v>
      </c>
      <c r="CU367">
        <v>597.52</v>
      </c>
      <c r="CV367">
        <v>0</v>
      </c>
      <c r="CW367">
        <v>1670960404.5999999</v>
      </c>
      <c r="CX367">
        <v>0</v>
      </c>
      <c r="CY367">
        <v>1670954496.5999999</v>
      </c>
      <c r="CZ367" t="s">
        <v>356</v>
      </c>
      <c r="DA367">
        <v>1670954495.5999999</v>
      </c>
      <c r="DB367">
        <v>1670954496.5999999</v>
      </c>
      <c r="DC367">
        <v>16</v>
      </c>
      <c r="DD367">
        <v>-7.6999999999999999E-2</v>
      </c>
      <c r="DE367">
        <v>-1.0999999999999999E-2</v>
      </c>
      <c r="DF367">
        <v>-4.38</v>
      </c>
      <c r="DG367">
        <v>0.152</v>
      </c>
      <c r="DH367">
        <v>415</v>
      </c>
      <c r="DI367">
        <v>32</v>
      </c>
      <c r="DJ367">
        <v>0.4</v>
      </c>
      <c r="DK367">
        <v>0.41</v>
      </c>
      <c r="DL367">
        <v>-14.742015</v>
      </c>
      <c r="DM367">
        <v>-0.65875722326449349</v>
      </c>
      <c r="DN367">
        <v>0.1040397605485517</v>
      </c>
      <c r="DO367">
        <v>0</v>
      </c>
      <c r="DP367">
        <v>0.63478040000000002</v>
      </c>
      <c r="DQ367">
        <v>0.2299325628517809</v>
      </c>
      <c r="DR367">
        <v>4.246781151460479E-2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357</v>
      </c>
      <c r="EA367">
        <v>3.2969499999999998</v>
      </c>
      <c r="EB367">
        <v>2.6252900000000001</v>
      </c>
      <c r="EC367">
        <v>0.286105</v>
      </c>
      <c r="ED367">
        <v>0.28509400000000001</v>
      </c>
      <c r="EE367">
        <v>0.14219000000000001</v>
      </c>
      <c r="EF367">
        <v>0.138709</v>
      </c>
      <c r="EG367">
        <v>21593.200000000001</v>
      </c>
      <c r="EH367">
        <v>21998.799999999999</v>
      </c>
      <c r="EI367">
        <v>28158.400000000001</v>
      </c>
      <c r="EJ367">
        <v>29635.5</v>
      </c>
      <c r="EK367">
        <v>33247.9</v>
      </c>
      <c r="EL367">
        <v>35437.800000000003</v>
      </c>
      <c r="EM367">
        <v>39743.4</v>
      </c>
      <c r="EN367">
        <v>42346.6</v>
      </c>
      <c r="EO367">
        <v>2.2294999999999998</v>
      </c>
      <c r="EP367">
        <v>2.19198</v>
      </c>
      <c r="EQ367">
        <v>0.126883</v>
      </c>
      <c r="ER367">
        <v>0</v>
      </c>
      <c r="ES367">
        <v>31.1325</v>
      </c>
      <c r="ET367">
        <v>999.9</v>
      </c>
      <c r="EU367">
        <v>72.7</v>
      </c>
      <c r="EV367">
        <v>34.700000000000003</v>
      </c>
      <c r="EW367">
        <v>39.975999999999999</v>
      </c>
      <c r="EX367">
        <v>57.734499999999997</v>
      </c>
      <c r="EY367">
        <v>-2.7524000000000002</v>
      </c>
      <c r="EZ367">
        <v>2</v>
      </c>
      <c r="FA367">
        <v>0.439863</v>
      </c>
      <c r="FB367">
        <v>0.22938500000000001</v>
      </c>
      <c r="FC367">
        <v>20.271599999999999</v>
      </c>
      <c r="FD367">
        <v>5.2202799999999998</v>
      </c>
      <c r="FE367">
        <v>12.004</v>
      </c>
      <c r="FF367">
        <v>4.9869000000000003</v>
      </c>
      <c r="FG367">
        <v>3.2845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1.86222</v>
      </c>
      <c r="FN367">
        <v>1.86432</v>
      </c>
      <c r="FO367">
        <v>1.8603499999999999</v>
      </c>
      <c r="FP367">
        <v>1.8611</v>
      </c>
      <c r="FQ367">
        <v>1.8602000000000001</v>
      </c>
      <c r="FR367">
        <v>1.86188</v>
      </c>
      <c r="FS367">
        <v>1.8584799999999999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-6.47</v>
      </c>
      <c r="GH367">
        <v>0.15240000000000001</v>
      </c>
      <c r="GI367">
        <v>-3.43048097447471</v>
      </c>
      <c r="GJ367">
        <v>-2.7043828418459848E-3</v>
      </c>
      <c r="GK367">
        <v>1.1637646390227569E-6</v>
      </c>
      <c r="GL367">
        <v>-2.7935288173591201E-10</v>
      </c>
      <c r="GM367">
        <v>0.15243500000000409</v>
      </c>
      <c r="GN367">
        <v>0</v>
      </c>
      <c r="GO367">
        <v>0</v>
      </c>
      <c r="GP367">
        <v>0</v>
      </c>
      <c r="GQ367">
        <v>5</v>
      </c>
      <c r="GR367">
        <v>2087</v>
      </c>
      <c r="GS367">
        <v>4</v>
      </c>
      <c r="GT367">
        <v>31</v>
      </c>
      <c r="GU367">
        <v>97.9</v>
      </c>
      <c r="GV367">
        <v>97.9</v>
      </c>
      <c r="GW367">
        <v>4.84985</v>
      </c>
      <c r="GX367">
        <v>0</v>
      </c>
      <c r="GY367">
        <v>2.04834</v>
      </c>
      <c r="GZ367">
        <v>2.6184099999999999</v>
      </c>
      <c r="HA367">
        <v>2.1972700000000001</v>
      </c>
      <c r="HB367">
        <v>2.2827099999999998</v>
      </c>
      <c r="HC367">
        <v>40.629800000000003</v>
      </c>
      <c r="HD367">
        <v>13.6942</v>
      </c>
      <c r="HE367">
        <v>18</v>
      </c>
      <c r="HF367">
        <v>706.74</v>
      </c>
      <c r="HG367">
        <v>752.27499999999998</v>
      </c>
      <c r="HH367">
        <v>31.000499999999999</v>
      </c>
      <c r="HI367">
        <v>32.974200000000003</v>
      </c>
      <c r="HJ367">
        <v>30.0001</v>
      </c>
      <c r="HK367">
        <v>32.871899999999997</v>
      </c>
      <c r="HL367">
        <v>32.868600000000001</v>
      </c>
      <c r="HM367">
        <v>100</v>
      </c>
      <c r="HN367">
        <v>18.590499999999999</v>
      </c>
      <c r="HO367">
        <v>100</v>
      </c>
      <c r="HP367">
        <v>31</v>
      </c>
      <c r="HQ367">
        <v>2347.59</v>
      </c>
      <c r="HR367">
        <v>34.217300000000002</v>
      </c>
      <c r="HS367">
        <v>99.217399999999998</v>
      </c>
      <c r="HT367">
        <v>98.210300000000004</v>
      </c>
    </row>
    <row r="368" spans="1:228" x14ac:dyDescent="0.2">
      <c r="A368">
        <v>353</v>
      </c>
      <c r="B368">
        <v>1670960376</v>
      </c>
      <c r="C368">
        <v>1405.400000095367</v>
      </c>
      <c r="D368" t="s">
        <v>1065</v>
      </c>
      <c r="E368" t="s">
        <v>1066</v>
      </c>
      <c r="F368">
        <v>4</v>
      </c>
      <c r="G368">
        <v>1670960374</v>
      </c>
      <c r="H368">
        <f t="shared" si="170"/>
        <v>1.7507119623207923E-3</v>
      </c>
      <c r="I368">
        <f t="shared" si="171"/>
        <v>1.7507119623207923</v>
      </c>
      <c r="J368">
        <f t="shared" si="172"/>
        <v>32.633443570143925</v>
      </c>
      <c r="K368">
        <f t="shared" si="173"/>
        <v>2032.6371428571431</v>
      </c>
      <c r="L368">
        <f t="shared" si="174"/>
        <v>1506.4369516258448</v>
      </c>
      <c r="M368">
        <f t="shared" si="175"/>
        <v>152.34365543965407</v>
      </c>
      <c r="N368">
        <f t="shared" si="176"/>
        <v>205.55747267820732</v>
      </c>
      <c r="O368">
        <f t="shared" si="177"/>
        <v>0.11019495658481905</v>
      </c>
      <c r="P368">
        <f t="shared" si="178"/>
        <v>3.6757292899302767</v>
      </c>
      <c r="Q368">
        <f t="shared" si="179"/>
        <v>0.10839205622009852</v>
      </c>
      <c r="R368">
        <f t="shared" si="180"/>
        <v>6.790456149950963E-2</v>
      </c>
      <c r="S368">
        <f t="shared" si="181"/>
        <v>226.11009480674133</v>
      </c>
      <c r="T368">
        <f t="shared" si="182"/>
        <v>33.702710938961793</v>
      </c>
      <c r="U368">
        <f t="shared" si="183"/>
        <v>33.19417142857143</v>
      </c>
      <c r="V368">
        <f t="shared" si="184"/>
        <v>5.1074884453787668</v>
      </c>
      <c r="W368">
        <f t="shared" si="185"/>
        <v>70.16646845413274</v>
      </c>
      <c r="X368">
        <f t="shared" si="186"/>
        <v>3.5439632382361057</v>
      </c>
      <c r="Y368">
        <f t="shared" si="187"/>
        <v>5.0507932297501421</v>
      </c>
      <c r="Z368">
        <f t="shared" si="188"/>
        <v>1.5635252071426611</v>
      </c>
      <c r="AA368">
        <f t="shared" si="189"/>
        <v>-77.206397538346948</v>
      </c>
      <c r="AB368">
        <f t="shared" si="190"/>
        <v>-39.395384394769465</v>
      </c>
      <c r="AC368">
        <f t="shared" si="191"/>
        <v>-2.4568622690915496</v>
      </c>
      <c r="AD368">
        <f t="shared" si="192"/>
        <v>107.05145060453337</v>
      </c>
      <c r="AE368">
        <f t="shared" si="193"/>
        <v>32.117625706649989</v>
      </c>
      <c r="AF368">
        <f t="shared" si="194"/>
        <v>1.7836685650609931</v>
      </c>
      <c r="AG368">
        <f t="shared" si="195"/>
        <v>32.633443570143925</v>
      </c>
      <c r="AH368">
        <v>2120.2753261710482</v>
      </c>
      <c r="AI368">
        <v>2106.393939393939</v>
      </c>
      <c r="AJ368">
        <v>-3.9919638172130768E-2</v>
      </c>
      <c r="AK368">
        <v>63.959090836484933</v>
      </c>
      <c r="AL368">
        <f t="shared" si="196"/>
        <v>1.7507119623207923</v>
      </c>
      <c r="AM368">
        <v>34.336262424521642</v>
      </c>
      <c r="AN368">
        <v>35.040321212121214</v>
      </c>
      <c r="AO368">
        <v>-4.0443502929468687E-4</v>
      </c>
      <c r="AP368">
        <v>94.062117317295773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47252.975920968172</v>
      </c>
      <c r="AV368">
        <f t="shared" si="200"/>
        <v>1199.9685714285711</v>
      </c>
      <c r="AW368">
        <f t="shared" si="201"/>
        <v>1025.8985278791404</v>
      </c>
      <c r="AX368">
        <f t="shared" si="202"/>
        <v>0.85493783112819433</v>
      </c>
      <c r="AY368">
        <f t="shared" si="203"/>
        <v>0.18843001407741511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1670960374</v>
      </c>
      <c r="BF368">
        <v>2032.6371428571431</v>
      </c>
      <c r="BG368">
        <v>2047.484285714286</v>
      </c>
      <c r="BH368">
        <v>35.044171428571431</v>
      </c>
      <c r="BI368">
        <v>34.329228571428573</v>
      </c>
      <c r="BJ368">
        <v>2039.111428571428</v>
      </c>
      <c r="BK368">
        <v>34.891742857142859</v>
      </c>
      <c r="BL368">
        <v>650.00099999999998</v>
      </c>
      <c r="BM368">
        <v>101.02842857142861</v>
      </c>
      <c r="BN368">
        <v>0.10003570000000001</v>
      </c>
      <c r="BO368">
        <v>32.995371428571431</v>
      </c>
      <c r="BP368">
        <v>33.19417142857143</v>
      </c>
      <c r="BQ368">
        <v>999.89999999999986</v>
      </c>
      <c r="BR368">
        <v>0</v>
      </c>
      <c r="BS368">
        <v>0</v>
      </c>
      <c r="BT368">
        <v>8995.4471428571433</v>
      </c>
      <c r="BU368">
        <v>0</v>
      </c>
      <c r="BV368">
        <v>161.90785714285721</v>
      </c>
      <c r="BW368">
        <v>-14.846214285714289</v>
      </c>
      <c r="BX368">
        <v>2106.4557142857138</v>
      </c>
      <c r="BY368">
        <v>2120.272857142857</v>
      </c>
      <c r="BZ368">
        <v>0.71492600000000006</v>
      </c>
      <c r="CA368">
        <v>2047.484285714286</v>
      </c>
      <c r="CB368">
        <v>34.329228571428573</v>
      </c>
      <c r="CC368">
        <v>3.5404599999999991</v>
      </c>
      <c r="CD368">
        <v>3.468231428571428</v>
      </c>
      <c r="CE368">
        <v>26.81501428571428</v>
      </c>
      <c r="CF368">
        <v>26.46501428571429</v>
      </c>
      <c r="CG368">
        <v>1199.9685714285711</v>
      </c>
      <c r="CH368">
        <v>0.49998957142857148</v>
      </c>
      <c r="CI368">
        <v>0.50001042857142852</v>
      </c>
      <c r="CJ368">
        <v>0</v>
      </c>
      <c r="CK368">
        <v>795.40857142857146</v>
      </c>
      <c r="CL368">
        <v>4.9990899999999998</v>
      </c>
      <c r="CM368">
        <v>8624.5157142857151</v>
      </c>
      <c r="CN368">
        <v>9557.562857142857</v>
      </c>
      <c r="CO368">
        <v>43.375</v>
      </c>
      <c r="CP368">
        <v>45.169285714285706</v>
      </c>
      <c r="CQ368">
        <v>44.186999999999998</v>
      </c>
      <c r="CR368">
        <v>44.186999999999998</v>
      </c>
      <c r="CS368">
        <v>44.651571428571437</v>
      </c>
      <c r="CT368">
        <v>597.47142857142865</v>
      </c>
      <c r="CU368">
        <v>597.49714285714276</v>
      </c>
      <c r="CV368">
        <v>0</v>
      </c>
      <c r="CW368">
        <v>1670960408.2</v>
      </c>
      <c r="CX368">
        <v>0</v>
      </c>
      <c r="CY368">
        <v>1670954496.5999999</v>
      </c>
      <c r="CZ368" t="s">
        <v>356</v>
      </c>
      <c r="DA368">
        <v>1670954495.5999999</v>
      </c>
      <c r="DB368">
        <v>1670954496.5999999</v>
      </c>
      <c r="DC368">
        <v>16</v>
      </c>
      <c r="DD368">
        <v>-7.6999999999999999E-2</v>
      </c>
      <c r="DE368">
        <v>-1.0999999999999999E-2</v>
      </c>
      <c r="DF368">
        <v>-4.38</v>
      </c>
      <c r="DG368">
        <v>0.152</v>
      </c>
      <c r="DH368">
        <v>415</v>
      </c>
      <c r="DI368">
        <v>32</v>
      </c>
      <c r="DJ368">
        <v>0.4</v>
      </c>
      <c r="DK368">
        <v>0.41</v>
      </c>
      <c r="DL368">
        <v>-14.766220000000001</v>
      </c>
      <c r="DM368">
        <v>-0.90228292682925426</v>
      </c>
      <c r="DN368">
        <v>0.10870043054192551</v>
      </c>
      <c r="DO368">
        <v>0</v>
      </c>
      <c r="DP368">
        <v>0.64734277500000004</v>
      </c>
      <c r="DQ368">
        <v>0.53053662664164947</v>
      </c>
      <c r="DR368">
        <v>5.2248902641819903E-2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357</v>
      </c>
      <c r="EA368">
        <v>3.2970100000000002</v>
      </c>
      <c r="EB368">
        <v>2.62527</v>
      </c>
      <c r="EC368">
        <v>0.28609499999999999</v>
      </c>
      <c r="ED368">
        <v>0.28508800000000001</v>
      </c>
      <c r="EE368">
        <v>0.14216599999999999</v>
      </c>
      <c r="EF368">
        <v>0.13861100000000001</v>
      </c>
      <c r="EG368">
        <v>21593.5</v>
      </c>
      <c r="EH368">
        <v>21999.1</v>
      </c>
      <c r="EI368">
        <v>28158.400000000001</v>
      </c>
      <c r="EJ368">
        <v>29635.7</v>
      </c>
      <c r="EK368">
        <v>33248.800000000003</v>
      </c>
      <c r="EL368">
        <v>35442</v>
      </c>
      <c r="EM368">
        <v>39743.4</v>
      </c>
      <c r="EN368">
        <v>42346.8</v>
      </c>
      <c r="EO368">
        <v>2.2296800000000001</v>
      </c>
      <c r="EP368">
        <v>2.1917499999999999</v>
      </c>
      <c r="EQ368">
        <v>0.126891</v>
      </c>
      <c r="ER368">
        <v>0</v>
      </c>
      <c r="ES368">
        <v>31.133800000000001</v>
      </c>
      <c r="ET368">
        <v>999.9</v>
      </c>
      <c r="EU368">
        <v>72.7</v>
      </c>
      <c r="EV368">
        <v>34.700000000000003</v>
      </c>
      <c r="EW368">
        <v>39.9788</v>
      </c>
      <c r="EX368">
        <v>57.374499999999998</v>
      </c>
      <c r="EY368">
        <v>-2.9006400000000001</v>
      </c>
      <c r="EZ368">
        <v>2</v>
      </c>
      <c r="FA368">
        <v>0.43984800000000002</v>
      </c>
      <c r="FB368">
        <v>0.229935</v>
      </c>
      <c r="FC368">
        <v>20.271699999999999</v>
      </c>
      <c r="FD368">
        <v>5.2192400000000001</v>
      </c>
      <c r="FE368">
        <v>12.004300000000001</v>
      </c>
      <c r="FF368">
        <v>4.9867499999999998</v>
      </c>
      <c r="FG368">
        <v>3.2844799999999998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1.8622300000000001</v>
      </c>
      <c r="FN368">
        <v>1.8643000000000001</v>
      </c>
      <c r="FO368">
        <v>1.8603499999999999</v>
      </c>
      <c r="FP368">
        <v>1.8611</v>
      </c>
      <c r="FQ368">
        <v>1.8602000000000001</v>
      </c>
      <c r="FR368">
        <v>1.86188</v>
      </c>
      <c r="FS368">
        <v>1.85849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-6.47</v>
      </c>
      <c r="GH368">
        <v>0.15240000000000001</v>
      </c>
      <c r="GI368">
        <v>-3.43048097447471</v>
      </c>
      <c r="GJ368">
        <v>-2.7043828418459848E-3</v>
      </c>
      <c r="GK368">
        <v>1.1637646390227569E-6</v>
      </c>
      <c r="GL368">
        <v>-2.7935288173591201E-10</v>
      </c>
      <c r="GM368">
        <v>0.15243500000000409</v>
      </c>
      <c r="GN368">
        <v>0</v>
      </c>
      <c r="GO368">
        <v>0</v>
      </c>
      <c r="GP368">
        <v>0</v>
      </c>
      <c r="GQ368">
        <v>5</v>
      </c>
      <c r="GR368">
        <v>2087</v>
      </c>
      <c r="GS368">
        <v>4</v>
      </c>
      <c r="GT368">
        <v>31</v>
      </c>
      <c r="GU368">
        <v>98</v>
      </c>
      <c r="GV368">
        <v>98</v>
      </c>
      <c r="GW368">
        <v>4.84985</v>
      </c>
      <c r="GX368">
        <v>0</v>
      </c>
      <c r="GY368">
        <v>2.04834</v>
      </c>
      <c r="GZ368">
        <v>2.6171899999999999</v>
      </c>
      <c r="HA368">
        <v>2.1972700000000001</v>
      </c>
      <c r="HB368">
        <v>2.34131</v>
      </c>
      <c r="HC368">
        <v>40.629800000000003</v>
      </c>
      <c r="HD368">
        <v>13.720499999999999</v>
      </c>
      <c r="HE368">
        <v>18</v>
      </c>
      <c r="HF368">
        <v>706.88599999999997</v>
      </c>
      <c r="HG368">
        <v>752.05700000000002</v>
      </c>
      <c r="HH368">
        <v>31.000299999999999</v>
      </c>
      <c r="HI368">
        <v>32.974200000000003</v>
      </c>
      <c r="HJ368">
        <v>30.0001</v>
      </c>
      <c r="HK368">
        <v>32.871899999999997</v>
      </c>
      <c r="HL368">
        <v>32.868600000000001</v>
      </c>
      <c r="HM368">
        <v>100</v>
      </c>
      <c r="HN368">
        <v>18.863299999999999</v>
      </c>
      <c r="HO368">
        <v>100</v>
      </c>
      <c r="HP368">
        <v>31</v>
      </c>
      <c r="HQ368">
        <v>2354.2800000000002</v>
      </c>
      <c r="HR368">
        <v>34.200600000000001</v>
      </c>
      <c r="HS368">
        <v>99.217299999999994</v>
      </c>
      <c r="HT368">
        <v>98.210899999999995</v>
      </c>
    </row>
    <row r="369" spans="1:228" x14ac:dyDescent="0.2">
      <c r="A369">
        <v>354</v>
      </c>
      <c r="B369">
        <v>1670960380</v>
      </c>
      <c r="C369">
        <v>1409.400000095367</v>
      </c>
      <c r="D369" t="s">
        <v>1067</v>
      </c>
      <c r="E369" t="s">
        <v>1068</v>
      </c>
      <c r="F369">
        <v>4</v>
      </c>
      <c r="G369">
        <v>1670960377.6875</v>
      </c>
      <c r="H369">
        <f t="shared" si="170"/>
        <v>1.8232491356555047E-3</v>
      </c>
      <c r="I369">
        <f t="shared" si="171"/>
        <v>1.8232491356555047</v>
      </c>
      <c r="J369">
        <f t="shared" si="172"/>
        <v>32.813967708823697</v>
      </c>
      <c r="K369">
        <f t="shared" si="173"/>
        <v>2032.53125</v>
      </c>
      <c r="L369">
        <f t="shared" si="174"/>
        <v>1522.2074142230124</v>
      </c>
      <c r="M369">
        <f t="shared" si="175"/>
        <v>153.93813409151653</v>
      </c>
      <c r="N369">
        <f t="shared" si="176"/>
        <v>205.5462778490043</v>
      </c>
      <c r="O369">
        <f t="shared" si="177"/>
        <v>0.11471625432724765</v>
      </c>
      <c r="P369">
        <f t="shared" si="178"/>
        <v>3.6768874578857549</v>
      </c>
      <c r="Q369">
        <f t="shared" si="179"/>
        <v>0.11276438962133092</v>
      </c>
      <c r="R369">
        <f t="shared" si="180"/>
        <v>7.065034450613536E-2</v>
      </c>
      <c r="S369">
        <f t="shared" si="181"/>
        <v>226.11415160997004</v>
      </c>
      <c r="T369">
        <f t="shared" si="182"/>
        <v>33.690881396432097</v>
      </c>
      <c r="U369">
        <f t="shared" si="183"/>
        <v>33.194800000000001</v>
      </c>
      <c r="V369">
        <f t="shared" si="184"/>
        <v>5.1076685803151705</v>
      </c>
      <c r="W369">
        <f t="shared" si="185"/>
        <v>70.123324371484472</v>
      </c>
      <c r="X369">
        <f t="shared" si="186"/>
        <v>3.5424913880990836</v>
      </c>
      <c r="Y369">
        <f t="shared" si="187"/>
        <v>5.0518018360516166</v>
      </c>
      <c r="Z369">
        <f t="shared" si="188"/>
        <v>1.5651771922160869</v>
      </c>
      <c r="AA369">
        <f t="shared" si="189"/>
        <v>-80.405286882407765</v>
      </c>
      <c r="AB369">
        <f t="shared" si="190"/>
        <v>-38.827979354810708</v>
      </c>
      <c r="AC369">
        <f t="shared" si="191"/>
        <v>-2.4207633712371406</v>
      </c>
      <c r="AD369">
        <f t="shared" si="192"/>
        <v>104.46012200151441</v>
      </c>
      <c r="AE369">
        <f t="shared" si="193"/>
        <v>32.42965064863165</v>
      </c>
      <c r="AF369">
        <f t="shared" si="194"/>
        <v>1.9453476835874077</v>
      </c>
      <c r="AG369">
        <f t="shared" si="195"/>
        <v>32.813967708823697</v>
      </c>
      <c r="AH369">
        <v>2120.3026361105358</v>
      </c>
      <c r="AI369">
        <v>2106.2740606060602</v>
      </c>
      <c r="AJ369">
        <v>-2.165842706238787E-2</v>
      </c>
      <c r="AK369">
        <v>63.959090836484933</v>
      </c>
      <c r="AL369">
        <f t="shared" si="196"/>
        <v>1.8232491356555047</v>
      </c>
      <c r="AM369">
        <v>34.283500792596953</v>
      </c>
      <c r="AN369">
        <v>35.01693090909091</v>
      </c>
      <c r="AO369">
        <v>-4.5867037664004679E-4</v>
      </c>
      <c r="AP369">
        <v>94.062117317295773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47273.124238365745</v>
      </c>
      <c r="AV369">
        <f t="shared" si="200"/>
        <v>1199.9925000000001</v>
      </c>
      <c r="AW369">
        <f t="shared" si="201"/>
        <v>1025.9187510932488</v>
      </c>
      <c r="AX369">
        <f t="shared" si="202"/>
        <v>0.85493763593793193</v>
      </c>
      <c r="AY369">
        <f t="shared" si="203"/>
        <v>0.18842963736020851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1670960377.6875</v>
      </c>
      <c r="BF369">
        <v>2032.53125</v>
      </c>
      <c r="BG369">
        <v>2047.64375</v>
      </c>
      <c r="BH369">
        <v>35.029699999999998</v>
      </c>
      <c r="BI369">
        <v>34.249974999999999</v>
      </c>
      <c r="BJ369">
        <v>2039.0062499999999</v>
      </c>
      <c r="BK369">
        <v>34.877249999999997</v>
      </c>
      <c r="BL369">
        <v>650.030125</v>
      </c>
      <c r="BM369">
        <v>101.028375</v>
      </c>
      <c r="BN369">
        <v>9.9850137500000005E-2</v>
      </c>
      <c r="BO369">
        <v>32.998925</v>
      </c>
      <c r="BP369">
        <v>33.194800000000001</v>
      </c>
      <c r="BQ369">
        <v>999.9</v>
      </c>
      <c r="BR369">
        <v>0</v>
      </c>
      <c r="BS369">
        <v>0</v>
      </c>
      <c r="BT369">
        <v>8999.4524999999994</v>
      </c>
      <c r="BU369">
        <v>0</v>
      </c>
      <c r="BV369">
        <v>163.5575</v>
      </c>
      <c r="BW369">
        <v>-15.11265</v>
      </c>
      <c r="BX369">
        <v>2106.315000000001</v>
      </c>
      <c r="BY369">
        <v>2120.2637500000001</v>
      </c>
      <c r="BZ369">
        <v>0.77971749999999995</v>
      </c>
      <c r="CA369">
        <v>2047.64375</v>
      </c>
      <c r="CB369">
        <v>34.249974999999999</v>
      </c>
      <c r="CC369">
        <v>3.5389887500000001</v>
      </c>
      <c r="CD369">
        <v>3.4602137499999999</v>
      </c>
      <c r="CE369">
        <v>26.807950000000002</v>
      </c>
      <c r="CF369">
        <v>26.425775000000002</v>
      </c>
      <c r="CG369">
        <v>1199.9925000000001</v>
      </c>
      <c r="CH369">
        <v>0.49999549999999998</v>
      </c>
      <c r="CI369">
        <v>0.50000449999999996</v>
      </c>
      <c r="CJ369">
        <v>0</v>
      </c>
      <c r="CK369">
        <v>795.50037500000008</v>
      </c>
      <c r="CL369">
        <v>4.9990899999999998</v>
      </c>
      <c r="CM369">
        <v>8623.8062500000015</v>
      </c>
      <c r="CN369">
        <v>9557.7737500000003</v>
      </c>
      <c r="CO369">
        <v>43.375</v>
      </c>
      <c r="CP369">
        <v>45.148249999999997</v>
      </c>
      <c r="CQ369">
        <v>44.186999999999998</v>
      </c>
      <c r="CR369">
        <v>44.179250000000003</v>
      </c>
      <c r="CS369">
        <v>44.632750000000001</v>
      </c>
      <c r="CT369">
        <v>597.49125000000004</v>
      </c>
      <c r="CU369">
        <v>597.50125000000003</v>
      </c>
      <c r="CV369">
        <v>0</v>
      </c>
      <c r="CW369">
        <v>1670960412.4000001</v>
      </c>
      <c r="CX369">
        <v>0</v>
      </c>
      <c r="CY369">
        <v>1670954496.5999999</v>
      </c>
      <c r="CZ369" t="s">
        <v>356</v>
      </c>
      <c r="DA369">
        <v>1670954495.5999999</v>
      </c>
      <c r="DB369">
        <v>1670954496.5999999</v>
      </c>
      <c r="DC369">
        <v>16</v>
      </c>
      <c r="DD369">
        <v>-7.6999999999999999E-2</v>
      </c>
      <c r="DE369">
        <v>-1.0999999999999999E-2</v>
      </c>
      <c r="DF369">
        <v>-4.38</v>
      </c>
      <c r="DG369">
        <v>0.152</v>
      </c>
      <c r="DH369">
        <v>415</v>
      </c>
      <c r="DI369">
        <v>32</v>
      </c>
      <c r="DJ369">
        <v>0.4</v>
      </c>
      <c r="DK369">
        <v>0.41</v>
      </c>
      <c r="DL369">
        <v>-14.8582225</v>
      </c>
      <c r="DM369">
        <v>-1.269567354596608</v>
      </c>
      <c r="DN369">
        <v>0.1473627115105785</v>
      </c>
      <c r="DO369">
        <v>0</v>
      </c>
      <c r="DP369">
        <v>0.68614537499999995</v>
      </c>
      <c r="DQ369">
        <v>0.59740227016885528</v>
      </c>
      <c r="DR369">
        <v>5.8765048327508188E-2</v>
      </c>
      <c r="DS369">
        <v>0</v>
      </c>
      <c r="DT369">
        <v>0</v>
      </c>
      <c r="DU369">
        <v>0</v>
      </c>
      <c r="DV369">
        <v>0</v>
      </c>
      <c r="DW369">
        <v>-1</v>
      </c>
      <c r="DX369">
        <v>0</v>
      </c>
      <c r="DY369">
        <v>2</v>
      </c>
      <c r="DZ369" t="s">
        <v>357</v>
      </c>
      <c r="EA369">
        <v>3.2966799999999998</v>
      </c>
      <c r="EB369">
        <v>2.6250399999999998</v>
      </c>
      <c r="EC369">
        <v>0.28609099999999998</v>
      </c>
      <c r="ED369">
        <v>0.28509000000000001</v>
      </c>
      <c r="EE369">
        <v>0.14208999999999999</v>
      </c>
      <c r="EF369">
        <v>0.13836000000000001</v>
      </c>
      <c r="EG369">
        <v>21593.599999999999</v>
      </c>
      <c r="EH369">
        <v>21999.3</v>
      </c>
      <c r="EI369">
        <v>28158.400000000001</v>
      </c>
      <c r="EJ369">
        <v>29636</v>
      </c>
      <c r="EK369">
        <v>33252</v>
      </c>
      <c r="EL369">
        <v>35452.5</v>
      </c>
      <c r="EM369">
        <v>39743.699999999997</v>
      </c>
      <c r="EN369">
        <v>42347.1</v>
      </c>
      <c r="EO369">
        <v>2.2292999999999998</v>
      </c>
      <c r="EP369">
        <v>2.1919</v>
      </c>
      <c r="EQ369">
        <v>0.12735299999999999</v>
      </c>
      <c r="ER369">
        <v>0</v>
      </c>
      <c r="ES369">
        <v>31.136600000000001</v>
      </c>
      <c r="ET369">
        <v>999.9</v>
      </c>
      <c r="EU369">
        <v>72.599999999999994</v>
      </c>
      <c r="EV369">
        <v>34.700000000000003</v>
      </c>
      <c r="EW369">
        <v>39.9206</v>
      </c>
      <c r="EX369">
        <v>57.554499999999997</v>
      </c>
      <c r="EY369">
        <v>-2.7644199999999999</v>
      </c>
      <c r="EZ369">
        <v>2</v>
      </c>
      <c r="FA369">
        <v>0.43982500000000002</v>
      </c>
      <c r="FB369">
        <v>0.23213</v>
      </c>
      <c r="FC369">
        <v>20.271599999999999</v>
      </c>
      <c r="FD369">
        <v>5.2195400000000003</v>
      </c>
      <c r="FE369">
        <v>12.004300000000001</v>
      </c>
      <c r="FF369">
        <v>4.9869500000000002</v>
      </c>
      <c r="FG369">
        <v>3.2845300000000002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1.86222</v>
      </c>
      <c r="FN369">
        <v>1.86429</v>
      </c>
      <c r="FO369">
        <v>1.8603499999999999</v>
      </c>
      <c r="FP369">
        <v>1.8610899999999999</v>
      </c>
      <c r="FQ369">
        <v>1.8602000000000001</v>
      </c>
      <c r="FR369">
        <v>1.86188</v>
      </c>
      <c r="FS369">
        <v>1.8584700000000001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-6.47</v>
      </c>
      <c r="GH369">
        <v>0.15240000000000001</v>
      </c>
      <c r="GI369">
        <v>-3.43048097447471</v>
      </c>
      <c r="GJ369">
        <v>-2.7043828418459848E-3</v>
      </c>
      <c r="GK369">
        <v>1.1637646390227569E-6</v>
      </c>
      <c r="GL369">
        <v>-2.7935288173591201E-10</v>
      </c>
      <c r="GM369">
        <v>0.15243500000000409</v>
      </c>
      <c r="GN369">
        <v>0</v>
      </c>
      <c r="GO369">
        <v>0</v>
      </c>
      <c r="GP369">
        <v>0</v>
      </c>
      <c r="GQ369">
        <v>5</v>
      </c>
      <c r="GR369">
        <v>2087</v>
      </c>
      <c r="GS369">
        <v>4</v>
      </c>
      <c r="GT369">
        <v>31</v>
      </c>
      <c r="GU369">
        <v>98.1</v>
      </c>
      <c r="GV369">
        <v>98.1</v>
      </c>
      <c r="GW369">
        <v>4.84985</v>
      </c>
      <c r="GX369">
        <v>0</v>
      </c>
      <c r="GY369">
        <v>2.04834</v>
      </c>
      <c r="GZ369">
        <v>2.6171899999999999</v>
      </c>
      <c r="HA369">
        <v>2.1972700000000001</v>
      </c>
      <c r="HB369">
        <v>2.35229</v>
      </c>
      <c r="HC369">
        <v>40.629800000000003</v>
      </c>
      <c r="HD369">
        <v>13.7118</v>
      </c>
      <c r="HE369">
        <v>18</v>
      </c>
      <c r="HF369">
        <v>706.572</v>
      </c>
      <c r="HG369">
        <v>752.20299999999997</v>
      </c>
      <c r="HH369">
        <v>31.000499999999999</v>
      </c>
      <c r="HI369">
        <v>32.974200000000003</v>
      </c>
      <c r="HJ369">
        <v>30.0001</v>
      </c>
      <c r="HK369">
        <v>32.871899999999997</v>
      </c>
      <c r="HL369">
        <v>32.868600000000001</v>
      </c>
      <c r="HM369">
        <v>100</v>
      </c>
      <c r="HN369">
        <v>18.863299999999999</v>
      </c>
      <c r="HO369">
        <v>100</v>
      </c>
      <c r="HP369">
        <v>31</v>
      </c>
      <c r="HQ369">
        <v>2360.98</v>
      </c>
      <c r="HR369">
        <v>34.217700000000001</v>
      </c>
      <c r="HS369">
        <v>99.217699999999994</v>
      </c>
      <c r="HT369">
        <v>98.211699999999993</v>
      </c>
    </row>
    <row r="370" spans="1:228" x14ac:dyDescent="0.2">
      <c r="A370">
        <v>355</v>
      </c>
      <c r="B370">
        <v>1670960384</v>
      </c>
      <c r="C370">
        <v>1413.400000095367</v>
      </c>
      <c r="D370" t="s">
        <v>1069</v>
      </c>
      <c r="E370" t="s">
        <v>1070</v>
      </c>
      <c r="F370">
        <v>4</v>
      </c>
      <c r="G370">
        <v>1670960382</v>
      </c>
      <c r="H370">
        <f t="shared" si="170"/>
        <v>1.7518580271522666E-3</v>
      </c>
      <c r="I370">
        <f t="shared" si="171"/>
        <v>1.7518580271522666</v>
      </c>
      <c r="J370">
        <f t="shared" si="172"/>
        <v>32.323900508428892</v>
      </c>
      <c r="K370">
        <f t="shared" si="173"/>
        <v>2032.5214285714289</v>
      </c>
      <c r="L370">
        <f t="shared" si="174"/>
        <v>1508.8779156997043</v>
      </c>
      <c r="M370">
        <f t="shared" si="175"/>
        <v>152.5924403166097</v>
      </c>
      <c r="N370">
        <f t="shared" si="176"/>
        <v>205.54837575291364</v>
      </c>
      <c r="O370">
        <f t="shared" si="177"/>
        <v>0.1097840646371914</v>
      </c>
      <c r="P370">
        <f t="shared" si="178"/>
        <v>3.6673267235416414</v>
      </c>
      <c r="Q370">
        <f t="shared" si="179"/>
        <v>0.1079904386136662</v>
      </c>
      <c r="R370">
        <f t="shared" si="180"/>
        <v>6.7652733342298974E-2</v>
      </c>
      <c r="S370">
        <f t="shared" si="181"/>
        <v>226.11228995003844</v>
      </c>
      <c r="T370">
        <f t="shared" si="182"/>
        <v>33.713102465893911</v>
      </c>
      <c r="U370">
        <f t="shared" si="183"/>
        <v>33.198914285714281</v>
      </c>
      <c r="V370">
        <f t="shared" si="184"/>
        <v>5.1088477818477678</v>
      </c>
      <c r="W370">
        <f t="shared" si="185"/>
        <v>70.021021514267304</v>
      </c>
      <c r="X370">
        <f t="shared" si="186"/>
        <v>3.5384257923729989</v>
      </c>
      <c r="Y370">
        <f t="shared" si="187"/>
        <v>5.0533764230389275</v>
      </c>
      <c r="Z370">
        <f t="shared" si="188"/>
        <v>1.5704219894747689</v>
      </c>
      <c r="AA370">
        <f t="shared" si="189"/>
        <v>-77.256938997414949</v>
      </c>
      <c r="AB370">
        <f t="shared" si="190"/>
        <v>-38.4438647321101</v>
      </c>
      <c r="AC370">
        <f t="shared" si="191"/>
        <v>-2.4031776880603584</v>
      </c>
      <c r="AD370">
        <f t="shared" si="192"/>
        <v>108.00830853245303</v>
      </c>
      <c r="AE370">
        <f t="shared" si="193"/>
        <v>32.035821771705514</v>
      </c>
      <c r="AF370">
        <f t="shared" si="194"/>
        <v>1.9655004343059379</v>
      </c>
      <c r="AG370">
        <f t="shared" si="195"/>
        <v>32.323900508428892</v>
      </c>
      <c r="AH370">
        <v>2119.9935580647179</v>
      </c>
      <c r="AI370">
        <v>2106.1821818181811</v>
      </c>
      <c r="AJ370">
        <v>-2.341126421785536E-2</v>
      </c>
      <c r="AK370">
        <v>63.959090836484933</v>
      </c>
      <c r="AL370">
        <f t="shared" si="196"/>
        <v>1.7518580271522666</v>
      </c>
      <c r="AM370">
        <v>34.204948854854983</v>
      </c>
      <c r="AN370">
        <v>34.972658787878792</v>
      </c>
      <c r="AO370">
        <v>-1.1392717902587789E-2</v>
      </c>
      <c r="AP370">
        <v>94.062117317295773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47101.450908079001</v>
      </c>
      <c r="AV370">
        <f t="shared" si="200"/>
        <v>1199.977142857143</v>
      </c>
      <c r="AW370">
        <f t="shared" si="201"/>
        <v>1025.9061564507974</v>
      </c>
      <c r="AX370">
        <f t="shared" si="202"/>
        <v>0.85493808157721818</v>
      </c>
      <c r="AY370">
        <f t="shared" si="203"/>
        <v>0.18843049744403095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1670960382</v>
      </c>
      <c r="BF370">
        <v>2032.5214285714289</v>
      </c>
      <c r="BG370">
        <v>2047.488571428572</v>
      </c>
      <c r="BH370">
        <v>34.988971428571418</v>
      </c>
      <c r="BI370">
        <v>34.201071428571431</v>
      </c>
      <c r="BJ370">
        <v>2038.998571428571</v>
      </c>
      <c r="BK370">
        <v>34.836528571428573</v>
      </c>
      <c r="BL370">
        <v>649.97714285714289</v>
      </c>
      <c r="BM370">
        <v>101.0295714285714</v>
      </c>
      <c r="BN370">
        <v>0.1001745428571429</v>
      </c>
      <c r="BO370">
        <v>33.004471428571428</v>
      </c>
      <c r="BP370">
        <v>33.198914285714281</v>
      </c>
      <c r="BQ370">
        <v>999.89999999999986</v>
      </c>
      <c r="BR370">
        <v>0</v>
      </c>
      <c r="BS370">
        <v>0</v>
      </c>
      <c r="BT370">
        <v>8966.341428571428</v>
      </c>
      <c r="BU370">
        <v>0</v>
      </c>
      <c r="BV370">
        <v>158.72157142857139</v>
      </c>
      <c r="BW370">
        <v>-14.96607142857143</v>
      </c>
      <c r="BX370">
        <v>2106.2171428571428</v>
      </c>
      <c r="BY370">
        <v>2119.997142857143</v>
      </c>
      <c r="BZ370">
        <v>0.78789571428571425</v>
      </c>
      <c r="CA370">
        <v>2047.488571428572</v>
      </c>
      <c r="CB370">
        <v>34.201071428571431</v>
      </c>
      <c r="CC370">
        <v>3.5349242857142862</v>
      </c>
      <c r="CD370">
        <v>3.4553214285714282</v>
      </c>
      <c r="CE370">
        <v>26.788414285714289</v>
      </c>
      <c r="CF370">
        <v>26.401800000000001</v>
      </c>
      <c r="CG370">
        <v>1199.977142857143</v>
      </c>
      <c r="CH370">
        <v>0.49998142857142858</v>
      </c>
      <c r="CI370">
        <v>0.50001857142857142</v>
      </c>
      <c r="CJ370">
        <v>0</v>
      </c>
      <c r="CK370">
        <v>795.33271428571436</v>
      </c>
      <c r="CL370">
        <v>4.9990899999999998</v>
      </c>
      <c r="CM370">
        <v>8623.057142857142</v>
      </c>
      <c r="CN370">
        <v>9557.6157142857137</v>
      </c>
      <c r="CO370">
        <v>43.375</v>
      </c>
      <c r="CP370">
        <v>45.133857142857153</v>
      </c>
      <c r="CQ370">
        <v>44.186999999999998</v>
      </c>
      <c r="CR370">
        <v>44.169285714285706</v>
      </c>
      <c r="CS370">
        <v>44.625</v>
      </c>
      <c r="CT370">
        <v>597.46571428571428</v>
      </c>
      <c r="CU370">
        <v>597.51142857142861</v>
      </c>
      <c r="CV370">
        <v>0</v>
      </c>
      <c r="CW370">
        <v>1670960416</v>
      </c>
      <c r="CX370">
        <v>0</v>
      </c>
      <c r="CY370">
        <v>1670954496.5999999</v>
      </c>
      <c r="CZ370" t="s">
        <v>356</v>
      </c>
      <c r="DA370">
        <v>1670954495.5999999</v>
      </c>
      <c r="DB370">
        <v>1670954496.5999999</v>
      </c>
      <c r="DC370">
        <v>16</v>
      </c>
      <c r="DD370">
        <v>-7.6999999999999999E-2</v>
      </c>
      <c r="DE370">
        <v>-1.0999999999999999E-2</v>
      </c>
      <c r="DF370">
        <v>-4.38</v>
      </c>
      <c r="DG370">
        <v>0.152</v>
      </c>
      <c r="DH370">
        <v>415</v>
      </c>
      <c r="DI370">
        <v>32</v>
      </c>
      <c r="DJ370">
        <v>0.4</v>
      </c>
      <c r="DK370">
        <v>0.41</v>
      </c>
      <c r="DL370">
        <v>-14.9215275</v>
      </c>
      <c r="DM370">
        <v>-0.94504727954966428</v>
      </c>
      <c r="DN370">
        <v>0.1272781992084662</v>
      </c>
      <c r="DO370">
        <v>0</v>
      </c>
      <c r="DP370">
        <v>0.72321287499999998</v>
      </c>
      <c r="DQ370">
        <v>0.56483793996247544</v>
      </c>
      <c r="DR370">
        <v>5.6574348207552298E-2</v>
      </c>
      <c r="DS370">
        <v>0</v>
      </c>
      <c r="DT370">
        <v>0</v>
      </c>
      <c r="DU370">
        <v>0</v>
      </c>
      <c r="DV370">
        <v>0</v>
      </c>
      <c r="DW370">
        <v>-1</v>
      </c>
      <c r="DX370">
        <v>0</v>
      </c>
      <c r="DY370">
        <v>2</v>
      </c>
      <c r="DZ370" t="s">
        <v>357</v>
      </c>
      <c r="EA370">
        <v>3.2968899999999999</v>
      </c>
      <c r="EB370">
        <v>2.6253299999999999</v>
      </c>
      <c r="EC370">
        <v>0.28609000000000001</v>
      </c>
      <c r="ED370">
        <v>0.285082</v>
      </c>
      <c r="EE370">
        <v>0.14197699999999999</v>
      </c>
      <c r="EF370">
        <v>0.13833599999999999</v>
      </c>
      <c r="EG370">
        <v>21593.599999999999</v>
      </c>
      <c r="EH370">
        <v>21999.3</v>
      </c>
      <c r="EI370">
        <v>28158.3</v>
      </c>
      <c r="EJ370">
        <v>29635.8</v>
      </c>
      <c r="EK370">
        <v>33256</v>
      </c>
      <c r="EL370">
        <v>35453.300000000003</v>
      </c>
      <c r="EM370">
        <v>39743.300000000003</v>
      </c>
      <c r="EN370">
        <v>42346.7</v>
      </c>
      <c r="EO370">
        <v>2.22953</v>
      </c>
      <c r="EP370">
        <v>2.1918199999999999</v>
      </c>
      <c r="EQ370">
        <v>0.12686800000000001</v>
      </c>
      <c r="ER370">
        <v>0</v>
      </c>
      <c r="ES370">
        <v>31.138000000000002</v>
      </c>
      <c r="ET370">
        <v>999.9</v>
      </c>
      <c r="EU370">
        <v>72.599999999999994</v>
      </c>
      <c r="EV370">
        <v>34.700000000000003</v>
      </c>
      <c r="EW370">
        <v>39.918999999999997</v>
      </c>
      <c r="EX370">
        <v>57.674500000000002</v>
      </c>
      <c r="EY370">
        <v>-2.6882999999999999</v>
      </c>
      <c r="EZ370">
        <v>2</v>
      </c>
      <c r="FA370">
        <v>0.43982500000000002</v>
      </c>
      <c r="FB370">
        <v>0.23421</v>
      </c>
      <c r="FC370">
        <v>20.271599999999999</v>
      </c>
      <c r="FD370">
        <v>5.2199900000000001</v>
      </c>
      <c r="FE370">
        <v>12.004300000000001</v>
      </c>
      <c r="FF370">
        <v>4.9870999999999999</v>
      </c>
      <c r="FG370">
        <v>3.2846500000000001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1.86222</v>
      </c>
      <c r="FN370">
        <v>1.86432</v>
      </c>
      <c r="FO370">
        <v>1.8603499999999999</v>
      </c>
      <c r="FP370">
        <v>1.8611</v>
      </c>
      <c r="FQ370">
        <v>1.8602000000000001</v>
      </c>
      <c r="FR370">
        <v>1.86188</v>
      </c>
      <c r="FS370">
        <v>1.85846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-6.47</v>
      </c>
      <c r="GH370">
        <v>0.15240000000000001</v>
      </c>
      <c r="GI370">
        <v>-3.43048097447471</v>
      </c>
      <c r="GJ370">
        <v>-2.7043828418459848E-3</v>
      </c>
      <c r="GK370">
        <v>1.1637646390227569E-6</v>
      </c>
      <c r="GL370">
        <v>-2.7935288173591201E-10</v>
      </c>
      <c r="GM370">
        <v>0.15243500000000409</v>
      </c>
      <c r="GN370">
        <v>0</v>
      </c>
      <c r="GO370">
        <v>0</v>
      </c>
      <c r="GP370">
        <v>0</v>
      </c>
      <c r="GQ370">
        <v>5</v>
      </c>
      <c r="GR370">
        <v>2087</v>
      </c>
      <c r="GS370">
        <v>4</v>
      </c>
      <c r="GT370">
        <v>31</v>
      </c>
      <c r="GU370">
        <v>98.1</v>
      </c>
      <c r="GV370">
        <v>98.1</v>
      </c>
      <c r="GW370">
        <v>4.84985</v>
      </c>
      <c r="GX370">
        <v>0</v>
      </c>
      <c r="GY370">
        <v>2.04834</v>
      </c>
      <c r="GZ370">
        <v>2.6171899999999999</v>
      </c>
      <c r="HA370">
        <v>2.1972700000000001</v>
      </c>
      <c r="HB370">
        <v>2.36816</v>
      </c>
      <c r="HC370">
        <v>40.6554</v>
      </c>
      <c r="HD370">
        <v>13.6942</v>
      </c>
      <c r="HE370">
        <v>18</v>
      </c>
      <c r="HF370">
        <v>706.76099999999997</v>
      </c>
      <c r="HG370">
        <v>752.13</v>
      </c>
      <c r="HH370">
        <v>31.000599999999999</v>
      </c>
      <c r="HI370">
        <v>32.974200000000003</v>
      </c>
      <c r="HJ370">
        <v>30.0001</v>
      </c>
      <c r="HK370">
        <v>32.871899999999997</v>
      </c>
      <c r="HL370">
        <v>32.868600000000001</v>
      </c>
      <c r="HM370">
        <v>100</v>
      </c>
      <c r="HN370">
        <v>18.863299999999999</v>
      </c>
      <c r="HO370">
        <v>100</v>
      </c>
      <c r="HP370">
        <v>31</v>
      </c>
      <c r="HQ370">
        <v>2367.67</v>
      </c>
      <c r="HR370">
        <v>34.228099999999998</v>
      </c>
      <c r="HS370">
        <v>99.217100000000002</v>
      </c>
      <c r="HT370">
        <v>98.210899999999995</v>
      </c>
    </row>
    <row r="371" spans="1:228" x14ac:dyDescent="0.2">
      <c r="A371">
        <v>356</v>
      </c>
      <c r="B371">
        <v>1670960388</v>
      </c>
      <c r="C371">
        <v>1417.400000095367</v>
      </c>
      <c r="D371" t="s">
        <v>1071</v>
      </c>
      <c r="E371" t="s">
        <v>1072</v>
      </c>
      <c r="F371">
        <v>4</v>
      </c>
      <c r="G371">
        <v>1670960385.6875</v>
      </c>
      <c r="H371">
        <f t="shared" si="170"/>
        <v>1.7818156190507473E-3</v>
      </c>
      <c r="I371">
        <f t="shared" si="171"/>
        <v>1.7818156190507473</v>
      </c>
      <c r="J371">
        <f t="shared" si="172"/>
        <v>32.05180685272358</v>
      </c>
      <c r="K371">
        <f t="shared" si="173"/>
        <v>2032.4675</v>
      </c>
      <c r="L371">
        <f t="shared" si="174"/>
        <v>1519.4847608323969</v>
      </c>
      <c r="M371">
        <f t="shared" si="175"/>
        <v>153.66667436968453</v>
      </c>
      <c r="N371">
        <f t="shared" si="176"/>
        <v>205.54501732440659</v>
      </c>
      <c r="O371">
        <f t="shared" si="177"/>
        <v>0.11142221271705159</v>
      </c>
      <c r="P371">
        <f t="shared" si="178"/>
        <v>3.6753882286654767</v>
      </c>
      <c r="Q371">
        <f t="shared" si="179"/>
        <v>0.109579124507496</v>
      </c>
      <c r="R371">
        <f t="shared" si="180"/>
        <v>6.8650007440999902E-2</v>
      </c>
      <c r="S371">
        <f t="shared" si="181"/>
        <v>226.12200260967217</v>
      </c>
      <c r="T371">
        <f t="shared" si="182"/>
        <v>33.711210421727991</v>
      </c>
      <c r="U371">
        <f t="shared" si="183"/>
        <v>33.201799999999992</v>
      </c>
      <c r="V371">
        <f t="shared" si="184"/>
        <v>5.1096750020117199</v>
      </c>
      <c r="W371">
        <f t="shared" si="185"/>
        <v>69.940746482413346</v>
      </c>
      <c r="X371">
        <f t="shared" si="186"/>
        <v>3.5355218477833081</v>
      </c>
      <c r="Y371">
        <f t="shared" si="187"/>
        <v>5.0550244679935155</v>
      </c>
      <c r="Z371">
        <f t="shared" si="188"/>
        <v>1.5741531542284117</v>
      </c>
      <c r="AA371">
        <f t="shared" si="189"/>
        <v>-78.578068800137956</v>
      </c>
      <c r="AB371">
        <f t="shared" si="190"/>
        <v>-37.950205718453141</v>
      </c>
      <c r="AC371">
        <f t="shared" si="191"/>
        <v>-2.3672158020021241</v>
      </c>
      <c r="AD371">
        <f t="shared" si="192"/>
        <v>107.22651228907895</v>
      </c>
      <c r="AE371">
        <f t="shared" si="193"/>
        <v>31.982487612828184</v>
      </c>
      <c r="AF371">
        <f t="shared" si="194"/>
        <v>1.9000476586233428</v>
      </c>
      <c r="AG371">
        <f t="shared" si="195"/>
        <v>32.05180685272358</v>
      </c>
      <c r="AH371">
        <v>2119.8477938042988</v>
      </c>
      <c r="AI371">
        <v>2106.0810303030298</v>
      </c>
      <c r="AJ371">
        <v>-4.6388430519901658E-3</v>
      </c>
      <c r="AK371">
        <v>63.959090836484933</v>
      </c>
      <c r="AL371">
        <f t="shared" si="196"/>
        <v>1.7818156190507473</v>
      </c>
      <c r="AM371">
        <v>34.197509254709679</v>
      </c>
      <c r="AN371">
        <v>34.950314545454539</v>
      </c>
      <c r="AO371">
        <v>-6.7125535206661313E-3</v>
      </c>
      <c r="AP371">
        <v>94.062117317295773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47244.596225758876</v>
      </c>
      <c r="AV371">
        <f t="shared" si="200"/>
        <v>1200.0362500000001</v>
      </c>
      <c r="AW371">
        <f t="shared" si="201"/>
        <v>1025.9559510930944</v>
      </c>
      <c r="AX371">
        <f t="shared" si="202"/>
        <v>0.85493746634161627</v>
      </c>
      <c r="AY371">
        <f t="shared" si="203"/>
        <v>0.18842931003931934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1670960385.6875</v>
      </c>
      <c r="BF371">
        <v>2032.4675</v>
      </c>
      <c r="BG371">
        <v>2047.35625</v>
      </c>
      <c r="BH371">
        <v>34.959899999999998</v>
      </c>
      <c r="BI371">
        <v>34.198262499999998</v>
      </c>
      <c r="BJ371">
        <v>2038.9412500000001</v>
      </c>
      <c r="BK371">
        <v>34.8074625</v>
      </c>
      <c r="BL371">
        <v>650.017875</v>
      </c>
      <c r="BM371">
        <v>101.03075</v>
      </c>
      <c r="BN371">
        <v>0.1000269125</v>
      </c>
      <c r="BO371">
        <v>33.010275</v>
      </c>
      <c r="BP371">
        <v>33.201799999999992</v>
      </c>
      <c r="BQ371">
        <v>999.9</v>
      </c>
      <c r="BR371">
        <v>0</v>
      </c>
      <c r="BS371">
        <v>0</v>
      </c>
      <c r="BT371">
        <v>8994.0625</v>
      </c>
      <c r="BU371">
        <v>0</v>
      </c>
      <c r="BV371">
        <v>159.54300000000001</v>
      </c>
      <c r="BW371">
        <v>-14.887475</v>
      </c>
      <c r="BX371">
        <v>2106.0962500000001</v>
      </c>
      <c r="BY371">
        <v>2119.8487500000001</v>
      </c>
      <c r="BZ371">
        <v>0.76164150000000008</v>
      </c>
      <c r="CA371">
        <v>2047.35625</v>
      </c>
      <c r="CB371">
        <v>34.198262499999998</v>
      </c>
      <c r="CC371">
        <v>3.5320225000000001</v>
      </c>
      <c r="CD371">
        <v>3.4550749999999999</v>
      </c>
      <c r="CE371">
        <v>26.774462499999998</v>
      </c>
      <c r="CF371">
        <v>26.4005875</v>
      </c>
      <c r="CG371">
        <v>1200.0362500000001</v>
      </c>
      <c r="CH371">
        <v>0.50000225000000009</v>
      </c>
      <c r="CI371">
        <v>0.49999775000000002</v>
      </c>
      <c r="CJ371">
        <v>0</v>
      </c>
      <c r="CK371">
        <v>795.18612499999995</v>
      </c>
      <c r="CL371">
        <v>4.9990899999999998</v>
      </c>
      <c r="CM371">
        <v>8623.2775000000001</v>
      </c>
      <c r="CN371">
        <v>9558.1450000000004</v>
      </c>
      <c r="CO371">
        <v>43.375</v>
      </c>
      <c r="CP371">
        <v>45.148249999999997</v>
      </c>
      <c r="CQ371">
        <v>44.186999999999998</v>
      </c>
      <c r="CR371">
        <v>44.171499999999988</v>
      </c>
      <c r="CS371">
        <v>44.625</v>
      </c>
      <c r="CT371">
        <v>597.52</v>
      </c>
      <c r="CU371">
        <v>597.51625000000001</v>
      </c>
      <c r="CV371">
        <v>0</v>
      </c>
      <c r="CW371">
        <v>1670960420.2</v>
      </c>
      <c r="CX371">
        <v>0</v>
      </c>
      <c r="CY371">
        <v>1670954496.5999999</v>
      </c>
      <c r="CZ371" t="s">
        <v>356</v>
      </c>
      <c r="DA371">
        <v>1670954495.5999999</v>
      </c>
      <c r="DB371">
        <v>1670954496.5999999</v>
      </c>
      <c r="DC371">
        <v>16</v>
      </c>
      <c r="DD371">
        <v>-7.6999999999999999E-2</v>
      </c>
      <c r="DE371">
        <v>-1.0999999999999999E-2</v>
      </c>
      <c r="DF371">
        <v>-4.38</v>
      </c>
      <c r="DG371">
        <v>0.152</v>
      </c>
      <c r="DH371">
        <v>415</v>
      </c>
      <c r="DI371">
        <v>32</v>
      </c>
      <c r="DJ371">
        <v>0.4</v>
      </c>
      <c r="DK371">
        <v>0.41</v>
      </c>
      <c r="DL371">
        <v>-14.9423975</v>
      </c>
      <c r="DM371">
        <v>-0.33727992495310832</v>
      </c>
      <c r="DN371">
        <v>0.1119662549331271</v>
      </c>
      <c r="DO371">
        <v>0</v>
      </c>
      <c r="DP371">
        <v>0.74773259999999997</v>
      </c>
      <c r="DQ371">
        <v>0.32484324202626552</v>
      </c>
      <c r="DR371">
        <v>4.0056684345936573E-2</v>
      </c>
      <c r="DS371">
        <v>0</v>
      </c>
      <c r="DT371">
        <v>0</v>
      </c>
      <c r="DU371">
        <v>0</v>
      </c>
      <c r="DV371">
        <v>0</v>
      </c>
      <c r="DW371">
        <v>-1</v>
      </c>
      <c r="DX371">
        <v>0</v>
      </c>
      <c r="DY371">
        <v>2</v>
      </c>
      <c r="DZ371" t="s">
        <v>357</v>
      </c>
      <c r="EA371">
        <v>3.2968000000000002</v>
      </c>
      <c r="EB371">
        <v>2.62514</v>
      </c>
      <c r="EC371">
        <v>0.28609200000000001</v>
      </c>
      <c r="ED371">
        <v>0.28507199999999999</v>
      </c>
      <c r="EE371">
        <v>0.14191300000000001</v>
      </c>
      <c r="EF371">
        <v>0.138345</v>
      </c>
      <c r="EG371">
        <v>21593.7</v>
      </c>
      <c r="EH371">
        <v>22000</v>
      </c>
      <c r="EI371">
        <v>28158.5</v>
      </c>
      <c r="EJ371">
        <v>29636.2</v>
      </c>
      <c r="EK371">
        <v>33258.5</v>
      </c>
      <c r="EL371">
        <v>35453.5</v>
      </c>
      <c r="EM371">
        <v>39743.199999999997</v>
      </c>
      <c r="EN371">
        <v>42347.5</v>
      </c>
      <c r="EO371">
        <v>2.2293500000000002</v>
      </c>
      <c r="EP371">
        <v>2.19177</v>
      </c>
      <c r="EQ371">
        <v>0.12753200000000001</v>
      </c>
      <c r="ER371">
        <v>0</v>
      </c>
      <c r="ES371">
        <v>31.14</v>
      </c>
      <c r="ET371">
        <v>999.9</v>
      </c>
      <c r="EU371">
        <v>72.599999999999994</v>
      </c>
      <c r="EV371">
        <v>34.700000000000003</v>
      </c>
      <c r="EW371">
        <v>39.92</v>
      </c>
      <c r="EX371">
        <v>57.734499999999997</v>
      </c>
      <c r="EY371">
        <v>-2.7083400000000002</v>
      </c>
      <c r="EZ371">
        <v>2</v>
      </c>
      <c r="FA371">
        <v>0.439832</v>
      </c>
      <c r="FB371">
        <v>0.23638100000000001</v>
      </c>
      <c r="FC371">
        <v>20.2715</v>
      </c>
      <c r="FD371">
        <v>5.2196899999999999</v>
      </c>
      <c r="FE371">
        <v>12.004099999999999</v>
      </c>
      <c r="FF371">
        <v>4.98705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1.8658399999999999</v>
      </c>
      <c r="FM371">
        <v>1.86222</v>
      </c>
      <c r="FN371">
        <v>1.86432</v>
      </c>
      <c r="FO371">
        <v>1.8603499999999999</v>
      </c>
      <c r="FP371">
        <v>1.8611</v>
      </c>
      <c r="FQ371">
        <v>1.8602000000000001</v>
      </c>
      <c r="FR371">
        <v>1.86188</v>
      </c>
      <c r="FS371">
        <v>1.85842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-6.47</v>
      </c>
      <c r="GH371">
        <v>0.1525</v>
      </c>
      <c r="GI371">
        <v>-3.43048097447471</v>
      </c>
      <c r="GJ371">
        <v>-2.7043828418459848E-3</v>
      </c>
      <c r="GK371">
        <v>1.1637646390227569E-6</v>
      </c>
      <c r="GL371">
        <v>-2.7935288173591201E-10</v>
      </c>
      <c r="GM371">
        <v>0.15243500000000409</v>
      </c>
      <c r="GN371">
        <v>0</v>
      </c>
      <c r="GO371">
        <v>0</v>
      </c>
      <c r="GP371">
        <v>0</v>
      </c>
      <c r="GQ371">
        <v>5</v>
      </c>
      <c r="GR371">
        <v>2087</v>
      </c>
      <c r="GS371">
        <v>4</v>
      </c>
      <c r="GT371">
        <v>31</v>
      </c>
      <c r="GU371">
        <v>98.2</v>
      </c>
      <c r="GV371">
        <v>98.2</v>
      </c>
      <c r="GW371">
        <v>4.84985</v>
      </c>
      <c r="GX371">
        <v>0</v>
      </c>
      <c r="GY371">
        <v>2.04834</v>
      </c>
      <c r="GZ371">
        <v>2.6171899999999999</v>
      </c>
      <c r="HA371">
        <v>2.1972700000000001</v>
      </c>
      <c r="HB371">
        <v>2.3303199999999999</v>
      </c>
      <c r="HC371">
        <v>40.6554</v>
      </c>
      <c r="HD371">
        <v>13.650499999999999</v>
      </c>
      <c r="HE371">
        <v>18</v>
      </c>
      <c r="HF371">
        <v>706.61400000000003</v>
      </c>
      <c r="HG371">
        <v>752.08199999999999</v>
      </c>
      <c r="HH371">
        <v>31.000599999999999</v>
      </c>
      <c r="HI371">
        <v>32.974200000000003</v>
      </c>
      <c r="HJ371">
        <v>30.0001</v>
      </c>
      <c r="HK371">
        <v>32.871899999999997</v>
      </c>
      <c r="HL371">
        <v>32.868600000000001</v>
      </c>
      <c r="HM371">
        <v>100</v>
      </c>
      <c r="HN371">
        <v>18.863299999999999</v>
      </c>
      <c r="HO371">
        <v>100</v>
      </c>
      <c r="HP371">
        <v>31</v>
      </c>
      <c r="HQ371">
        <v>2374.35</v>
      </c>
      <c r="HR371">
        <v>34.228099999999998</v>
      </c>
      <c r="HS371">
        <v>99.217200000000005</v>
      </c>
      <c r="HT371">
        <v>98.212599999999995</v>
      </c>
    </row>
    <row r="372" spans="1:228" x14ac:dyDescent="0.2">
      <c r="A372">
        <v>357</v>
      </c>
      <c r="B372">
        <v>1670960392</v>
      </c>
      <c r="C372">
        <v>1421.400000095367</v>
      </c>
      <c r="D372" t="s">
        <v>1073</v>
      </c>
      <c r="E372" t="s">
        <v>1074</v>
      </c>
      <c r="F372">
        <v>4</v>
      </c>
      <c r="G372">
        <v>1670960390</v>
      </c>
      <c r="H372">
        <f t="shared" si="170"/>
        <v>1.7220085995881174E-3</v>
      </c>
      <c r="I372">
        <f t="shared" si="171"/>
        <v>1.7220085995881174</v>
      </c>
      <c r="J372">
        <f t="shared" si="172"/>
        <v>33.200980358437789</v>
      </c>
      <c r="K372">
        <f t="shared" si="173"/>
        <v>2032.35</v>
      </c>
      <c r="L372">
        <f t="shared" si="174"/>
        <v>1485.2038738607914</v>
      </c>
      <c r="M372">
        <f t="shared" si="175"/>
        <v>150.19997094507235</v>
      </c>
      <c r="N372">
        <f t="shared" si="176"/>
        <v>205.53333877099072</v>
      </c>
      <c r="O372">
        <f t="shared" si="177"/>
        <v>0.1074129367958917</v>
      </c>
      <c r="P372">
        <f t="shared" si="178"/>
        <v>3.6835720493236948</v>
      </c>
      <c r="Q372">
        <f t="shared" si="179"/>
        <v>0.10570274359068058</v>
      </c>
      <c r="R372">
        <f t="shared" si="180"/>
        <v>6.6215600618858103E-2</v>
      </c>
      <c r="S372">
        <f t="shared" si="181"/>
        <v>226.11336737861026</v>
      </c>
      <c r="T372">
        <f t="shared" si="182"/>
        <v>33.716063141781106</v>
      </c>
      <c r="U372">
        <f t="shared" si="183"/>
        <v>33.20411428571429</v>
      </c>
      <c r="V372">
        <f t="shared" si="184"/>
        <v>5.1103385004004389</v>
      </c>
      <c r="W372">
        <f t="shared" si="185"/>
        <v>69.91928677495342</v>
      </c>
      <c r="X372">
        <f t="shared" si="186"/>
        <v>3.5332166888552035</v>
      </c>
      <c r="Y372">
        <f t="shared" si="187"/>
        <v>5.0532790762403437</v>
      </c>
      <c r="Z372">
        <f t="shared" si="188"/>
        <v>1.5771218115452355</v>
      </c>
      <c r="AA372">
        <f t="shared" si="189"/>
        <v>-75.940579241835977</v>
      </c>
      <c r="AB372">
        <f t="shared" si="190"/>
        <v>-39.714910282680805</v>
      </c>
      <c r="AC372">
        <f t="shared" si="191"/>
        <v>-2.4717423696722953</v>
      </c>
      <c r="AD372">
        <f t="shared" si="192"/>
        <v>107.98613548442121</v>
      </c>
      <c r="AE372">
        <f t="shared" si="193"/>
        <v>32.191315325682744</v>
      </c>
      <c r="AF372">
        <f t="shared" si="194"/>
        <v>1.8398244108722783</v>
      </c>
      <c r="AG372">
        <f t="shared" si="195"/>
        <v>33.200980358437789</v>
      </c>
      <c r="AH372">
        <v>2119.781271803321</v>
      </c>
      <c r="AI372">
        <v>2105.8081212121219</v>
      </c>
      <c r="AJ372">
        <v>-7.8623447072636174E-2</v>
      </c>
      <c r="AK372">
        <v>63.959090836484933</v>
      </c>
      <c r="AL372">
        <f t="shared" si="196"/>
        <v>1.7220085995881174</v>
      </c>
      <c r="AM372">
        <v>34.199976141843727</v>
      </c>
      <c r="AN372">
        <v>34.932736969696968</v>
      </c>
      <c r="AO372">
        <v>-7.3844822556975174E-3</v>
      </c>
      <c r="AP372">
        <v>94.062117317295773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47391.817343716029</v>
      </c>
      <c r="AV372">
        <f t="shared" si="200"/>
        <v>1199.982857142857</v>
      </c>
      <c r="AW372">
        <f t="shared" si="201"/>
        <v>1025.9110421650828</v>
      </c>
      <c r="AX372">
        <f t="shared" si="202"/>
        <v>0.85493808187207199</v>
      </c>
      <c r="AY372">
        <f t="shared" si="203"/>
        <v>0.18843049801309925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1670960390</v>
      </c>
      <c r="BF372">
        <v>2032.35</v>
      </c>
      <c r="BG372">
        <v>2047.275714285714</v>
      </c>
      <c r="BH372">
        <v>34.937071428571429</v>
      </c>
      <c r="BI372">
        <v>34.1995</v>
      </c>
      <c r="BJ372">
        <v>2038.8285714285721</v>
      </c>
      <c r="BK372">
        <v>34.784642857142863</v>
      </c>
      <c r="BL372">
        <v>649.96757142857132</v>
      </c>
      <c r="BM372">
        <v>101.03100000000001</v>
      </c>
      <c r="BN372">
        <v>9.9877442857142854E-2</v>
      </c>
      <c r="BO372">
        <v>33.004128571428573</v>
      </c>
      <c r="BP372">
        <v>33.20411428571429</v>
      </c>
      <c r="BQ372">
        <v>999.89999999999986</v>
      </c>
      <c r="BR372">
        <v>0</v>
      </c>
      <c r="BS372">
        <v>0</v>
      </c>
      <c r="BT372">
        <v>9022.3214285714294</v>
      </c>
      <c r="BU372">
        <v>0</v>
      </c>
      <c r="BV372">
        <v>159.20442857142859</v>
      </c>
      <c r="BW372">
        <v>-14.924014285714289</v>
      </c>
      <c r="BX372">
        <v>2105.928571428572</v>
      </c>
      <c r="BY372">
        <v>2119.7714285714292</v>
      </c>
      <c r="BZ372">
        <v>0.73758642857142853</v>
      </c>
      <c r="CA372">
        <v>2047.275714285714</v>
      </c>
      <c r="CB372">
        <v>34.1995</v>
      </c>
      <c r="CC372">
        <v>3.5297257142857141</v>
      </c>
      <c r="CD372">
        <v>3.455205714285714</v>
      </c>
      <c r="CE372">
        <v>26.763400000000001</v>
      </c>
      <c r="CF372">
        <v>26.401257142857141</v>
      </c>
      <c r="CG372">
        <v>1199.982857142857</v>
      </c>
      <c r="CH372">
        <v>0.49998142857142858</v>
      </c>
      <c r="CI372">
        <v>0.50001857142857131</v>
      </c>
      <c r="CJ372">
        <v>0</v>
      </c>
      <c r="CK372">
        <v>795.24214285714299</v>
      </c>
      <c r="CL372">
        <v>4.9990899999999998</v>
      </c>
      <c r="CM372">
        <v>8621.8828571428567</v>
      </c>
      <c r="CN372">
        <v>9557.65</v>
      </c>
      <c r="CO372">
        <v>43.375</v>
      </c>
      <c r="CP372">
        <v>45.133857142857153</v>
      </c>
      <c r="CQ372">
        <v>44.186999999999998</v>
      </c>
      <c r="CR372">
        <v>44.186999999999998</v>
      </c>
      <c r="CS372">
        <v>44.625</v>
      </c>
      <c r="CT372">
        <v>597.46857142857141</v>
      </c>
      <c r="CU372">
        <v>597.51428571428573</v>
      </c>
      <c r="CV372">
        <v>0</v>
      </c>
      <c r="CW372">
        <v>1670960424.4000001</v>
      </c>
      <c r="CX372">
        <v>0</v>
      </c>
      <c r="CY372">
        <v>1670954496.5999999</v>
      </c>
      <c r="CZ372" t="s">
        <v>356</v>
      </c>
      <c r="DA372">
        <v>1670954495.5999999</v>
      </c>
      <c r="DB372">
        <v>1670954496.5999999</v>
      </c>
      <c r="DC372">
        <v>16</v>
      </c>
      <c r="DD372">
        <v>-7.6999999999999999E-2</v>
      </c>
      <c r="DE372">
        <v>-1.0999999999999999E-2</v>
      </c>
      <c r="DF372">
        <v>-4.38</v>
      </c>
      <c r="DG372">
        <v>0.152</v>
      </c>
      <c r="DH372">
        <v>415</v>
      </c>
      <c r="DI372">
        <v>32</v>
      </c>
      <c r="DJ372">
        <v>0.4</v>
      </c>
      <c r="DK372">
        <v>0.41</v>
      </c>
      <c r="DL372">
        <v>-14.9478925</v>
      </c>
      <c r="DM372">
        <v>0.13509455909945001</v>
      </c>
      <c r="DN372">
        <v>0.1128441367273904</v>
      </c>
      <c r="DO372">
        <v>0</v>
      </c>
      <c r="DP372">
        <v>0.75668667499999998</v>
      </c>
      <c r="DQ372">
        <v>7.2126652908065803E-2</v>
      </c>
      <c r="DR372">
        <v>3.092869807346205E-2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365</v>
      </c>
      <c r="EA372">
        <v>3.2968500000000001</v>
      </c>
      <c r="EB372">
        <v>2.6255199999999999</v>
      </c>
      <c r="EC372">
        <v>0.28607300000000002</v>
      </c>
      <c r="ED372">
        <v>0.28507199999999999</v>
      </c>
      <c r="EE372">
        <v>0.141875</v>
      </c>
      <c r="EF372">
        <v>0.13834399999999999</v>
      </c>
      <c r="EG372">
        <v>21594.2</v>
      </c>
      <c r="EH372">
        <v>21999.9</v>
      </c>
      <c r="EI372">
        <v>28158.5</v>
      </c>
      <c r="EJ372">
        <v>29636.1</v>
      </c>
      <c r="EK372">
        <v>33260.199999999997</v>
      </c>
      <c r="EL372">
        <v>35453.5</v>
      </c>
      <c r="EM372">
        <v>39743.5</v>
      </c>
      <c r="EN372">
        <v>42347.4</v>
      </c>
      <c r="EO372">
        <v>2.2294200000000002</v>
      </c>
      <c r="EP372">
        <v>2.1917499999999999</v>
      </c>
      <c r="EQ372">
        <v>0.12695799999999999</v>
      </c>
      <c r="ER372">
        <v>0</v>
      </c>
      <c r="ES372">
        <v>31.141999999999999</v>
      </c>
      <c r="ET372">
        <v>999.9</v>
      </c>
      <c r="EU372">
        <v>72.599999999999994</v>
      </c>
      <c r="EV372">
        <v>34.700000000000003</v>
      </c>
      <c r="EW372">
        <v>39.919199999999996</v>
      </c>
      <c r="EX372">
        <v>57.884500000000003</v>
      </c>
      <c r="EY372">
        <v>-2.7564099999999998</v>
      </c>
      <c r="EZ372">
        <v>2</v>
      </c>
      <c r="FA372">
        <v>0.43987799999999999</v>
      </c>
      <c r="FB372">
        <v>0.23830100000000001</v>
      </c>
      <c r="FC372">
        <v>20.271599999999999</v>
      </c>
      <c r="FD372">
        <v>5.2199900000000001</v>
      </c>
      <c r="FE372">
        <v>12.004099999999999</v>
      </c>
      <c r="FF372">
        <v>4.9869500000000002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1.8658399999999999</v>
      </c>
      <c r="FM372">
        <v>1.8622300000000001</v>
      </c>
      <c r="FN372">
        <v>1.8643099999999999</v>
      </c>
      <c r="FO372">
        <v>1.8603400000000001</v>
      </c>
      <c r="FP372">
        <v>1.86111</v>
      </c>
      <c r="FQ372">
        <v>1.8602000000000001</v>
      </c>
      <c r="FR372">
        <v>1.86188</v>
      </c>
      <c r="FS372">
        <v>1.8584700000000001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-6.47</v>
      </c>
      <c r="GH372">
        <v>0.15240000000000001</v>
      </c>
      <c r="GI372">
        <v>-3.43048097447471</v>
      </c>
      <c r="GJ372">
        <v>-2.7043828418459848E-3</v>
      </c>
      <c r="GK372">
        <v>1.1637646390227569E-6</v>
      </c>
      <c r="GL372">
        <v>-2.7935288173591201E-10</v>
      </c>
      <c r="GM372">
        <v>0.15243500000000409</v>
      </c>
      <c r="GN372">
        <v>0</v>
      </c>
      <c r="GO372">
        <v>0</v>
      </c>
      <c r="GP372">
        <v>0</v>
      </c>
      <c r="GQ372">
        <v>5</v>
      </c>
      <c r="GR372">
        <v>2087</v>
      </c>
      <c r="GS372">
        <v>4</v>
      </c>
      <c r="GT372">
        <v>31</v>
      </c>
      <c r="GU372">
        <v>98.3</v>
      </c>
      <c r="GV372">
        <v>98.3</v>
      </c>
      <c r="GW372">
        <v>4.84985</v>
      </c>
      <c r="GX372">
        <v>0</v>
      </c>
      <c r="GY372">
        <v>2.04834</v>
      </c>
      <c r="GZ372">
        <v>2.6171899999999999</v>
      </c>
      <c r="HA372">
        <v>2.1972700000000001</v>
      </c>
      <c r="HB372">
        <v>2.3120099999999999</v>
      </c>
      <c r="HC372">
        <v>40.6554</v>
      </c>
      <c r="HD372">
        <v>13.685499999999999</v>
      </c>
      <c r="HE372">
        <v>18</v>
      </c>
      <c r="HF372">
        <v>706.67700000000002</v>
      </c>
      <c r="HG372">
        <v>752.05799999999999</v>
      </c>
      <c r="HH372">
        <v>31.000599999999999</v>
      </c>
      <c r="HI372">
        <v>32.974200000000003</v>
      </c>
      <c r="HJ372">
        <v>30.0001</v>
      </c>
      <c r="HK372">
        <v>32.871899999999997</v>
      </c>
      <c r="HL372">
        <v>32.868600000000001</v>
      </c>
      <c r="HM372">
        <v>100</v>
      </c>
      <c r="HN372">
        <v>18.863299999999999</v>
      </c>
      <c r="HO372">
        <v>100</v>
      </c>
      <c r="HP372">
        <v>31</v>
      </c>
      <c r="HQ372">
        <v>2381.0300000000002</v>
      </c>
      <c r="HR372">
        <v>34.228099999999998</v>
      </c>
      <c r="HS372">
        <v>99.217699999999994</v>
      </c>
      <c r="HT372">
        <v>98.212299999999999</v>
      </c>
    </row>
    <row r="373" spans="1:228" x14ac:dyDescent="0.2">
      <c r="A373">
        <v>358</v>
      </c>
      <c r="B373">
        <v>1670960396</v>
      </c>
      <c r="C373">
        <v>1425.400000095367</v>
      </c>
      <c r="D373" t="s">
        <v>1075</v>
      </c>
      <c r="E373" t="s">
        <v>1076</v>
      </c>
      <c r="F373">
        <v>4</v>
      </c>
      <c r="G373">
        <v>1670960393.6875</v>
      </c>
      <c r="H373">
        <f t="shared" si="170"/>
        <v>1.8095763604301831E-3</v>
      </c>
      <c r="I373">
        <f t="shared" si="171"/>
        <v>1.8095763604301831</v>
      </c>
      <c r="J373">
        <f t="shared" si="172"/>
        <v>32.476989252028375</v>
      </c>
      <c r="K373">
        <f t="shared" si="173"/>
        <v>2032.3512499999999</v>
      </c>
      <c r="L373">
        <f t="shared" si="174"/>
        <v>1519.5324981498343</v>
      </c>
      <c r="M373">
        <f t="shared" si="175"/>
        <v>153.67029418630779</v>
      </c>
      <c r="N373">
        <f t="shared" si="176"/>
        <v>205.53164533017753</v>
      </c>
      <c r="O373">
        <f t="shared" si="177"/>
        <v>0.11298173554670624</v>
      </c>
      <c r="P373">
        <f t="shared" si="178"/>
        <v>3.6755206136341965</v>
      </c>
      <c r="Q373">
        <f t="shared" si="179"/>
        <v>0.11108723253400471</v>
      </c>
      <c r="R373">
        <f t="shared" si="180"/>
        <v>6.9597087774357524E-2</v>
      </c>
      <c r="S373">
        <f t="shared" si="181"/>
        <v>226.11821023590437</v>
      </c>
      <c r="T373">
        <f t="shared" si="182"/>
        <v>33.69723106006694</v>
      </c>
      <c r="U373">
        <f t="shared" si="183"/>
        <v>33.201137500000002</v>
      </c>
      <c r="V373">
        <f t="shared" si="184"/>
        <v>5.10948507915713</v>
      </c>
      <c r="W373">
        <f t="shared" si="185"/>
        <v>69.912812908322508</v>
      </c>
      <c r="X373">
        <f t="shared" si="186"/>
        <v>3.5324968178802751</v>
      </c>
      <c r="Y373">
        <f t="shared" si="187"/>
        <v>5.0527173359659834</v>
      </c>
      <c r="Z373">
        <f t="shared" si="188"/>
        <v>1.5769882612768549</v>
      </c>
      <c r="AA373">
        <f t="shared" si="189"/>
        <v>-79.802317494971078</v>
      </c>
      <c r="AB373">
        <f t="shared" si="190"/>
        <v>-39.430301863785829</v>
      </c>
      <c r="AC373">
        <f t="shared" si="191"/>
        <v>-2.4593451225749736</v>
      </c>
      <c r="AD373">
        <f t="shared" si="192"/>
        <v>104.42624575457249</v>
      </c>
      <c r="AE373">
        <f t="shared" si="193"/>
        <v>32.390243673427442</v>
      </c>
      <c r="AF373">
        <f t="shared" si="194"/>
        <v>1.8170706608353218</v>
      </c>
      <c r="AG373">
        <f t="shared" si="195"/>
        <v>32.476989252028375</v>
      </c>
      <c r="AH373">
        <v>2119.8819198233891</v>
      </c>
      <c r="AI373">
        <v>2105.9104242424241</v>
      </c>
      <c r="AJ373">
        <v>1.062234698625442E-3</v>
      </c>
      <c r="AK373">
        <v>63.959090836484933</v>
      </c>
      <c r="AL373">
        <f t="shared" si="196"/>
        <v>1.8095763604301831</v>
      </c>
      <c r="AM373">
        <v>34.200697460251661</v>
      </c>
      <c r="AN373">
        <v>34.92910484848484</v>
      </c>
      <c r="AO373">
        <v>-5.285299655830725E-4</v>
      </c>
      <c r="AP373">
        <v>94.062117317295773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47248.209380172542</v>
      </c>
      <c r="AV373">
        <f t="shared" si="200"/>
        <v>1200.0074999999999</v>
      </c>
      <c r="AW373">
        <f t="shared" si="201"/>
        <v>1025.9322135937327</v>
      </c>
      <c r="AX373">
        <f t="shared" si="202"/>
        <v>0.8549381679645609</v>
      </c>
      <c r="AY373">
        <f t="shared" si="203"/>
        <v>0.18843066417160259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1670960393.6875</v>
      </c>
      <c r="BF373">
        <v>2032.3512499999999</v>
      </c>
      <c r="BG373">
        <v>2047.3387499999999</v>
      </c>
      <c r="BH373">
        <v>34.930262499999998</v>
      </c>
      <c r="BI373">
        <v>34.201887499999998</v>
      </c>
      <c r="BJ373">
        <v>2038.8262500000001</v>
      </c>
      <c r="BK373">
        <v>34.777812500000003</v>
      </c>
      <c r="BL373">
        <v>650.03874999999994</v>
      </c>
      <c r="BM373">
        <v>101.02975000000001</v>
      </c>
      <c r="BN373">
        <v>0.100232</v>
      </c>
      <c r="BO373">
        <v>33.00215</v>
      </c>
      <c r="BP373">
        <v>33.201137500000002</v>
      </c>
      <c r="BQ373">
        <v>999.9</v>
      </c>
      <c r="BR373">
        <v>0</v>
      </c>
      <c r="BS373">
        <v>0</v>
      </c>
      <c r="BT373">
        <v>8994.6087499999994</v>
      </c>
      <c r="BU373">
        <v>0</v>
      </c>
      <c r="BV373">
        <v>156.59437500000001</v>
      </c>
      <c r="BW373">
        <v>-14.9864</v>
      </c>
      <c r="BX373">
        <v>2105.9112500000001</v>
      </c>
      <c r="BY373">
        <v>2119.8412499999999</v>
      </c>
      <c r="BZ373">
        <v>0.72837112500000001</v>
      </c>
      <c r="CA373">
        <v>2047.3387499999999</v>
      </c>
      <c r="CB373">
        <v>34.201887499999998</v>
      </c>
      <c r="CC373">
        <v>3.5289962500000001</v>
      </c>
      <c r="CD373">
        <v>3.4554075000000002</v>
      </c>
      <c r="CE373">
        <v>26.759899999999998</v>
      </c>
      <c r="CF373">
        <v>26.402225000000001</v>
      </c>
      <c r="CG373">
        <v>1200.0074999999999</v>
      </c>
      <c r="CH373">
        <v>0.499978125</v>
      </c>
      <c r="CI373">
        <v>0.50002187500000006</v>
      </c>
      <c r="CJ373">
        <v>0</v>
      </c>
      <c r="CK373">
        <v>794.96937500000001</v>
      </c>
      <c r="CL373">
        <v>4.9990899999999998</v>
      </c>
      <c r="CM373">
        <v>8621.0949999999993</v>
      </c>
      <c r="CN373">
        <v>9557.8462499999987</v>
      </c>
      <c r="CO373">
        <v>43.375</v>
      </c>
      <c r="CP373">
        <v>45.148249999999997</v>
      </c>
      <c r="CQ373">
        <v>44.186999999999998</v>
      </c>
      <c r="CR373">
        <v>44.186999999999998</v>
      </c>
      <c r="CS373">
        <v>44.625</v>
      </c>
      <c r="CT373">
        <v>597.47749999999996</v>
      </c>
      <c r="CU373">
        <v>597.53</v>
      </c>
      <c r="CV373">
        <v>0</v>
      </c>
      <c r="CW373">
        <v>1670960428.5999999</v>
      </c>
      <c r="CX373">
        <v>0</v>
      </c>
      <c r="CY373">
        <v>1670954496.5999999</v>
      </c>
      <c r="CZ373" t="s">
        <v>356</v>
      </c>
      <c r="DA373">
        <v>1670954495.5999999</v>
      </c>
      <c r="DB373">
        <v>1670954496.5999999</v>
      </c>
      <c r="DC373">
        <v>16</v>
      </c>
      <c r="DD373">
        <v>-7.6999999999999999E-2</v>
      </c>
      <c r="DE373">
        <v>-1.0999999999999999E-2</v>
      </c>
      <c r="DF373">
        <v>-4.38</v>
      </c>
      <c r="DG373">
        <v>0.152</v>
      </c>
      <c r="DH373">
        <v>415</v>
      </c>
      <c r="DI373">
        <v>32</v>
      </c>
      <c r="DJ373">
        <v>0.4</v>
      </c>
      <c r="DK373">
        <v>0.41</v>
      </c>
      <c r="DL373">
        <v>-14.977819999999999</v>
      </c>
      <c r="DM373">
        <v>0.42994896810507499</v>
      </c>
      <c r="DN373">
        <v>0.1016513433260967</v>
      </c>
      <c r="DO373">
        <v>0</v>
      </c>
      <c r="DP373">
        <v>0.75992347500000001</v>
      </c>
      <c r="DQ373">
        <v>-0.19677826266416701</v>
      </c>
      <c r="DR373">
        <v>2.676187602727759E-2</v>
      </c>
      <c r="DS373">
        <v>0</v>
      </c>
      <c r="DT373">
        <v>0</v>
      </c>
      <c r="DU373">
        <v>0</v>
      </c>
      <c r="DV373">
        <v>0</v>
      </c>
      <c r="DW373">
        <v>-1</v>
      </c>
      <c r="DX373">
        <v>0</v>
      </c>
      <c r="DY373">
        <v>2</v>
      </c>
      <c r="DZ373" t="s">
        <v>357</v>
      </c>
      <c r="EA373">
        <v>3.2969200000000001</v>
      </c>
      <c r="EB373">
        <v>2.6252300000000002</v>
      </c>
      <c r="EC373">
        <v>0.28607500000000002</v>
      </c>
      <c r="ED373">
        <v>0.28506500000000001</v>
      </c>
      <c r="EE373">
        <v>0.14186000000000001</v>
      </c>
      <c r="EF373">
        <v>0.13835</v>
      </c>
      <c r="EG373">
        <v>21594.1</v>
      </c>
      <c r="EH373">
        <v>21999.9</v>
      </c>
      <c r="EI373">
        <v>28158.3</v>
      </c>
      <c r="EJ373">
        <v>29635.8</v>
      </c>
      <c r="EK373">
        <v>33260.699999999997</v>
      </c>
      <c r="EL373">
        <v>35453</v>
      </c>
      <c r="EM373">
        <v>39743.4</v>
      </c>
      <c r="EN373">
        <v>42347.1</v>
      </c>
      <c r="EO373">
        <v>2.2294999999999998</v>
      </c>
      <c r="EP373">
        <v>2.1916699999999998</v>
      </c>
      <c r="EQ373">
        <v>0.12680900000000001</v>
      </c>
      <c r="ER373">
        <v>0</v>
      </c>
      <c r="ES373">
        <v>31.141999999999999</v>
      </c>
      <c r="ET373">
        <v>999.9</v>
      </c>
      <c r="EU373">
        <v>72.599999999999994</v>
      </c>
      <c r="EV373">
        <v>34.700000000000003</v>
      </c>
      <c r="EW373">
        <v>39.919800000000002</v>
      </c>
      <c r="EX373">
        <v>57.854500000000002</v>
      </c>
      <c r="EY373">
        <v>-2.8125</v>
      </c>
      <c r="EZ373">
        <v>2</v>
      </c>
      <c r="FA373">
        <v>0.43993100000000002</v>
      </c>
      <c r="FB373">
        <v>0.239178</v>
      </c>
      <c r="FC373">
        <v>20.271599999999999</v>
      </c>
      <c r="FD373">
        <v>5.2202799999999998</v>
      </c>
      <c r="FE373">
        <v>12.004</v>
      </c>
      <c r="FF373">
        <v>4.9871499999999997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1.8658399999999999</v>
      </c>
      <c r="FM373">
        <v>1.86219</v>
      </c>
      <c r="FN373">
        <v>1.8643099999999999</v>
      </c>
      <c r="FO373">
        <v>1.8603400000000001</v>
      </c>
      <c r="FP373">
        <v>1.86111</v>
      </c>
      <c r="FQ373">
        <v>1.8602000000000001</v>
      </c>
      <c r="FR373">
        <v>1.86188</v>
      </c>
      <c r="FS373">
        <v>1.8584700000000001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-6.48</v>
      </c>
      <c r="GH373">
        <v>0.1525</v>
      </c>
      <c r="GI373">
        <v>-3.43048097447471</v>
      </c>
      <c r="GJ373">
        <v>-2.7043828418459848E-3</v>
      </c>
      <c r="GK373">
        <v>1.1637646390227569E-6</v>
      </c>
      <c r="GL373">
        <v>-2.7935288173591201E-10</v>
      </c>
      <c r="GM373">
        <v>0.15243500000000409</v>
      </c>
      <c r="GN373">
        <v>0</v>
      </c>
      <c r="GO373">
        <v>0</v>
      </c>
      <c r="GP373">
        <v>0</v>
      </c>
      <c r="GQ373">
        <v>5</v>
      </c>
      <c r="GR373">
        <v>2087</v>
      </c>
      <c r="GS373">
        <v>4</v>
      </c>
      <c r="GT373">
        <v>31</v>
      </c>
      <c r="GU373">
        <v>98.3</v>
      </c>
      <c r="GV373">
        <v>98.3</v>
      </c>
      <c r="GW373">
        <v>4.84985</v>
      </c>
      <c r="GX373">
        <v>0</v>
      </c>
      <c r="GY373">
        <v>2.04834</v>
      </c>
      <c r="GZ373">
        <v>2.6171899999999999</v>
      </c>
      <c r="HA373">
        <v>2.1972700000000001</v>
      </c>
      <c r="HB373">
        <v>2.3584000000000001</v>
      </c>
      <c r="HC373">
        <v>40.6554</v>
      </c>
      <c r="HD373">
        <v>13.702999999999999</v>
      </c>
      <c r="HE373">
        <v>18</v>
      </c>
      <c r="HF373">
        <v>706.74</v>
      </c>
      <c r="HG373">
        <v>751.98500000000001</v>
      </c>
      <c r="HH373">
        <v>31.000399999999999</v>
      </c>
      <c r="HI373">
        <v>32.974299999999999</v>
      </c>
      <c r="HJ373">
        <v>30.0001</v>
      </c>
      <c r="HK373">
        <v>32.871899999999997</v>
      </c>
      <c r="HL373">
        <v>32.868600000000001</v>
      </c>
      <c r="HM373">
        <v>100</v>
      </c>
      <c r="HN373">
        <v>18.863299999999999</v>
      </c>
      <c r="HO373">
        <v>100</v>
      </c>
      <c r="HP373">
        <v>31</v>
      </c>
      <c r="HQ373">
        <v>2387.71</v>
      </c>
      <c r="HR373">
        <v>34.228099999999998</v>
      </c>
      <c r="HS373">
        <v>99.217200000000005</v>
      </c>
      <c r="HT373">
        <v>98.211500000000001</v>
      </c>
    </row>
    <row r="374" spans="1:228" x14ac:dyDescent="0.2">
      <c r="A374">
        <v>359</v>
      </c>
      <c r="B374">
        <v>1670960400</v>
      </c>
      <c r="C374">
        <v>1429.400000095367</v>
      </c>
      <c r="D374" t="s">
        <v>1077</v>
      </c>
      <c r="E374" t="s">
        <v>1078</v>
      </c>
      <c r="F374">
        <v>4</v>
      </c>
      <c r="G374">
        <v>1670960398</v>
      </c>
      <c r="H374">
        <f t="shared" si="170"/>
        <v>1.7840013827907202E-3</v>
      </c>
      <c r="I374">
        <f t="shared" si="171"/>
        <v>1.7840013827907202</v>
      </c>
      <c r="J374">
        <f t="shared" si="172"/>
        <v>32.812758935697012</v>
      </c>
      <c r="K374">
        <f t="shared" si="173"/>
        <v>2032.264285714286</v>
      </c>
      <c r="L374">
        <f t="shared" si="174"/>
        <v>1508.4392445534154</v>
      </c>
      <c r="M374">
        <f t="shared" si="175"/>
        <v>152.54686991546299</v>
      </c>
      <c r="N374">
        <f t="shared" si="176"/>
        <v>205.52074387224053</v>
      </c>
      <c r="O374">
        <f t="shared" si="177"/>
        <v>0.11145139434113628</v>
      </c>
      <c r="P374">
        <f t="shared" si="178"/>
        <v>3.6839888520362973</v>
      </c>
      <c r="Q374">
        <f t="shared" si="179"/>
        <v>0.10961157768488336</v>
      </c>
      <c r="R374">
        <f t="shared" si="180"/>
        <v>6.8670006407110351E-2</v>
      </c>
      <c r="S374">
        <f t="shared" si="181"/>
        <v>226.11102694969296</v>
      </c>
      <c r="T374">
        <f t="shared" si="182"/>
        <v>33.700346534647132</v>
      </c>
      <c r="U374">
        <f t="shared" si="183"/>
        <v>33.193914285714293</v>
      </c>
      <c r="V374">
        <f t="shared" si="184"/>
        <v>5.1074147554068858</v>
      </c>
      <c r="W374">
        <f t="shared" si="185"/>
        <v>69.901311052468955</v>
      </c>
      <c r="X374">
        <f t="shared" si="186"/>
        <v>3.5317781673804887</v>
      </c>
      <c r="Y374">
        <f t="shared" si="187"/>
        <v>5.0525206383174757</v>
      </c>
      <c r="Z374">
        <f t="shared" si="188"/>
        <v>1.5756365880263972</v>
      </c>
      <c r="AA374">
        <f t="shared" si="189"/>
        <v>-78.674460981070766</v>
      </c>
      <c r="AB374">
        <f t="shared" si="190"/>
        <v>-38.224145436894418</v>
      </c>
      <c r="AC374">
        <f t="shared" si="191"/>
        <v>-2.3785422296313681</v>
      </c>
      <c r="AD374">
        <f t="shared" si="192"/>
        <v>106.83387830209639</v>
      </c>
      <c r="AE374">
        <f t="shared" si="193"/>
        <v>32.253070087049878</v>
      </c>
      <c r="AF374">
        <f t="shared" si="194"/>
        <v>1.7984733376443593</v>
      </c>
      <c r="AG374">
        <f t="shared" si="195"/>
        <v>32.812758935697012</v>
      </c>
      <c r="AH374">
        <v>2119.6981236079978</v>
      </c>
      <c r="AI374">
        <v>2105.747515151515</v>
      </c>
      <c r="AJ374">
        <v>-4.1492841517796412E-2</v>
      </c>
      <c r="AK374">
        <v>63.959090836484933</v>
      </c>
      <c r="AL374">
        <f t="shared" si="196"/>
        <v>1.7840013827907202</v>
      </c>
      <c r="AM374">
        <v>34.202451160601257</v>
      </c>
      <c r="AN374">
        <v>34.921354545454527</v>
      </c>
      <c r="AO374">
        <v>-6.4971473498816161E-4</v>
      </c>
      <c r="AP374">
        <v>94.062117317295773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47399.668311016816</v>
      </c>
      <c r="AV374">
        <f t="shared" si="200"/>
        <v>1199.972857142857</v>
      </c>
      <c r="AW374">
        <f t="shared" si="201"/>
        <v>1025.9022564506179</v>
      </c>
      <c r="AX374">
        <f t="shared" si="202"/>
        <v>0.85493788492291212</v>
      </c>
      <c r="AY374">
        <f t="shared" si="203"/>
        <v>0.1884301179012205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1670960398</v>
      </c>
      <c r="BF374">
        <v>2032.264285714286</v>
      </c>
      <c r="BG374">
        <v>2047.18</v>
      </c>
      <c r="BH374">
        <v>34.923514285714283</v>
      </c>
      <c r="BI374">
        <v>34.202542857142859</v>
      </c>
      <c r="BJ374">
        <v>2038.737142857143</v>
      </c>
      <c r="BK374">
        <v>34.771057142857153</v>
      </c>
      <c r="BL374">
        <v>649.99714285714276</v>
      </c>
      <c r="BM374">
        <v>101.0291428571428</v>
      </c>
      <c r="BN374">
        <v>9.9802485714285724E-2</v>
      </c>
      <c r="BO374">
        <v>33.001457142857141</v>
      </c>
      <c r="BP374">
        <v>33.193914285714293</v>
      </c>
      <c r="BQ374">
        <v>999.89999999999986</v>
      </c>
      <c r="BR374">
        <v>0</v>
      </c>
      <c r="BS374">
        <v>0</v>
      </c>
      <c r="BT374">
        <v>9023.9285714285706</v>
      </c>
      <c r="BU374">
        <v>0</v>
      </c>
      <c r="BV374">
        <v>149.5495714285714</v>
      </c>
      <c r="BW374">
        <v>-14.91821428571429</v>
      </c>
      <c r="BX374">
        <v>2105.8071428571429</v>
      </c>
      <c r="BY374">
        <v>2119.678571428572</v>
      </c>
      <c r="BZ374">
        <v>0.72095542857142869</v>
      </c>
      <c r="CA374">
        <v>2047.18</v>
      </c>
      <c r="CB374">
        <v>34.202542857142859</v>
      </c>
      <c r="CC374">
        <v>3.5283028571428572</v>
      </c>
      <c r="CD374">
        <v>3.4554657142857139</v>
      </c>
      <c r="CE374">
        <v>26.75655714285714</v>
      </c>
      <c r="CF374">
        <v>26.4025</v>
      </c>
      <c r="CG374">
        <v>1199.972857142857</v>
      </c>
      <c r="CH374">
        <v>0.49998957142857148</v>
      </c>
      <c r="CI374">
        <v>0.50001042857142852</v>
      </c>
      <c r="CJ374">
        <v>0</v>
      </c>
      <c r="CK374">
        <v>794.81142857142845</v>
      </c>
      <c r="CL374">
        <v>4.9990899999999998</v>
      </c>
      <c r="CM374">
        <v>8619.84</v>
      </c>
      <c r="CN374">
        <v>9557.5957142857169</v>
      </c>
      <c r="CO374">
        <v>43.375</v>
      </c>
      <c r="CP374">
        <v>45.125</v>
      </c>
      <c r="CQ374">
        <v>44.186999999999998</v>
      </c>
      <c r="CR374">
        <v>44.186999999999998</v>
      </c>
      <c r="CS374">
        <v>44.625</v>
      </c>
      <c r="CT374">
        <v>597.47142857142865</v>
      </c>
      <c r="CU374">
        <v>597.50142857142862</v>
      </c>
      <c r="CV374">
        <v>0</v>
      </c>
      <c r="CW374">
        <v>1670960432.2</v>
      </c>
      <c r="CX374">
        <v>0</v>
      </c>
      <c r="CY374">
        <v>1670954496.5999999</v>
      </c>
      <c r="CZ374" t="s">
        <v>356</v>
      </c>
      <c r="DA374">
        <v>1670954495.5999999</v>
      </c>
      <c r="DB374">
        <v>1670954496.5999999</v>
      </c>
      <c r="DC374">
        <v>16</v>
      </c>
      <c r="DD374">
        <v>-7.6999999999999999E-2</v>
      </c>
      <c r="DE374">
        <v>-1.0999999999999999E-2</v>
      </c>
      <c r="DF374">
        <v>-4.38</v>
      </c>
      <c r="DG374">
        <v>0.152</v>
      </c>
      <c r="DH374">
        <v>415</v>
      </c>
      <c r="DI374">
        <v>32</v>
      </c>
      <c r="DJ374">
        <v>0.4</v>
      </c>
      <c r="DK374">
        <v>0.41</v>
      </c>
      <c r="DL374">
        <v>-14.9437225</v>
      </c>
      <c r="DM374">
        <v>0.1306705440900926</v>
      </c>
      <c r="DN374">
        <v>7.3056065756034225E-2</v>
      </c>
      <c r="DO374">
        <v>0</v>
      </c>
      <c r="DP374">
        <v>0.75014237500000003</v>
      </c>
      <c r="DQ374">
        <v>-0.26815311444652928</v>
      </c>
      <c r="DR374">
        <v>2.6890580636802459E-2</v>
      </c>
      <c r="DS374">
        <v>0</v>
      </c>
      <c r="DT374">
        <v>0</v>
      </c>
      <c r="DU374">
        <v>0</v>
      </c>
      <c r="DV374">
        <v>0</v>
      </c>
      <c r="DW374">
        <v>-1</v>
      </c>
      <c r="DX374">
        <v>0</v>
      </c>
      <c r="DY374">
        <v>2</v>
      </c>
      <c r="DZ374" t="s">
        <v>357</v>
      </c>
      <c r="EA374">
        <v>3.2968199999999999</v>
      </c>
      <c r="EB374">
        <v>2.6254300000000002</v>
      </c>
      <c r="EC374">
        <v>0.28606199999999998</v>
      </c>
      <c r="ED374">
        <v>0.285055</v>
      </c>
      <c r="EE374">
        <v>0.141847</v>
      </c>
      <c r="EF374">
        <v>0.138353</v>
      </c>
      <c r="EG374">
        <v>21594.7</v>
      </c>
      <c r="EH374">
        <v>22000.400000000001</v>
      </c>
      <c r="EI374">
        <v>28158.7</v>
      </c>
      <c r="EJ374">
        <v>29636.1</v>
      </c>
      <c r="EK374">
        <v>33261.599999999999</v>
      </c>
      <c r="EL374">
        <v>35453</v>
      </c>
      <c r="EM374">
        <v>39743.9</v>
      </c>
      <c r="EN374">
        <v>42347.3</v>
      </c>
      <c r="EO374">
        <v>2.2294200000000002</v>
      </c>
      <c r="EP374">
        <v>2.1918700000000002</v>
      </c>
      <c r="EQ374">
        <v>0.12637699999999999</v>
      </c>
      <c r="ER374">
        <v>0</v>
      </c>
      <c r="ES374">
        <v>31.141999999999999</v>
      </c>
      <c r="ET374">
        <v>999.9</v>
      </c>
      <c r="EU374">
        <v>72.599999999999994</v>
      </c>
      <c r="EV374">
        <v>34.700000000000003</v>
      </c>
      <c r="EW374">
        <v>39.9176</v>
      </c>
      <c r="EX374">
        <v>57.644500000000001</v>
      </c>
      <c r="EY374">
        <v>-2.6362199999999998</v>
      </c>
      <c r="EZ374">
        <v>2</v>
      </c>
      <c r="FA374">
        <v>0.439886</v>
      </c>
      <c r="FB374">
        <v>0.240455</v>
      </c>
      <c r="FC374">
        <v>20.271599999999999</v>
      </c>
      <c r="FD374">
        <v>5.2189399999999999</v>
      </c>
      <c r="FE374">
        <v>12.004099999999999</v>
      </c>
      <c r="FF374">
        <v>4.98665</v>
      </c>
      <c r="FG374">
        <v>3.2845800000000001</v>
      </c>
      <c r="FH374">
        <v>9999</v>
      </c>
      <c r="FI374">
        <v>9999</v>
      </c>
      <c r="FJ374">
        <v>9999</v>
      </c>
      <c r="FK374">
        <v>999.9</v>
      </c>
      <c r="FL374">
        <v>1.8658399999999999</v>
      </c>
      <c r="FM374">
        <v>1.86222</v>
      </c>
      <c r="FN374">
        <v>1.86432</v>
      </c>
      <c r="FO374">
        <v>1.8603400000000001</v>
      </c>
      <c r="FP374">
        <v>1.86111</v>
      </c>
      <c r="FQ374">
        <v>1.8602000000000001</v>
      </c>
      <c r="FR374">
        <v>1.86188</v>
      </c>
      <c r="FS374">
        <v>1.8584700000000001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-6.48</v>
      </c>
      <c r="GH374">
        <v>0.15240000000000001</v>
      </c>
      <c r="GI374">
        <v>-3.43048097447471</v>
      </c>
      <c r="GJ374">
        <v>-2.7043828418459848E-3</v>
      </c>
      <c r="GK374">
        <v>1.1637646390227569E-6</v>
      </c>
      <c r="GL374">
        <v>-2.7935288173591201E-10</v>
      </c>
      <c r="GM374">
        <v>0.15243500000000409</v>
      </c>
      <c r="GN374">
        <v>0</v>
      </c>
      <c r="GO374">
        <v>0</v>
      </c>
      <c r="GP374">
        <v>0</v>
      </c>
      <c r="GQ374">
        <v>5</v>
      </c>
      <c r="GR374">
        <v>2087</v>
      </c>
      <c r="GS374">
        <v>4</v>
      </c>
      <c r="GT374">
        <v>31</v>
      </c>
      <c r="GU374">
        <v>98.4</v>
      </c>
      <c r="GV374">
        <v>98.4</v>
      </c>
      <c r="GW374">
        <v>4.84863</v>
      </c>
      <c r="GX374">
        <v>0</v>
      </c>
      <c r="GY374">
        <v>2.04834</v>
      </c>
      <c r="GZ374">
        <v>2.6184099999999999</v>
      </c>
      <c r="HA374">
        <v>2.1972700000000001</v>
      </c>
      <c r="HB374">
        <v>2.35229</v>
      </c>
      <c r="HC374">
        <v>40.6554</v>
      </c>
      <c r="HD374">
        <v>13.6767</v>
      </c>
      <c r="HE374">
        <v>18</v>
      </c>
      <c r="HF374">
        <v>706.67700000000002</v>
      </c>
      <c r="HG374">
        <v>752.178</v>
      </c>
      <c r="HH374">
        <v>31.000399999999999</v>
      </c>
      <c r="HI374">
        <v>32.9771</v>
      </c>
      <c r="HJ374">
        <v>30.0001</v>
      </c>
      <c r="HK374">
        <v>32.871899999999997</v>
      </c>
      <c r="HL374">
        <v>32.868600000000001</v>
      </c>
      <c r="HM374">
        <v>100</v>
      </c>
      <c r="HN374">
        <v>18.863299999999999</v>
      </c>
      <c r="HO374">
        <v>100</v>
      </c>
      <c r="HP374">
        <v>31</v>
      </c>
      <c r="HQ374">
        <v>2394.39</v>
      </c>
      <c r="HR374">
        <v>34.228200000000001</v>
      </c>
      <c r="HS374">
        <v>99.218500000000006</v>
      </c>
      <c r="HT374">
        <v>98.212000000000003</v>
      </c>
    </row>
    <row r="375" spans="1:228" x14ac:dyDescent="0.2">
      <c r="A375">
        <v>360</v>
      </c>
      <c r="B375">
        <v>1670960404</v>
      </c>
      <c r="C375">
        <v>1433.400000095367</v>
      </c>
      <c r="D375" t="s">
        <v>1079</v>
      </c>
      <c r="E375" t="s">
        <v>1080</v>
      </c>
      <c r="F375">
        <v>4</v>
      </c>
      <c r="G375">
        <v>1670960401.6875</v>
      </c>
      <c r="H375">
        <f t="shared" si="170"/>
        <v>1.7865769628352742E-3</v>
      </c>
      <c r="I375">
        <f t="shared" si="171"/>
        <v>1.7865769628352741</v>
      </c>
      <c r="J375">
        <f t="shared" si="172"/>
        <v>31.679741685480444</v>
      </c>
      <c r="K375">
        <f t="shared" si="173"/>
        <v>2032.17</v>
      </c>
      <c r="L375">
        <f t="shared" si="174"/>
        <v>1525.3020048311428</v>
      </c>
      <c r="M375">
        <f t="shared" si="175"/>
        <v>154.25329472891519</v>
      </c>
      <c r="N375">
        <f t="shared" si="176"/>
        <v>205.51268991740551</v>
      </c>
      <c r="O375">
        <f t="shared" si="177"/>
        <v>0.11161824922967389</v>
      </c>
      <c r="P375">
        <f t="shared" si="178"/>
        <v>3.6809447785805682</v>
      </c>
      <c r="Q375">
        <f t="shared" si="179"/>
        <v>0.10977147001081951</v>
      </c>
      <c r="R375">
        <f t="shared" si="180"/>
        <v>6.8770549300019246E-2</v>
      </c>
      <c r="S375">
        <f t="shared" si="181"/>
        <v>226.10869273565299</v>
      </c>
      <c r="T375">
        <f t="shared" si="182"/>
        <v>33.700683461352149</v>
      </c>
      <c r="U375">
        <f t="shared" si="183"/>
        <v>33.193075000000007</v>
      </c>
      <c r="V375">
        <f t="shared" si="184"/>
        <v>5.1071742459626446</v>
      </c>
      <c r="W375">
        <f t="shared" si="185"/>
        <v>69.89536074007529</v>
      </c>
      <c r="X375">
        <f t="shared" si="186"/>
        <v>3.5315455586293698</v>
      </c>
      <c r="Y375">
        <f t="shared" si="187"/>
        <v>5.0526179724035938</v>
      </c>
      <c r="Z375">
        <f t="shared" si="188"/>
        <v>1.5756286873332748</v>
      </c>
      <c r="AA375">
        <f t="shared" si="189"/>
        <v>-78.788044061035592</v>
      </c>
      <c r="AB375">
        <f t="shared" si="190"/>
        <v>-37.957968077540777</v>
      </c>
      <c r="AC375">
        <f t="shared" si="191"/>
        <v>-2.3639265911349265</v>
      </c>
      <c r="AD375">
        <f t="shared" si="192"/>
        <v>106.99875400594169</v>
      </c>
      <c r="AE375">
        <f t="shared" si="193"/>
        <v>32.187102993973767</v>
      </c>
      <c r="AF375">
        <f t="shared" si="194"/>
        <v>1.7875671665626904</v>
      </c>
      <c r="AG375">
        <f t="shared" si="195"/>
        <v>31.679741685480444</v>
      </c>
      <c r="AH375">
        <v>2119.5121027782811</v>
      </c>
      <c r="AI375">
        <v>2105.7578181818171</v>
      </c>
      <c r="AJ375">
        <v>3.307158482306638E-2</v>
      </c>
      <c r="AK375">
        <v>63.959090836484933</v>
      </c>
      <c r="AL375">
        <f t="shared" si="196"/>
        <v>1.7865769628352741</v>
      </c>
      <c r="AM375">
        <v>34.203415285598027</v>
      </c>
      <c r="AN375">
        <v>34.919208484848482</v>
      </c>
      <c r="AO375">
        <v>6.9406781082845598E-5</v>
      </c>
      <c r="AP375">
        <v>94.062117317295773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47345.204443140967</v>
      </c>
      <c r="AV375">
        <f t="shared" si="200"/>
        <v>1199.95875</v>
      </c>
      <c r="AW375">
        <f t="shared" si="201"/>
        <v>1025.8903635936026</v>
      </c>
      <c r="AX375">
        <f t="shared" si="202"/>
        <v>0.85493802482260539</v>
      </c>
      <c r="AY375">
        <f t="shared" si="203"/>
        <v>0.18843038790762848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1670960401.6875</v>
      </c>
      <c r="BF375">
        <v>2032.17</v>
      </c>
      <c r="BG375">
        <v>2047.0487499999999</v>
      </c>
      <c r="BH375">
        <v>34.920962500000002</v>
      </c>
      <c r="BI375">
        <v>34.204374999999999</v>
      </c>
      <c r="BJ375">
        <v>2038.645</v>
      </c>
      <c r="BK375">
        <v>34.7685125</v>
      </c>
      <c r="BL375">
        <v>650.00962500000003</v>
      </c>
      <c r="BM375">
        <v>101.029625</v>
      </c>
      <c r="BN375">
        <v>0.10004915</v>
      </c>
      <c r="BO375">
        <v>33.001800000000003</v>
      </c>
      <c r="BP375">
        <v>33.193075000000007</v>
      </c>
      <c r="BQ375">
        <v>999.9</v>
      </c>
      <c r="BR375">
        <v>0</v>
      </c>
      <c r="BS375">
        <v>0</v>
      </c>
      <c r="BT375">
        <v>9013.3612499999999</v>
      </c>
      <c r="BU375">
        <v>0</v>
      </c>
      <c r="BV375">
        <v>140.84725</v>
      </c>
      <c r="BW375">
        <v>-14.8781</v>
      </c>
      <c r="BX375">
        <v>2105.7024999999999</v>
      </c>
      <c r="BY375">
        <v>2119.5462499999999</v>
      </c>
      <c r="BZ375">
        <v>0.71657750000000009</v>
      </c>
      <c r="CA375">
        <v>2047.0487499999999</v>
      </c>
      <c r="CB375">
        <v>34.204374999999999</v>
      </c>
      <c r="CC375">
        <v>3.5280550000000002</v>
      </c>
      <c r="CD375">
        <v>3.45566</v>
      </c>
      <c r="CE375">
        <v>26.75535</v>
      </c>
      <c r="CF375">
        <v>26.403437499999999</v>
      </c>
      <c r="CG375">
        <v>1199.95875</v>
      </c>
      <c r="CH375">
        <v>0.49998350000000003</v>
      </c>
      <c r="CI375">
        <v>0.50001649999999997</v>
      </c>
      <c r="CJ375">
        <v>0</v>
      </c>
      <c r="CK375">
        <v>795.02637499999992</v>
      </c>
      <c r="CL375">
        <v>4.9990899999999998</v>
      </c>
      <c r="CM375">
        <v>8618.2112500000003</v>
      </c>
      <c r="CN375">
        <v>9557.4750000000004</v>
      </c>
      <c r="CO375">
        <v>43.375</v>
      </c>
      <c r="CP375">
        <v>45.132750000000001</v>
      </c>
      <c r="CQ375">
        <v>44.186999999999998</v>
      </c>
      <c r="CR375">
        <v>44.186999999999998</v>
      </c>
      <c r="CS375">
        <v>44.625</v>
      </c>
      <c r="CT375">
        <v>597.45875000000001</v>
      </c>
      <c r="CU375">
        <v>597.5</v>
      </c>
      <c r="CV375">
        <v>0</v>
      </c>
      <c r="CW375">
        <v>1670960436.4000001</v>
      </c>
      <c r="CX375">
        <v>0</v>
      </c>
      <c r="CY375">
        <v>1670954496.5999999</v>
      </c>
      <c r="CZ375" t="s">
        <v>356</v>
      </c>
      <c r="DA375">
        <v>1670954495.5999999</v>
      </c>
      <c r="DB375">
        <v>1670954496.5999999</v>
      </c>
      <c r="DC375">
        <v>16</v>
      </c>
      <c r="DD375">
        <v>-7.6999999999999999E-2</v>
      </c>
      <c r="DE375">
        <v>-1.0999999999999999E-2</v>
      </c>
      <c r="DF375">
        <v>-4.38</v>
      </c>
      <c r="DG375">
        <v>0.152</v>
      </c>
      <c r="DH375">
        <v>415</v>
      </c>
      <c r="DI375">
        <v>32</v>
      </c>
      <c r="DJ375">
        <v>0.4</v>
      </c>
      <c r="DK375">
        <v>0.41</v>
      </c>
      <c r="DL375">
        <v>-14.9212525</v>
      </c>
      <c r="DM375">
        <v>4.6885553471358414E-3</v>
      </c>
      <c r="DN375">
        <v>6.3400611146502375E-2</v>
      </c>
      <c r="DO375">
        <v>1</v>
      </c>
      <c r="DP375">
        <v>0.73477219999999999</v>
      </c>
      <c r="DQ375">
        <v>-0.16955200750469129</v>
      </c>
      <c r="DR375">
        <v>1.7275005859912179E-2</v>
      </c>
      <c r="DS375">
        <v>0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365</v>
      </c>
      <c r="EA375">
        <v>3.2968799999999998</v>
      </c>
      <c r="EB375">
        <v>2.6254200000000001</v>
      </c>
      <c r="EC375">
        <v>0.28607199999999999</v>
      </c>
      <c r="ED375">
        <v>0.285049</v>
      </c>
      <c r="EE375">
        <v>0.14183699999999999</v>
      </c>
      <c r="EF375">
        <v>0.13836000000000001</v>
      </c>
      <c r="EG375">
        <v>21594.3</v>
      </c>
      <c r="EH375">
        <v>22000.5</v>
      </c>
      <c r="EI375">
        <v>28158.5</v>
      </c>
      <c r="EJ375">
        <v>29636</v>
      </c>
      <c r="EK375">
        <v>33261.4</v>
      </c>
      <c r="EL375">
        <v>35452.699999999997</v>
      </c>
      <c r="EM375">
        <v>39743.199999999997</v>
      </c>
      <c r="EN375">
        <v>42347.199999999997</v>
      </c>
      <c r="EO375">
        <v>2.2293500000000002</v>
      </c>
      <c r="EP375">
        <v>2.1917300000000002</v>
      </c>
      <c r="EQ375">
        <v>0.126772</v>
      </c>
      <c r="ER375">
        <v>0</v>
      </c>
      <c r="ES375">
        <v>31.141999999999999</v>
      </c>
      <c r="ET375">
        <v>999.9</v>
      </c>
      <c r="EU375">
        <v>72.599999999999994</v>
      </c>
      <c r="EV375">
        <v>34.700000000000003</v>
      </c>
      <c r="EW375">
        <v>39.918700000000001</v>
      </c>
      <c r="EX375">
        <v>57.674500000000002</v>
      </c>
      <c r="EY375">
        <v>-2.6762800000000002</v>
      </c>
      <c r="EZ375">
        <v>2</v>
      </c>
      <c r="FA375">
        <v>0.44001499999999999</v>
      </c>
      <c r="FB375">
        <v>0.24054200000000001</v>
      </c>
      <c r="FC375">
        <v>20.271799999999999</v>
      </c>
      <c r="FD375">
        <v>5.2193899999999998</v>
      </c>
      <c r="FE375">
        <v>12.004099999999999</v>
      </c>
      <c r="FF375">
        <v>4.9866999999999999</v>
      </c>
      <c r="FG375">
        <v>3.2845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1.86226</v>
      </c>
      <c r="FN375">
        <v>1.8643099999999999</v>
      </c>
      <c r="FO375">
        <v>1.8603499999999999</v>
      </c>
      <c r="FP375">
        <v>1.86111</v>
      </c>
      <c r="FQ375">
        <v>1.8602000000000001</v>
      </c>
      <c r="FR375">
        <v>1.86188</v>
      </c>
      <c r="FS375">
        <v>1.8584499999999999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-6.47</v>
      </c>
      <c r="GH375">
        <v>0.15240000000000001</v>
      </c>
      <c r="GI375">
        <v>-3.43048097447471</v>
      </c>
      <c r="GJ375">
        <v>-2.7043828418459848E-3</v>
      </c>
      <c r="GK375">
        <v>1.1637646390227569E-6</v>
      </c>
      <c r="GL375">
        <v>-2.7935288173591201E-10</v>
      </c>
      <c r="GM375">
        <v>0.15243500000000409</v>
      </c>
      <c r="GN375">
        <v>0</v>
      </c>
      <c r="GO375">
        <v>0</v>
      </c>
      <c r="GP375">
        <v>0</v>
      </c>
      <c r="GQ375">
        <v>5</v>
      </c>
      <c r="GR375">
        <v>2087</v>
      </c>
      <c r="GS375">
        <v>4</v>
      </c>
      <c r="GT375">
        <v>31</v>
      </c>
      <c r="GU375">
        <v>98.5</v>
      </c>
      <c r="GV375">
        <v>98.5</v>
      </c>
      <c r="GW375">
        <v>4.84985</v>
      </c>
      <c r="GX375">
        <v>0</v>
      </c>
      <c r="GY375">
        <v>2.04834</v>
      </c>
      <c r="GZ375">
        <v>2.6171899999999999</v>
      </c>
      <c r="HA375">
        <v>2.1972700000000001</v>
      </c>
      <c r="HB375">
        <v>2.3120099999999999</v>
      </c>
      <c r="HC375">
        <v>40.6554</v>
      </c>
      <c r="HD375">
        <v>13.6417</v>
      </c>
      <c r="HE375">
        <v>18</v>
      </c>
      <c r="HF375">
        <v>706.61400000000003</v>
      </c>
      <c r="HG375">
        <v>752.03300000000002</v>
      </c>
      <c r="HH375">
        <v>31.0002</v>
      </c>
      <c r="HI375">
        <v>32.9771</v>
      </c>
      <c r="HJ375">
        <v>30.0002</v>
      </c>
      <c r="HK375">
        <v>32.871899999999997</v>
      </c>
      <c r="HL375">
        <v>32.868600000000001</v>
      </c>
      <c r="HM375">
        <v>100</v>
      </c>
      <c r="HN375">
        <v>18.863299999999999</v>
      </c>
      <c r="HO375">
        <v>100</v>
      </c>
      <c r="HP375">
        <v>31</v>
      </c>
      <c r="HQ375">
        <v>2401.08</v>
      </c>
      <c r="HR375">
        <v>34.228499999999997</v>
      </c>
      <c r="HS375">
        <v>99.217299999999994</v>
      </c>
      <c r="HT375">
        <v>98.2119</v>
      </c>
    </row>
    <row r="376" spans="1:228" x14ac:dyDescent="0.2">
      <c r="A376">
        <v>361</v>
      </c>
      <c r="B376">
        <v>1670960408</v>
      </c>
      <c r="C376">
        <v>1437.400000095367</v>
      </c>
      <c r="D376" t="s">
        <v>1081</v>
      </c>
      <c r="E376" t="s">
        <v>1082</v>
      </c>
      <c r="F376">
        <v>4</v>
      </c>
      <c r="G376">
        <v>1670960406</v>
      </c>
      <c r="H376">
        <f t="shared" si="170"/>
        <v>1.7788250216139423E-3</v>
      </c>
      <c r="I376">
        <f t="shared" si="171"/>
        <v>1.7788250216139423</v>
      </c>
      <c r="J376">
        <f t="shared" si="172"/>
        <v>33.47038144092118</v>
      </c>
      <c r="K376">
        <f t="shared" si="173"/>
        <v>2032.1542857142861</v>
      </c>
      <c r="L376">
        <f t="shared" si="174"/>
        <v>1496.9331217083848</v>
      </c>
      <c r="M376">
        <f t="shared" si="175"/>
        <v>151.38421658198752</v>
      </c>
      <c r="N376">
        <f t="shared" si="176"/>
        <v>205.51090763860839</v>
      </c>
      <c r="O376">
        <f t="shared" si="177"/>
        <v>0.11100778027297531</v>
      </c>
      <c r="P376">
        <f t="shared" si="178"/>
        <v>3.6824505747810701</v>
      </c>
      <c r="Q376">
        <f t="shared" si="179"/>
        <v>0.10918170236883318</v>
      </c>
      <c r="R376">
        <f t="shared" si="180"/>
        <v>6.8400127638470226E-2</v>
      </c>
      <c r="S376">
        <f t="shared" si="181"/>
        <v>226.11202166391644</v>
      </c>
      <c r="T376">
        <f t="shared" si="182"/>
        <v>33.703250866044307</v>
      </c>
      <c r="U376">
        <f t="shared" si="183"/>
        <v>33.198242857142858</v>
      </c>
      <c r="V376">
        <f t="shared" si="184"/>
        <v>5.1086553265382859</v>
      </c>
      <c r="W376">
        <f t="shared" si="185"/>
        <v>69.887798482964826</v>
      </c>
      <c r="X376">
        <f t="shared" si="186"/>
        <v>3.5314015619215158</v>
      </c>
      <c r="Y376">
        <f t="shared" si="187"/>
        <v>5.0529586545529774</v>
      </c>
      <c r="Z376">
        <f t="shared" si="188"/>
        <v>1.5772537646167701</v>
      </c>
      <c r="AA376">
        <f t="shared" si="189"/>
        <v>-78.446183453174854</v>
      </c>
      <c r="AB376">
        <f t="shared" si="190"/>
        <v>-38.761227710318664</v>
      </c>
      <c r="AC376">
        <f t="shared" si="191"/>
        <v>-2.4130397916012614</v>
      </c>
      <c r="AD376">
        <f t="shared" si="192"/>
        <v>106.49157070882167</v>
      </c>
      <c r="AE376">
        <f t="shared" si="193"/>
        <v>32.032518866040036</v>
      </c>
      <c r="AF376">
        <f t="shared" si="194"/>
        <v>1.7777919193662124</v>
      </c>
      <c r="AG376">
        <f t="shared" si="195"/>
        <v>33.47038144092118</v>
      </c>
      <c r="AH376">
        <v>2119.487729514668</v>
      </c>
      <c r="AI376">
        <v>2105.5067878787881</v>
      </c>
      <c r="AJ376">
        <v>-0.1059574584774856</v>
      </c>
      <c r="AK376">
        <v>63.959090836484933</v>
      </c>
      <c r="AL376">
        <f t="shared" si="196"/>
        <v>1.7788250216139423</v>
      </c>
      <c r="AM376">
        <v>34.20693719483063</v>
      </c>
      <c r="AN376">
        <v>34.919892727272732</v>
      </c>
      <c r="AO376">
        <v>1.762246241971506E-5</v>
      </c>
      <c r="AP376">
        <v>94.062117317295773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47371.934242304887</v>
      </c>
      <c r="AV376">
        <f t="shared" si="200"/>
        <v>1199.9785714285711</v>
      </c>
      <c r="AW376">
        <f t="shared" si="201"/>
        <v>1025.9070993077285</v>
      </c>
      <c r="AX376">
        <f t="shared" si="202"/>
        <v>0.85493784950375318</v>
      </c>
      <c r="AY376">
        <f t="shared" si="203"/>
        <v>0.18843004954224368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1670960406</v>
      </c>
      <c r="BF376">
        <v>2032.1542857142861</v>
      </c>
      <c r="BG376">
        <v>2046.96</v>
      </c>
      <c r="BH376">
        <v>34.91957142857143</v>
      </c>
      <c r="BI376">
        <v>34.20692857142857</v>
      </c>
      <c r="BJ376">
        <v>2038.6257142857139</v>
      </c>
      <c r="BK376">
        <v>34.767128571428557</v>
      </c>
      <c r="BL376">
        <v>650.03428571428572</v>
      </c>
      <c r="BM376">
        <v>101.0295714285714</v>
      </c>
      <c r="BN376">
        <v>0.1000077</v>
      </c>
      <c r="BO376">
        <v>33.003</v>
      </c>
      <c r="BP376">
        <v>33.198242857142858</v>
      </c>
      <c r="BQ376">
        <v>999.89999999999986</v>
      </c>
      <c r="BR376">
        <v>0</v>
      </c>
      <c r="BS376">
        <v>0</v>
      </c>
      <c r="BT376">
        <v>9018.5714285714294</v>
      </c>
      <c r="BU376">
        <v>0</v>
      </c>
      <c r="BV376">
        <v>133.6247142857143</v>
      </c>
      <c r="BW376">
        <v>-14.806800000000001</v>
      </c>
      <c r="BX376">
        <v>2105.6828571428568</v>
      </c>
      <c r="BY376">
        <v>2119.46</v>
      </c>
      <c r="BZ376">
        <v>0.71264914285714287</v>
      </c>
      <c r="CA376">
        <v>2046.96</v>
      </c>
      <c r="CB376">
        <v>34.20692857142857</v>
      </c>
      <c r="CC376">
        <v>3.5279128571428582</v>
      </c>
      <c r="CD376">
        <v>3.4559142857142859</v>
      </c>
      <c r="CE376">
        <v>26.75467142857142</v>
      </c>
      <c r="CF376">
        <v>26.404699999999998</v>
      </c>
      <c r="CG376">
        <v>1199.9785714285711</v>
      </c>
      <c r="CH376">
        <v>0.49998742857142858</v>
      </c>
      <c r="CI376">
        <v>0.50001257142857136</v>
      </c>
      <c r="CJ376">
        <v>0</v>
      </c>
      <c r="CK376">
        <v>794.75800000000004</v>
      </c>
      <c r="CL376">
        <v>4.9990899999999998</v>
      </c>
      <c r="CM376">
        <v>8617.0085714285706</v>
      </c>
      <c r="CN376">
        <v>9557.6342857142863</v>
      </c>
      <c r="CO376">
        <v>43.366</v>
      </c>
      <c r="CP376">
        <v>45.142714285714291</v>
      </c>
      <c r="CQ376">
        <v>44.186999999999998</v>
      </c>
      <c r="CR376">
        <v>44.186999999999998</v>
      </c>
      <c r="CS376">
        <v>44.625</v>
      </c>
      <c r="CT376">
        <v>597.47571428571428</v>
      </c>
      <c r="CU376">
        <v>597.50285714285712</v>
      </c>
      <c r="CV376">
        <v>0</v>
      </c>
      <c r="CW376">
        <v>1670960440.5999999</v>
      </c>
      <c r="CX376">
        <v>0</v>
      </c>
      <c r="CY376">
        <v>1670954496.5999999</v>
      </c>
      <c r="CZ376" t="s">
        <v>356</v>
      </c>
      <c r="DA376">
        <v>1670954495.5999999</v>
      </c>
      <c r="DB376">
        <v>1670954496.5999999</v>
      </c>
      <c r="DC376">
        <v>16</v>
      </c>
      <c r="DD376">
        <v>-7.6999999999999999E-2</v>
      </c>
      <c r="DE376">
        <v>-1.0999999999999999E-2</v>
      </c>
      <c r="DF376">
        <v>-4.38</v>
      </c>
      <c r="DG376">
        <v>0.152</v>
      </c>
      <c r="DH376">
        <v>415</v>
      </c>
      <c r="DI376">
        <v>32</v>
      </c>
      <c r="DJ376">
        <v>0.4</v>
      </c>
      <c r="DK376">
        <v>0.41</v>
      </c>
      <c r="DL376">
        <v>-14.898127499999999</v>
      </c>
      <c r="DM376">
        <v>0.4223808630393931</v>
      </c>
      <c r="DN376">
        <v>7.9723061241713536E-2</v>
      </c>
      <c r="DO376">
        <v>0</v>
      </c>
      <c r="DP376">
        <v>0.72444140000000012</v>
      </c>
      <c r="DQ376">
        <v>-0.10235806378987</v>
      </c>
      <c r="DR376">
        <v>1.0226500336869891E-2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357</v>
      </c>
      <c r="EA376">
        <v>3.29698</v>
      </c>
      <c r="EB376">
        <v>2.6253500000000001</v>
      </c>
      <c r="EC376">
        <v>0.28604499999999999</v>
      </c>
      <c r="ED376">
        <v>0.28503899999999999</v>
      </c>
      <c r="EE376">
        <v>0.14183699999999999</v>
      </c>
      <c r="EF376">
        <v>0.13836100000000001</v>
      </c>
      <c r="EG376">
        <v>21595</v>
      </c>
      <c r="EH376">
        <v>22000.9</v>
      </c>
      <c r="EI376">
        <v>28158.400000000001</v>
      </c>
      <c r="EJ376">
        <v>29636.1</v>
      </c>
      <c r="EK376">
        <v>33261.800000000003</v>
      </c>
      <c r="EL376">
        <v>35452.9</v>
      </c>
      <c r="EM376">
        <v>39743.699999999997</v>
      </c>
      <c r="EN376">
        <v>42347.5</v>
      </c>
      <c r="EO376">
        <v>2.22933</v>
      </c>
      <c r="EP376">
        <v>2.1916000000000002</v>
      </c>
      <c r="EQ376">
        <v>0.12678700000000001</v>
      </c>
      <c r="ER376">
        <v>0</v>
      </c>
      <c r="ES376">
        <v>31.141999999999999</v>
      </c>
      <c r="ET376">
        <v>999.9</v>
      </c>
      <c r="EU376">
        <v>72.599999999999994</v>
      </c>
      <c r="EV376">
        <v>34.700000000000003</v>
      </c>
      <c r="EW376">
        <v>39.921900000000001</v>
      </c>
      <c r="EX376">
        <v>57.284500000000001</v>
      </c>
      <c r="EY376">
        <v>-2.8405499999999999</v>
      </c>
      <c r="EZ376">
        <v>2</v>
      </c>
      <c r="FA376">
        <v>0.439886</v>
      </c>
      <c r="FB376">
        <v>0.24098600000000001</v>
      </c>
      <c r="FC376">
        <v>20.271799999999999</v>
      </c>
      <c r="FD376">
        <v>5.2193899999999998</v>
      </c>
      <c r="FE376">
        <v>12.004</v>
      </c>
      <c r="FF376">
        <v>4.9867499999999998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1.8658399999999999</v>
      </c>
      <c r="FM376">
        <v>1.8622399999999999</v>
      </c>
      <c r="FN376">
        <v>1.86432</v>
      </c>
      <c r="FO376">
        <v>1.8603499999999999</v>
      </c>
      <c r="FP376">
        <v>1.8611</v>
      </c>
      <c r="FQ376">
        <v>1.8602000000000001</v>
      </c>
      <c r="FR376">
        <v>1.86188</v>
      </c>
      <c r="FS376">
        <v>1.8584799999999999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-6.47</v>
      </c>
      <c r="GH376">
        <v>0.1525</v>
      </c>
      <c r="GI376">
        <v>-3.43048097447471</v>
      </c>
      <c r="GJ376">
        <v>-2.7043828418459848E-3</v>
      </c>
      <c r="GK376">
        <v>1.1637646390227569E-6</v>
      </c>
      <c r="GL376">
        <v>-2.7935288173591201E-10</v>
      </c>
      <c r="GM376">
        <v>0.15243500000000409</v>
      </c>
      <c r="GN376">
        <v>0</v>
      </c>
      <c r="GO376">
        <v>0</v>
      </c>
      <c r="GP376">
        <v>0</v>
      </c>
      <c r="GQ376">
        <v>5</v>
      </c>
      <c r="GR376">
        <v>2087</v>
      </c>
      <c r="GS376">
        <v>4</v>
      </c>
      <c r="GT376">
        <v>31</v>
      </c>
      <c r="GU376">
        <v>98.5</v>
      </c>
      <c r="GV376">
        <v>98.5</v>
      </c>
      <c r="GW376">
        <v>4.84863</v>
      </c>
      <c r="GX376">
        <v>0</v>
      </c>
      <c r="GY376">
        <v>2.04834</v>
      </c>
      <c r="GZ376">
        <v>2.6171899999999999</v>
      </c>
      <c r="HA376">
        <v>2.1972700000000001</v>
      </c>
      <c r="HB376">
        <v>2.32056</v>
      </c>
      <c r="HC376">
        <v>40.6554</v>
      </c>
      <c r="HD376">
        <v>13.667999999999999</v>
      </c>
      <c r="HE376">
        <v>18</v>
      </c>
      <c r="HF376">
        <v>706.60900000000004</v>
      </c>
      <c r="HG376">
        <v>751.91300000000001</v>
      </c>
      <c r="HH376">
        <v>31.0002</v>
      </c>
      <c r="HI376">
        <v>32.9771</v>
      </c>
      <c r="HJ376">
        <v>30.0001</v>
      </c>
      <c r="HK376">
        <v>32.8733</v>
      </c>
      <c r="HL376">
        <v>32.868600000000001</v>
      </c>
      <c r="HM376">
        <v>100</v>
      </c>
      <c r="HN376">
        <v>18.863299999999999</v>
      </c>
      <c r="HO376">
        <v>100</v>
      </c>
      <c r="HP376">
        <v>31</v>
      </c>
      <c r="HQ376">
        <v>2407.75</v>
      </c>
      <c r="HR376">
        <v>34.228900000000003</v>
      </c>
      <c r="HS376">
        <v>99.217799999999997</v>
      </c>
      <c r="HT376">
        <v>98.212299999999999</v>
      </c>
    </row>
    <row r="377" spans="1:228" x14ac:dyDescent="0.2">
      <c r="A377">
        <v>362</v>
      </c>
      <c r="B377">
        <v>1670960411.5</v>
      </c>
      <c r="C377">
        <v>1440.900000095367</v>
      </c>
      <c r="D377" t="s">
        <v>1083</v>
      </c>
      <c r="E377" t="s">
        <v>1084</v>
      </c>
      <c r="F377">
        <v>4</v>
      </c>
      <c r="G377">
        <v>1670960409.428571</v>
      </c>
      <c r="H377">
        <f t="shared" si="170"/>
        <v>1.7631557068836154E-3</v>
      </c>
      <c r="I377">
        <f t="shared" si="171"/>
        <v>1.7631557068836154</v>
      </c>
      <c r="J377">
        <f t="shared" si="172"/>
        <v>32.624088193249598</v>
      </c>
      <c r="K377">
        <f t="shared" si="173"/>
        <v>2031.9314285714279</v>
      </c>
      <c r="L377">
        <f t="shared" si="174"/>
        <v>1505.1648865936259</v>
      </c>
      <c r="M377">
        <f t="shared" si="175"/>
        <v>152.21656205613709</v>
      </c>
      <c r="N377">
        <f t="shared" si="176"/>
        <v>205.48819544344258</v>
      </c>
      <c r="O377">
        <f t="shared" si="177"/>
        <v>0.11010531439076301</v>
      </c>
      <c r="P377">
        <f t="shared" si="178"/>
        <v>3.6842101650144219</v>
      </c>
      <c r="Q377">
        <f t="shared" si="179"/>
        <v>0.1083093909135559</v>
      </c>
      <c r="R377">
        <f t="shared" si="180"/>
        <v>6.7852285826642239E-2</v>
      </c>
      <c r="S377">
        <f t="shared" si="181"/>
        <v>226.12103666319987</v>
      </c>
      <c r="T377">
        <f t="shared" si="182"/>
        <v>33.70274128036155</v>
      </c>
      <c r="U377">
        <f t="shared" si="183"/>
        <v>33.19275714285714</v>
      </c>
      <c r="V377">
        <f t="shared" si="184"/>
        <v>5.107083161979638</v>
      </c>
      <c r="W377">
        <f t="shared" si="185"/>
        <v>69.895992593438137</v>
      </c>
      <c r="X377">
        <f t="shared" si="186"/>
        <v>3.5311182856717043</v>
      </c>
      <c r="Y377">
        <f t="shared" si="187"/>
        <v>5.0519609989818024</v>
      </c>
      <c r="Z377">
        <f t="shared" si="188"/>
        <v>1.5759648763079337</v>
      </c>
      <c r="AA377">
        <f t="shared" si="189"/>
        <v>-77.755166673567444</v>
      </c>
      <c r="AB377">
        <f t="shared" si="190"/>
        <v>-38.388177709049231</v>
      </c>
      <c r="AC377">
        <f t="shared" si="191"/>
        <v>-2.3885692180567077</v>
      </c>
      <c r="AD377">
        <f t="shared" si="192"/>
        <v>107.58912306252647</v>
      </c>
      <c r="AE377">
        <f t="shared" si="193"/>
        <v>32.397948630961643</v>
      </c>
      <c r="AF377">
        <f t="shared" si="194"/>
        <v>1.7704464554064279</v>
      </c>
      <c r="AG377">
        <f t="shared" si="195"/>
        <v>32.624088193249598</v>
      </c>
      <c r="AH377">
        <v>2119.3938051575192</v>
      </c>
      <c r="AI377">
        <v>2105.4224848484841</v>
      </c>
      <c r="AJ377">
        <v>-1.529519058811221E-2</v>
      </c>
      <c r="AK377">
        <v>63.959090836484933</v>
      </c>
      <c r="AL377">
        <f t="shared" si="196"/>
        <v>1.7631557068836154</v>
      </c>
      <c r="AM377">
        <v>34.206558931844661</v>
      </c>
      <c r="AN377">
        <v>34.913566060606058</v>
      </c>
      <c r="AO377">
        <v>-3.7101121855609149E-5</v>
      </c>
      <c r="AP377">
        <v>94.062117317295773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47403.934321382934</v>
      </c>
      <c r="AV377">
        <f t="shared" si="200"/>
        <v>1200.031428571428</v>
      </c>
      <c r="AW377">
        <f t="shared" si="201"/>
        <v>1025.9517993073569</v>
      </c>
      <c r="AX377">
        <f t="shared" si="202"/>
        <v>0.85493744153742424</v>
      </c>
      <c r="AY377">
        <f t="shared" si="203"/>
        <v>0.18842926216722894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1670960409.428571</v>
      </c>
      <c r="BF377">
        <v>2031.9314285714279</v>
      </c>
      <c r="BG377">
        <v>2046.8828571428569</v>
      </c>
      <c r="BH377">
        <v>34.916800000000002</v>
      </c>
      <c r="BI377">
        <v>34.207085714285697</v>
      </c>
      <c r="BJ377">
        <v>2038.4057142857141</v>
      </c>
      <c r="BK377">
        <v>34.764342857142857</v>
      </c>
      <c r="BL377">
        <v>650.02157142857152</v>
      </c>
      <c r="BM377">
        <v>101.02971428571431</v>
      </c>
      <c r="BN377">
        <v>9.9778842857142863E-2</v>
      </c>
      <c r="BO377">
        <v>32.999485714285719</v>
      </c>
      <c r="BP377">
        <v>33.19275714285714</v>
      </c>
      <c r="BQ377">
        <v>999.89999999999986</v>
      </c>
      <c r="BR377">
        <v>0</v>
      </c>
      <c r="BS377">
        <v>0</v>
      </c>
      <c r="BT377">
        <v>9024.6428571428569</v>
      </c>
      <c r="BU377">
        <v>0</v>
      </c>
      <c r="BV377">
        <v>131.36385714285711</v>
      </c>
      <c r="BW377">
        <v>-14.952971428571431</v>
      </c>
      <c r="BX377">
        <v>2105.4471428571428</v>
      </c>
      <c r="BY377">
        <v>2119.3828571428571</v>
      </c>
      <c r="BZ377">
        <v>0.70969599999999999</v>
      </c>
      <c r="CA377">
        <v>2046.8828571428569</v>
      </c>
      <c r="CB377">
        <v>34.207085714285697</v>
      </c>
      <c r="CC377">
        <v>3.5276357142857142</v>
      </c>
      <c r="CD377">
        <v>3.4559342857142861</v>
      </c>
      <c r="CE377">
        <v>26.753342857142862</v>
      </c>
      <c r="CF377">
        <v>26.404800000000002</v>
      </c>
      <c r="CG377">
        <v>1200.031428571428</v>
      </c>
      <c r="CH377">
        <v>0.50000114285714292</v>
      </c>
      <c r="CI377">
        <v>0.49999885714285708</v>
      </c>
      <c r="CJ377">
        <v>0</v>
      </c>
      <c r="CK377">
        <v>794.70499999999993</v>
      </c>
      <c r="CL377">
        <v>4.9990899999999998</v>
      </c>
      <c r="CM377">
        <v>8616.1885714285709</v>
      </c>
      <c r="CN377">
        <v>9558.1114285714284</v>
      </c>
      <c r="CO377">
        <v>43.366</v>
      </c>
      <c r="CP377">
        <v>45.142714285714291</v>
      </c>
      <c r="CQ377">
        <v>44.186999999999998</v>
      </c>
      <c r="CR377">
        <v>44.169285714285706</v>
      </c>
      <c r="CS377">
        <v>44.625</v>
      </c>
      <c r="CT377">
        <v>597.51857142857148</v>
      </c>
      <c r="CU377">
        <v>597.51285714285711</v>
      </c>
      <c r="CV377">
        <v>0</v>
      </c>
      <c r="CW377">
        <v>1670960443.5999999</v>
      </c>
      <c r="CX377">
        <v>0</v>
      </c>
      <c r="CY377">
        <v>1670954496.5999999</v>
      </c>
      <c r="CZ377" t="s">
        <v>356</v>
      </c>
      <c r="DA377">
        <v>1670954495.5999999</v>
      </c>
      <c r="DB377">
        <v>1670954496.5999999</v>
      </c>
      <c r="DC377">
        <v>16</v>
      </c>
      <c r="DD377">
        <v>-7.6999999999999999E-2</v>
      </c>
      <c r="DE377">
        <v>-1.0999999999999999E-2</v>
      </c>
      <c r="DF377">
        <v>-4.38</v>
      </c>
      <c r="DG377">
        <v>0.152</v>
      </c>
      <c r="DH377">
        <v>415</v>
      </c>
      <c r="DI377">
        <v>32</v>
      </c>
      <c r="DJ377">
        <v>0.4</v>
      </c>
      <c r="DK377">
        <v>0.41</v>
      </c>
      <c r="DL377">
        <v>-14.9104125</v>
      </c>
      <c r="DM377">
        <v>0.32500525328336471</v>
      </c>
      <c r="DN377">
        <v>7.6537315041422846E-2</v>
      </c>
      <c r="DO377">
        <v>0</v>
      </c>
      <c r="DP377">
        <v>0.71832252499999993</v>
      </c>
      <c r="DQ377">
        <v>-7.2462652908067193E-2</v>
      </c>
      <c r="DR377">
        <v>7.1670590376649544E-3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365</v>
      </c>
      <c r="EA377">
        <v>3.2968000000000002</v>
      </c>
      <c r="EB377">
        <v>2.6252599999999999</v>
      </c>
      <c r="EC377">
        <v>0.28604299999999999</v>
      </c>
      <c r="ED377">
        <v>0.28503299999999998</v>
      </c>
      <c r="EE377">
        <v>0.14182</v>
      </c>
      <c r="EF377">
        <v>0.13836499999999999</v>
      </c>
      <c r="EG377">
        <v>21595.200000000001</v>
      </c>
      <c r="EH377">
        <v>22001.1</v>
      </c>
      <c r="EI377">
        <v>28158.6</v>
      </c>
      <c r="EJ377">
        <v>29636.1</v>
      </c>
      <c r="EK377">
        <v>33262.6</v>
      </c>
      <c r="EL377">
        <v>35452.6</v>
      </c>
      <c r="EM377">
        <v>39743.9</v>
      </c>
      <c r="EN377">
        <v>42347.4</v>
      </c>
      <c r="EO377">
        <v>2.2291500000000002</v>
      </c>
      <c r="EP377">
        <v>2.1918000000000002</v>
      </c>
      <c r="EQ377">
        <v>0.12600800000000001</v>
      </c>
      <c r="ER377">
        <v>0</v>
      </c>
      <c r="ES377">
        <v>31.141999999999999</v>
      </c>
      <c r="ET377">
        <v>999.9</v>
      </c>
      <c r="EU377">
        <v>72.599999999999994</v>
      </c>
      <c r="EV377">
        <v>34.700000000000003</v>
      </c>
      <c r="EW377">
        <v>39.917200000000001</v>
      </c>
      <c r="EX377">
        <v>58.0045</v>
      </c>
      <c r="EY377">
        <v>-2.8645900000000002</v>
      </c>
      <c r="EZ377">
        <v>2</v>
      </c>
      <c r="FA377">
        <v>0.440216</v>
      </c>
      <c r="FB377">
        <v>0.24113799999999999</v>
      </c>
      <c r="FC377">
        <v>20.271699999999999</v>
      </c>
      <c r="FD377">
        <v>5.2186399999999997</v>
      </c>
      <c r="FE377">
        <v>12.004099999999999</v>
      </c>
      <c r="FF377">
        <v>4.9867999999999997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1.8622399999999999</v>
      </c>
      <c r="FN377">
        <v>1.8643099999999999</v>
      </c>
      <c r="FO377">
        <v>1.8603499999999999</v>
      </c>
      <c r="FP377">
        <v>1.8611</v>
      </c>
      <c r="FQ377">
        <v>1.8602000000000001</v>
      </c>
      <c r="FR377">
        <v>1.86189</v>
      </c>
      <c r="FS377">
        <v>1.8584700000000001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-6.47</v>
      </c>
      <c r="GH377">
        <v>0.15240000000000001</v>
      </c>
      <c r="GI377">
        <v>-3.43048097447471</v>
      </c>
      <c r="GJ377">
        <v>-2.7043828418459848E-3</v>
      </c>
      <c r="GK377">
        <v>1.1637646390227569E-6</v>
      </c>
      <c r="GL377">
        <v>-2.7935288173591201E-10</v>
      </c>
      <c r="GM377">
        <v>0.15243500000000409</v>
      </c>
      <c r="GN377">
        <v>0</v>
      </c>
      <c r="GO377">
        <v>0</v>
      </c>
      <c r="GP377">
        <v>0</v>
      </c>
      <c r="GQ377">
        <v>5</v>
      </c>
      <c r="GR377">
        <v>2087</v>
      </c>
      <c r="GS377">
        <v>4</v>
      </c>
      <c r="GT377">
        <v>31</v>
      </c>
      <c r="GU377">
        <v>98.6</v>
      </c>
      <c r="GV377">
        <v>98.6</v>
      </c>
      <c r="GW377">
        <v>4.84863</v>
      </c>
      <c r="GX377">
        <v>0</v>
      </c>
      <c r="GY377">
        <v>2.04834</v>
      </c>
      <c r="GZ377">
        <v>2.6184099999999999</v>
      </c>
      <c r="HA377">
        <v>2.1972700000000001</v>
      </c>
      <c r="HB377">
        <v>2.34253</v>
      </c>
      <c r="HC377">
        <v>40.6554</v>
      </c>
      <c r="HD377">
        <v>13.6592</v>
      </c>
      <c r="HE377">
        <v>18</v>
      </c>
      <c r="HF377">
        <v>706.471</v>
      </c>
      <c r="HG377">
        <v>752.13699999999994</v>
      </c>
      <c r="HH377">
        <v>31.0001</v>
      </c>
      <c r="HI377">
        <v>32.9771</v>
      </c>
      <c r="HJ377">
        <v>30.0001</v>
      </c>
      <c r="HK377">
        <v>32.874099999999999</v>
      </c>
      <c r="HL377">
        <v>32.871099999999998</v>
      </c>
      <c r="HM377">
        <v>100</v>
      </c>
      <c r="HN377">
        <v>18.863299999999999</v>
      </c>
      <c r="HO377">
        <v>100</v>
      </c>
      <c r="HP377">
        <v>31</v>
      </c>
      <c r="HQ377">
        <v>2414.4299999999998</v>
      </c>
      <c r="HR377">
        <v>34.234900000000003</v>
      </c>
      <c r="HS377">
        <v>99.218299999999999</v>
      </c>
      <c r="HT377">
        <v>98.212199999999996</v>
      </c>
    </row>
    <row r="378" spans="1:228" x14ac:dyDescent="0.2">
      <c r="A378">
        <v>363</v>
      </c>
      <c r="B378">
        <v>1670960415.5</v>
      </c>
      <c r="C378">
        <v>1444.900000095367</v>
      </c>
      <c r="D378" t="s">
        <v>1085</v>
      </c>
      <c r="E378" t="s">
        <v>1086</v>
      </c>
      <c r="F378">
        <v>4</v>
      </c>
      <c r="G378">
        <v>1670960413.5</v>
      </c>
      <c r="H378">
        <f t="shared" si="170"/>
        <v>1.7558183617011587E-3</v>
      </c>
      <c r="I378">
        <f t="shared" si="171"/>
        <v>1.7558183617011587</v>
      </c>
      <c r="J378">
        <f t="shared" si="172"/>
        <v>32.238486230941362</v>
      </c>
      <c r="K378">
        <f t="shared" si="173"/>
        <v>2031.8842857142861</v>
      </c>
      <c r="L378">
        <f t="shared" si="174"/>
        <v>1508.9551612580165</v>
      </c>
      <c r="M378">
        <f t="shared" si="175"/>
        <v>152.60159105777035</v>
      </c>
      <c r="N378">
        <f t="shared" si="176"/>
        <v>205.48574457757701</v>
      </c>
      <c r="O378">
        <f t="shared" si="177"/>
        <v>0.10968672429502274</v>
      </c>
      <c r="P378">
        <f t="shared" si="178"/>
        <v>3.670039187577649</v>
      </c>
      <c r="Q378">
        <f t="shared" si="179"/>
        <v>0.10789754958349708</v>
      </c>
      <c r="R378">
        <f t="shared" si="180"/>
        <v>6.7594287707936129E-2</v>
      </c>
      <c r="S378">
        <f t="shared" si="181"/>
        <v>226.1152963778276</v>
      </c>
      <c r="T378">
        <f t="shared" si="182"/>
        <v>33.699055275844536</v>
      </c>
      <c r="U378">
        <f t="shared" si="183"/>
        <v>33.189414285714292</v>
      </c>
      <c r="V378">
        <f t="shared" si="184"/>
        <v>5.1061253306180117</v>
      </c>
      <c r="W378">
        <f t="shared" si="185"/>
        <v>69.918155505092457</v>
      </c>
      <c r="X378">
        <f t="shared" si="186"/>
        <v>3.5306986742908455</v>
      </c>
      <c r="Y378">
        <f t="shared" si="187"/>
        <v>5.0497594634539356</v>
      </c>
      <c r="Z378">
        <f t="shared" si="188"/>
        <v>1.5754266563271662</v>
      </c>
      <c r="AA378">
        <f t="shared" si="189"/>
        <v>-77.431589751021107</v>
      </c>
      <c r="AB378">
        <f t="shared" si="190"/>
        <v>-39.11392792564989</v>
      </c>
      <c r="AC378">
        <f t="shared" si="191"/>
        <v>-2.4429908430749876</v>
      </c>
      <c r="AD378">
        <f t="shared" si="192"/>
        <v>107.12678785808161</v>
      </c>
      <c r="AE378">
        <f t="shared" si="193"/>
        <v>32.28180786717423</v>
      </c>
      <c r="AF378">
        <f t="shared" si="194"/>
        <v>1.7586569329560506</v>
      </c>
      <c r="AG378">
        <f t="shared" si="195"/>
        <v>32.238486230941362</v>
      </c>
      <c r="AH378">
        <v>2119.278096815834</v>
      </c>
      <c r="AI378">
        <v>2105.401515151515</v>
      </c>
      <c r="AJ378">
        <v>2.651270686909013E-3</v>
      </c>
      <c r="AK378">
        <v>63.959090836484933</v>
      </c>
      <c r="AL378">
        <f t="shared" si="196"/>
        <v>1.7558183617011587</v>
      </c>
      <c r="AM378">
        <v>34.20739374473473</v>
      </c>
      <c r="AN378">
        <v>34.911512727272708</v>
      </c>
      <c r="AO378">
        <v>-3.7177853473839717E-5</v>
      </c>
      <c r="AP378">
        <v>94.062117317295773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47151.877643900378</v>
      </c>
      <c r="AV378">
        <f t="shared" si="200"/>
        <v>1199.998571428571</v>
      </c>
      <c r="AW378">
        <f t="shared" si="201"/>
        <v>1025.9239421646773</v>
      </c>
      <c r="AX378">
        <f t="shared" si="202"/>
        <v>0.85493763625346497</v>
      </c>
      <c r="AY378">
        <f t="shared" si="203"/>
        <v>0.18842963796918732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1670960413.5</v>
      </c>
      <c r="BF378">
        <v>2031.8842857142861</v>
      </c>
      <c r="BG378">
        <v>2046.778571428571</v>
      </c>
      <c r="BH378">
        <v>34.912257142857143</v>
      </c>
      <c r="BI378">
        <v>34.207214285714286</v>
      </c>
      <c r="BJ378">
        <v>2038.3542857142861</v>
      </c>
      <c r="BK378">
        <v>34.759828571428571</v>
      </c>
      <c r="BL378">
        <v>649.97428571428566</v>
      </c>
      <c r="BM378">
        <v>101.0304285714286</v>
      </c>
      <c r="BN378">
        <v>0.1002047142857143</v>
      </c>
      <c r="BO378">
        <v>32.991728571428567</v>
      </c>
      <c r="BP378">
        <v>33.189414285714292</v>
      </c>
      <c r="BQ378">
        <v>999.89999999999986</v>
      </c>
      <c r="BR378">
        <v>0</v>
      </c>
      <c r="BS378">
        <v>0</v>
      </c>
      <c r="BT378">
        <v>8975.6242857142861</v>
      </c>
      <c r="BU378">
        <v>0</v>
      </c>
      <c r="BV378">
        <v>127.0392857142857</v>
      </c>
      <c r="BW378">
        <v>-14.89682857142857</v>
      </c>
      <c r="BX378">
        <v>2105.3871428571429</v>
      </c>
      <c r="BY378">
        <v>2119.275714285714</v>
      </c>
      <c r="BZ378">
        <v>0.70504514285714281</v>
      </c>
      <c r="CA378">
        <v>2046.778571428571</v>
      </c>
      <c r="CB378">
        <v>34.207214285714286</v>
      </c>
      <c r="CC378">
        <v>3.5271942857142848</v>
      </c>
      <c r="CD378">
        <v>3.4559642857142849</v>
      </c>
      <c r="CE378">
        <v>26.751242857142859</v>
      </c>
      <c r="CF378">
        <v>26.404957142857139</v>
      </c>
      <c r="CG378">
        <v>1199.998571428571</v>
      </c>
      <c r="CH378">
        <v>0.49999528571428581</v>
      </c>
      <c r="CI378">
        <v>0.50000471428571414</v>
      </c>
      <c r="CJ378">
        <v>0</v>
      </c>
      <c r="CK378">
        <v>794.52571428571434</v>
      </c>
      <c r="CL378">
        <v>4.9990899999999998</v>
      </c>
      <c r="CM378">
        <v>8615.1428571428569</v>
      </c>
      <c r="CN378">
        <v>9557.8257142857146</v>
      </c>
      <c r="CO378">
        <v>43.348000000000013</v>
      </c>
      <c r="CP378">
        <v>45.125</v>
      </c>
      <c r="CQ378">
        <v>44.186999999999998</v>
      </c>
      <c r="CR378">
        <v>44.125</v>
      </c>
      <c r="CS378">
        <v>44.633857142857153</v>
      </c>
      <c r="CT378">
        <v>597.49428571428575</v>
      </c>
      <c r="CU378">
        <v>597.50428571428586</v>
      </c>
      <c r="CV378">
        <v>0</v>
      </c>
      <c r="CW378">
        <v>1670960447.8</v>
      </c>
      <c r="CX378">
        <v>0</v>
      </c>
      <c r="CY378">
        <v>1670954496.5999999</v>
      </c>
      <c r="CZ378" t="s">
        <v>356</v>
      </c>
      <c r="DA378">
        <v>1670954495.5999999</v>
      </c>
      <c r="DB378">
        <v>1670954496.5999999</v>
      </c>
      <c r="DC378">
        <v>16</v>
      </c>
      <c r="DD378">
        <v>-7.6999999999999999E-2</v>
      </c>
      <c r="DE378">
        <v>-1.0999999999999999E-2</v>
      </c>
      <c r="DF378">
        <v>-4.38</v>
      </c>
      <c r="DG378">
        <v>0.152</v>
      </c>
      <c r="DH378">
        <v>415</v>
      </c>
      <c r="DI378">
        <v>32</v>
      </c>
      <c r="DJ378">
        <v>0.4</v>
      </c>
      <c r="DK378">
        <v>0.41</v>
      </c>
      <c r="DL378">
        <v>-14.890330000000001</v>
      </c>
      <c r="DM378">
        <v>-1.1299812382737509E-2</v>
      </c>
      <c r="DN378">
        <v>6.3744106394238498E-2</v>
      </c>
      <c r="DO378">
        <v>1</v>
      </c>
      <c r="DP378">
        <v>0.71348092500000004</v>
      </c>
      <c r="DQ378">
        <v>-6.3028243902437664E-2</v>
      </c>
      <c r="DR378">
        <v>6.2152485002109938E-3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2</v>
      </c>
      <c r="DY378">
        <v>2</v>
      </c>
      <c r="DZ378" t="s">
        <v>480</v>
      </c>
      <c r="EA378">
        <v>3.2968999999999999</v>
      </c>
      <c r="EB378">
        <v>2.62534</v>
      </c>
      <c r="EC378">
        <v>0.28604200000000002</v>
      </c>
      <c r="ED378">
        <v>0.28502699999999997</v>
      </c>
      <c r="EE378">
        <v>0.141814</v>
      </c>
      <c r="EF378">
        <v>0.13836499999999999</v>
      </c>
      <c r="EG378">
        <v>21595.200000000001</v>
      </c>
      <c r="EH378">
        <v>22001.3</v>
      </c>
      <c r="EI378">
        <v>28158.5</v>
      </c>
      <c r="EJ378">
        <v>29636.1</v>
      </c>
      <c r="EK378">
        <v>33262.9</v>
      </c>
      <c r="EL378">
        <v>35452.699999999997</v>
      </c>
      <c r="EM378">
        <v>39743.9</v>
      </c>
      <c r="EN378">
        <v>42347.5</v>
      </c>
      <c r="EO378">
        <v>2.2294999999999998</v>
      </c>
      <c r="EP378">
        <v>2.1915800000000001</v>
      </c>
      <c r="EQ378">
        <v>0.126585</v>
      </c>
      <c r="ER378">
        <v>0</v>
      </c>
      <c r="ES378">
        <v>31.139700000000001</v>
      </c>
      <c r="ET378">
        <v>999.9</v>
      </c>
      <c r="EU378">
        <v>72.599999999999994</v>
      </c>
      <c r="EV378">
        <v>34.700000000000003</v>
      </c>
      <c r="EW378">
        <v>39.919499999999999</v>
      </c>
      <c r="EX378">
        <v>57.8245</v>
      </c>
      <c r="EY378">
        <v>-2.7604099999999998</v>
      </c>
      <c r="EZ378">
        <v>2</v>
      </c>
      <c r="FA378">
        <v>0.43990299999999999</v>
      </c>
      <c r="FB378">
        <v>0.238508</v>
      </c>
      <c r="FC378">
        <v>20.2715</v>
      </c>
      <c r="FD378">
        <v>5.2192400000000001</v>
      </c>
      <c r="FE378">
        <v>12.004099999999999</v>
      </c>
      <c r="FF378">
        <v>4.9868499999999996</v>
      </c>
      <c r="FG378">
        <v>3.2845300000000002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1.86225</v>
      </c>
      <c r="FN378">
        <v>1.8643099999999999</v>
      </c>
      <c r="FO378">
        <v>1.8603499999999999</v>
      </c>
      <c r="FP378">
        <v>1.86111</v>
      </c>
      <c r="FQ378">
        <v>1.8602000000000001</v>
      </c>
      <c r="FR378">
        <v>1.86188</v>
      </c>
      <c r="FS378">
        <v>1.8584499999999999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-6.47</v>
      </c>
      <c r="GH378">
        <v>0.1525</v>
      </c>
      <c r="GI378">
        <v>-3.43048097447471</v>
      </c>
      <c r="GJ378">
        <v>-2.7043828418459848E-3</v>
      </c>
      <c r="GK378">
        <v>1.1637646390227569E-6</v>
      </c>
      <c r="GL378">
        <v>-2.7935288173591201E-10</v>
      </c>
      <c r="GM378">
        <v>0.15243500000000409</v>
      </c>
      <c r="GN378">
        <v>0</v>
      </c>
      <c r="GO378">
        <v>0</v>
      </c>
      <c r="GP378">
        <v>0</v>
      </c>
      <c r="GQ378">
        <v>5</v>
      </c>
      <c r="GR378">
        <v>2087</v>
      </c>
      <c r="GS378">
        <v>4</v>
      </c>
      <c r="GT378">
        <v>31</v>
      </c>
      <c r="GU378">
        <v>98.7</v>
      </c>
      <c r="GV378">
        <v>98.6</v>
      </c>
      <c r="GW378">
        <v>4.84863</v>
      </c>
      <c r="GX378">
        <v>0</v>
      </c>
      <c r="GY378">
        <v>2.04834</v>
      </c>
      <c r="GZ378">
        <v>2.6184099999999999</v>
      </c>
      <c r="HA378">
        <v>2.1972700000000001</v>
      </c>
      <c r="HB378">
        <v>2.34009</v>
      </c>
      <c r="HC378">
        <v>40.6554</v>
      </c>
      <c r="HD378">
        <v>13.720499999999999</v>
      </c>
      <c r="HE378">
        <v>18</v>
      </c>
      <c r="HF378">
        <v>706.77300000000002</v>
      </c>
      <c r="HG378">
        <v>751.92499999999995</v>
      </c>
      <c r="HH378">
        <v>30.999700000000001</v>
      </c>
      <c r="HI378">
        <v>32.9771</v>
      </c>
      <c r="HJ378">
        <v>30.0001</v>
      </c>
      <c r="HK378">
        <v>32.8748</v>
      </c>
      <c r="HL378">
        <v>32.871499999999997</v>
      </c>
      <c r="HM378">
        <v>100</v>
      </c>
      <c r="HN378">
        <v>18.863299999999999</v>
      </c>
      <c r="HO378">
        <v>100</v>
      </c>
      <c r="HP378">
        <v>31</v>
      </c>
      <c r="HQ378">
        <v>2421.11</v>
      </c>
      <c r="HR378">
        <v>34.237699999999997</v>
      </c>
      <c r="HS378">
        <v>99.218299999999999</v>
      </c>
      <c r="HT378">
        <v>98.212400000000002</v>
      </c>
    </row>
    <row r="379" spans="1:228" x14ac:dyDescent="0.2">
      <c r="A379">
        <v>364</v>
      </c>
      <c r="B379">
        <v>1670960419.5</v>
      </c>
      <c r="C379">
        <v>1448.900000095367</v>
      </c>
      <c r="D379" t="s">
        <v>1087</v>
      </c>
      <c r="E379" t="s">
        <v>1088</v>
      </c>
      <c r="F379">
        <v>4</v>
      </c>
      <c r="G379">
        <v>1670960417.1875</v>
      </c>
      <c r="H379">
        <f t="shared" si="170"/>
        <v>1.7365868086756712E-3</v>
      </c>
      <c r="I379">
        <f t="shared" si="171"/>
        <v>1.7365868086756711</v>
      </c>
      <c r="J379">
        <f t="shared" si="172"/>
        <v>32.315909366509246</v>
      </c>
      <c r="K379">
        <f t="shared" si="173"/>
        <v>2031.95625</v>
      </c>
      <c r="L379">
        <f t="shared" si="174"/>
        <v>1502.5649648714791</v>
      </c>
      <c r="M379">
        <f t="shared" si="175"/>
        <v>151.95405189943534</v>
      </c>
      <c r="N379">
        <f t="shared" si="176"/>
        <v>205.49127171768706</v>
      </c>
      <c r="O379">
        <f t="shared" si="177"/>
        <v>0.10844495553043063</v>
      </c>
      <c r="P379">
        <f t="shared" si="178"/>
        <v>3.6744800127047523</v>
      </c>
      <c r="Q379">
        <f t="shared" si="179"/>
        <v>0.10669779125331168</v>
      </c>
      <c r="R379">
        <f t="shared" si="180"/>
        <v>6.6840750535369808E-2</v>
      </c>
      <c r="S379">
        <f t="shared" si="181"/>
        <v>226.10847748477522</v>
      </c>
      <c r="T379">
        <f t="shared" si="182"/>
        <v>33.70144502994637</v>
      </c>
      <c r="U379">
        <f t="shared" si="183"/>
        <v>33.188762500000003</v>
      </c>
      <c r="V379">
        <f t="shared" si="184"/>
        <v>5.1059385921769778</v>
      </c>
      <c r="W379">
        <f t="shared" si="185"/>
        <v>69.912541449727854</v>
      </c>
      <c r="X379">
        <f t="shared" si="186"/>
        <v>3.5302557690863523</v>
      </c>
      <c r="Y379">
        <f t="shared" si="187"/>
        <v>5.0495314515563141</v>
      </c>
      <c r="Z379">
        <f t="shared" si="188"/>
        <v>1.5756828230906255</v>
      </c>
      <c r="AA379">
        <f t="shared" si="189"/>
        <v>-76.583478262597097</v>
      </c>
      <c r="AB379">
        <f t="shared" si="190"/>
        <v>-39.191325139051663</v>
      </c>
      <c r="AC379">
        <f t="shared" si="191"/>
        <v>-2.4448491675203989</v>
      </c>
      <c r="AD379">
        <f t="shared" si="192"/>
        <v>107.88882491560608</v>
      </c>
      <c r="AE379">
        <f t="shared" si="193"/>
        <v>31.953692466165787</v>
      </c>
      <c r="AF379">
        <f t="shared" si="194"/>
        <v>1.7431922725404376</v>
      </c>
      <c r="AG379">
        <f t="shared" si="195"/>
        <v>32.315909366509246</v>
      </c>
      <c r="AH379">
        <v>2119.2339659162062</v>
      </c>
      <c r="AI379">
        <v>2105.416909090909</v>
      </c>
      <c r="AJ379">
        <v>-2.082563745060009E-2</v>
      </c>
      <c r="AK379">
        <v>63.959090836484933</v>
      </c>
      <c r="AL379">
        <f t="shared" si="196"/>
        <v>1.7365868086756711</v>
      </c>
      <c r="AM379">
        <v>34.209200605543579</v>
      </c>
      <c r="AN379">
        <v>34.906134545454542</v>
      </c>
      <c r="AO379">
        <v>-1.3804038250152969E-4</v>
      </c>
      <c r="AP379">
        <v>94.062117317295773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47231.346712101942</v>
      </c>
      <c r="AV379">
        <f t="shared" si="200"/>
        <v>1199.9637499999999</v>
      </c>
      <c r="AW379">
        <f t="shared" si="201"/>
        <v>1025.8940385931476</v>
      </c>
      <c r="AX379">
        <f t="shared" si="202"/>
        <v>0.85493752506535947</v>
      </c>
      <c r="AY379">
        <f t="shared" si="203"/>
        <v>0.18842942337614385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1670960417.1875</v>
      </c>
      <c r="BF379">
        <v>2031.95625</v>
      </c>
      <c r="BG379">
        <v>2046.7</v>
      </c>
      <c r="BH379">
        <v>34.908175</v>
      </c>
      <c r="BI379">
        <v>34.209387499999998</v>
      </c>
      <c r="BJ379">
        <v>2038.4312500000001</v>
      </c>
      <c r="BK379">
        <v>34.755737500000002</v>
      </c>
      <c r="BL379">
        <v>650.02874999999995</v>
      </c>
      <c r="BM379">
        <v>101.02975000000001</v>
      </c>
      <c r="BN379">
        <v>0.10002172500000001</v>
      </c>
      <c r="BO379">
        <v>32.990924999999997</v>
      </c>
      <c r="BP379">
        <v>33.188762500000003</v>
      </c>
      <c r="BQ379">
        <v>999.9</v>
      </c>
      <c r="BR379">
        <v>0</v>
      </c>
      <c r="BS379">
        <v>0</v>
      </c>
      <c r="BT379">
        <v>8991.0149999999994</v>
      </c>
      <c r="BU379">
        <v>0</v>
      </c>
      <c r="BV379">
        <v>125.10975000000001</v>
      </c>
      <c r="BW379">
        <v>-14.7417125</v>
      </c>
      <c r="BX379">
        <v>2105.4549999999999</v>
      </c>
      <c r="BY379">
        <v>2119.19625</v>
      </c>
      <c r="BZ379">
        <v>0.69879762499999998</v>
      </c>
      <c r="CA379">
        <v>2046.7</v>
      </c>
      <c r="CB379">
        <v>34.209387499999998</v>
      </c>
      <c r="CC379">
        <v>3.5267624999999998</v>
      </c>
      <c r="CD379">
        <v>3.4561612500000001</v>
      </c>
      <c r="CE379">
        <v>26.74915</v>
      </c>
      <c r="CF379">
        <v>26.405899999999999</v>
      </c>
      <c r="CG379">
        <v>1199.9637499999999</v>
      </c>
      <c r="CH379">
        <v>0.50000074999999999</v>
      </c>
      <c r="CI379">
        <v>0.49999925000000001</v>
      </c>
      <c r="CJ379">
        <v>0</v>
      </c>
      <c r="CK379">
        <v>794.52324999999996</v>
      </c>
      <c r="CL379">
        <v>4.9990899999999998</v>
      </c>
      <c r="CM379">
        <v>8614.432499999999</v>
      </c>
      <c r="CN379">
        <v>9557.5650000000005</v>
      </c>
      <c r="CO379">
        <v>43.359250000000003</v>
      </c>
      <c r="CP379">
        <v>45.125</v>
      </c>
      <c r="CQ379">
        <v>44.186999999999998</v>
      </c>
      <c r="CR379">
        <v>44.125</v>
      </c>
      <c r="CS379">
        <v>44.625</v>
      </c>
      <c r="CT379">
        <v>597.48125000000005</v>
      </c>
      <c r="CU379">
        <v>597.48249999999996</v>
      </c>
      <c r="CV379">
        <v>0</v>
      </c>
      <c r="CW379">
        <v>1670960452</v>
      </c>
      <c r="CX379">
        <v>0</v>
      </c>
      <c r="CY379">
        <v>1670954496.5999999</v>
      </c>
      <c r="CZ379" t="s">
        <v>356</v>
      </c>
      <c r="DA379">
        <v>1670954495.5999999</v>
      </c>
      <c r="DB379">
        <v>1670954496.5999999</v>
      </c>
      <c r="DC379">
        <v>16</v>
      </c>
      <c r="DD379">
        <v>-7.6999999999999999E-2</v>
      </c>
      <c r="DE379">
        <v>-1.0999999999999999E-2</v>
      </c>
      <c r="DF379">
        <v>-4.38</v>
      </c>
      <c r="DG379">
        <v>0.152</v>
      </c>
      <c r="DH379">
        <v>415</v>
      </c>
      <c r="DI379">
        <v>32</v>
      </c>
      <c r="DJ379">
        <v>0.4</v>
      </c>
      <c r="DK379">
        <v>0.41</v>
      </c>
      <c r="DL379">
        <v>-14.853555</v>
      </c>
      <c r="DM379">
        <v>0.32079624765477438</v>
      </c>
      <c r="DN379">
        <v>9.3283232550121317E-2</v>
      </c>
      <c r="DO379">
        <v>0</v>
      </c>
      <c r="DP379">
        <v>0.70873182499999998</v>
      </c>
      <c r="DQ379">
        <v>-6.702172232645591E-2</v>
      </c>
      <c r="DR379">
        <v>6.6308037743832357E-3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365</v>
      </c>
      <c r="EA379">
        <v>3.2968500000000001</v>
      </c>
      <c r="EB379">
        <v>2.6252200000000001</v>
      </c>
      <c r="EC379">
        <v>0.28603800000000001</v>
      </c>
      <c r="ED379">
        <v>0.28500900000000001</v>
      </c>
      <c r="EE379">
        <v>0.14180000000000001</v>
      </c>
      <c r="EF379">
        <v>0.13836499999999999</v>
      </c>
      <c r="EG379">
        <v>21595.3</v>
      </c>
      <c r="EH379">
        <v>22001.599999999999</v>
      </c>
      <c r="EI379">
        <v>28158.5</v>
      </c>
      <c r="EJ379">
        <v>29635.8</v>
      </c>
      <c r="EK379">
        <v>33263.199999999997</v>
      </c>
      <c r="EL379">
        <v>35452.400000000001</v>
      </c>
      <c r="EM379">
        <v>39743.599999999999</v>
      </c>
      <c r="EN379">
        <v>42347.1</v>
      </c>
      <c r="EO379">
        <v>2.2293500000000002</v>
      </c>
      <c r="EP379">
        <v>2.19163</v>
      </c>
      <c r="EQ379">
        <v>0.126135</v>
      </c>
      <c r="ER379">
        <v>0</v>
      </c>
      <c r="ES379">
        <v>31.1356</v>
      </c>
      <c r="ET379">
        <v>999.9</v>
      </c>
      <c r="EU379">
        <v>72.599999999999994</v>
      </c>
      <c r="EV379">
        <v>34.700000000000003</v>
      </c>
      <c r="EW379">
        <v>39.919699999999999</v>
      </c>
      <c r="EX379">
        <v>57.764499999999998</v>
      </c>
      <c r="EY379">
        <v>-2.7443900000000001</v>
      </c>
      <c r="EZ379">
        <v>2</v>
      </c>
      <c r="FA379">
        <v>0.44018000000000002</v>
      </c>
      <c r="FB379">
        <v>0.23553399999999999</v>
      </c>
      <c r="FC379">
        <v>20.2714</v>
      </c>
      <c r="FD379">
        <v>5.2180400000000002</v>
      </c>
      <c r="FE379">
        <v>12.004099999999999</v>
      </c>
      <c r="FF379">
        <v>4.9863999999999997</v>
      </c>
      <c r="FG379">
        <v>3.2843800000000001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1.8622399999999999</v>
      </c>
      <c r="FN379">
        <v>1.86429</v>
      </c>
      <c r="FO379">
        <v>1.8603499999999999</v>
      </c>
      <c r="FP379">
        <v>1.8611</v>
      </c>
      <c r="FQ379">
        <v>1.8602000000000001</v>
      </c>
      <c r="FR379">
        <v>1.86188</v>
      </c>
      <c r="FS379">
        <v>1.8584700000000001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-6.47</v>
      </c>
      <c r="GH379">
        <v>0.15240000000000001</v>
      </c>
      <c r="GI379">
        <v>-3.43048097447471</v>
      </c>
      <c r="GJ379">
        <v>-2.7043828418459848E-3</v>
      </c>
      <c r="GK379">
        <v>1.1637646390227569E-6</v>
      </c>
      <c r="GL379">
        <v>-2.7935288173591201E-10</v>
      </c>
      <c r="GM379">
        <v>0.15243500000000409</v>
      </c>
      <c r="GN379">
        <v>0</v>
      </c>
      <c r="GO379">
        <v>0</v>
      </c>
      <c r="GP379">
        <v>0</v>
      </c>
      <c r="GQ379">
        <v>5</v>
      </c>
      <c r="GR379">
        <v>2087</v>
      </c>
      <c r="GS379">
        <v>4</v>
      </c>
      <c r="GT379">
        <v>31</v>
      </c>
      <c r="GU379">
        <v>98.7</v>
      </c>
      <c r="GV379">
        <v>98.7</v>
      </c>
      <c r="GW379">
        <v>4.84741</v>
      </c>
      <c r="GX379">
        <v>0</v>
      </c>
      <c r="GY379">
        <v>2.04834</v>
      </c>
      <c r="GZ379">
        <v>2.6184099999999999</v>
      </c>
      <c r="HA379">
        <v>2.1972700000000001</v>
      </c>
      <c r="HB379">
        <v>2.2814899999999998</v>
      </c>
      <c r="HC379">
        <v>40.6554</v>
      </c>
      <c r="HD379">
        <v>13.667999999999999</v>
      </c>
      <c r="HE379">
        <v>18</v>
      </c>
      <c r="HF379">
        <v>706.64700000000005</v>
      </c>
      <c r="HG379">
        <v>751.97299999999996</v>
      </c>
      <c r="HH379">
        <v>30.999400000000001</v>
      </c>
      <c r="HI379">
        <v>32.978400000000001</v>
      </c>
      <c r="HJ379">
        <v>30</v>
      </c>
      <c r="HK379">
        <v>32.8748</v>
      </c>
      <c r="HL379">
        <v>32.871499999999997</v>
      </c>
      <c r="HM379">
        <v>100</v>
      </c>
      <c r="HN379">
        <v>18.863299999999999</v>
      </c>
      <c r="HO379">
        <v>100</v>
      </c>
      <c r="HP379">
        <v>31</v>
      </c>
      <c r="HQ379">
        <v>2427.79</v>
      </c>
      <c r="HR379">
        <v>34.252000000000002</v>
      </c>
      <c r="HS379">
        <v>99.217799999999997</v>
      </c>
      <c r="HT379">
        <v>98.211500000000001</v>
      </c>
    </row>
    <row r="380" spans="1:228" x14ac:dyDescent="0.2">
      <c r="A380">
        <v>365</v>
      </c>
      <c r="B380">
        <v>1670960423.5</v>
      </c>
      <c r="C380">
        <v>1452.900000095367</v>
      </c>
      <c r="D380" t="s">
        <v>1089</v>
      </c>
      <c r="E380" t="s">
        <v>1090</v>
      </c>
      <c r="F380">
        <v>4</v>
      </c>
      <c r="G380">
        <v>1670960421.5</v>
      </c>
      <c r="H380">
        <f t="shared" si="170"/>
        <v>1.7317332893378777E-3</v>
      </c>
      <c r="I380">
        <f t="shared" si="171"/>
        <v>1.7317332893378776</v>
      </c>
      <c r="J380">
        <f t="shared" si="172"/>
        <v>32.671367256416559</v>
      </c>
      <c r="K380">
        <f t="shared" si="173"/>
        <v>2031.6085714285709</v>
      </c>
      <c r="L380">
        <f t="shared" si="174"/>
        <v>1496.6625074387819</v>
      </c>
      <c r="M380">
        <f t="shared" si="175"/>
        <v>151.36010193623395</v>
      </c>
      <c r="N380">
        <f t="shared" si="176"/>
        <v>205.46013475822505</v>
      </c>
      <c r="O380">
        <f t="shared" si="177"/>
        <v>0.10835141738280966</v>
      </c>
      <c r="P380">
        <f t="shared" si="178"/>
        <v>3.678945542056578</v>
      </c>
      <c r="Q380">
        <f t="shared" si="179"/>
        <v>0.10660932006892813</v>
      </c>
      <c r="R380">
        <f t="shared" si="180"/>
        <v>6.6785012362741314E-2</v>
      </c>
      <c r="S380">
        <f t="shared" si="181"/>
        <v>226.12729123569721</v>
      </c>
      <c r="T380">
        <f t="shared" si="182"/>
        <v>33.695087501239961</v>
      </c>
      <c r="U380">
        <f t="shared" si="183"/>
        <v>33.176657142857152</v>
      </c>
      <c r="V380">
        <f t="shared" si="184"/>
        <v>5.1024714530250828</v>
      </c>
      <c r="W380">
        <f t="shared" si="185"/>
        <v>69.930144939661744</v>
      </c>
      <c r="X380">
        <f t="shared" si="186"/>
        <v>3.5298246653587602</v>
      </c>
      <c r="Y380">
        <f t="shared" si="187"/>
        <v>5.0476438571726403</v>
      </c>
      <c r="Z380">
        <f t="shared" si="188"/>
        <v>1.5726467876663226</v>
      </c>
      <c r="AA380">
        <f t="shared" si="189"/>
        <v>-76.369438059800402</v>
      </c>
      <c r="AB380">
        <f t="shared" si="190"/>
        <v>-38.157650222246758</v>
      </c>
      <c r="AC380">
        <f t="shared" si="191"/>
        <v>-2.3772581695087971</v>
      </c>
      <c r="AD380">
        <f t="shared" si="192"/>
        <v>109.22294478414128</v>
      </c>
      <c r="AE380">
        <f t="shared" si="193"/>
        <v>31.666426434358883</v>
      </c>
      <c r="AF380">
        <f t="shared" si="194"/>
        <v>1.7391834282898571</v>
      </c>
      <c r="AG380">
        <f t="shared" si="195"/>
        <v>32.671367256416559</v>
      </c>
      <c r="AH380">
        <v>2118.7355002806721</v>
      </c>
      <c r="AI380">
        <v>2104.9830909090911</v>
      </c>
      <c r="AJ380">
        <v>-7.6657480290845709E-2</v>
      </c>
      <c r="AK380">
        <v>63.959090836484933</v>
      </c>
      <c r="AL380">
        <f t="shared" si="196"/>
        <v>1.7317332893378776</v>
      </c>
      <c r="AM380">
        <v>34.206658024181174</v>
      </c>
      <c r="AN380">
        <v>34.901050909090912</v>
      </c>
      <c r="AO380">
        <v>-2.8495904246046209E-5</v>
      </c>
      <c r="AP380">
        <v>94.062117317295773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47312.19719282139</v>
      </c>
      <c r="AV380">
        <f t="shared" si="200"/>
        <v>1200.0571428571429</v>
      </c>
      <c r="AW380">
        <f t="shared" si="201"/>
        <v>1025.9745135936257</v>
      </c>
      <c r="AX380">
        <f t="shared" si="202"/>
        <v>0.85493804999230738</v>
      </c>
      <c r="AY380">
        <f t="shared" si="203"/>
        <v>0.18843043648515315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1670960421.5</v>
      </c>
      <c r="BF380">
        <v>2031.6085714285709</v>
      </c>
      <c r="BG380">
        <v>2046.23</v>
      </c>
      <c r="BH380">
        <v>34.903228571428563</v>
      </c>
      <c r="BI380">
        <v>34.206014285714282</v>
      </c>
      <c r="BJ380">
        <v>2038.084285714285</v>
      </c>
      <c r="BK380">
        <v>34.750785714285712</v>
      </c>
      <c r="BL380">
        <v>650.00057142857145</v>
      </c>
      <c r="BM380">
        <v>101.03185714285711</v>
      </c>
      <c r="BN380">
        <v>9.9895128571428557E-2</v>
      </c>
      <c r="BO380">
        <v>32.984271428571432</v>
      </c>
      <c r="BP380">
        <v>33.176657142857152</v>
      </c>
      <c r="BQ380">
        <v>999.89999999999986</v>
      </c>
      <c r="BR380">
        <v>0</v>
      </c>
      <c r="BS380">
        <v>0</v>
      </c>
      <c r="BT380">
        <v>9006.2528571428575</v>
      </c>
      <c r="BU380">
        <v>0</v>
      </c>
      <c r="BV380">
        <v>121.5771428571428</v>
      </c>
      <c r="BW380">
        <v>-14.61861428571429</v>
      </c>
      <c r="BX380">
        <v>2105.0857142857139</v>
      </c>
      <c r="BY380">
        <v>2118.701428571429</v>
      </c>
      <c r="BZ380">
        <v>0.69720900000000008</v>
      </c>
      <c r="CA380">
        <v>2046.23</v>
      </c>
      <c r="CB380">
        <v>34.206014285714282</v>
      </c>
      <c r="CC380">
        <v>3.526347142857142</v>
      </c>
      <c r="CD380">
        <v>3.4559057142857141</v>
      </c>
      <c r="CE380">
        <v>26.747114285714279</v>
      </c>
      <c r="CF380">
        <v>26.40464285714285</v>
      </c>
      <c r="CG380">
        <v>1200.0571428571429</v>
      </c>
      <c r="CH380">
        <v>0.49998157142857141</v>
      </c>
      <c r="CI380">
        <v>0.50001842857142864</v>
      </c>
      <c r="CJ380">
        <v>0</v>
      </c>
      <c r="CK380">
        <v>794.47942857142857</v>
      </c>
      <c r="CL380">
        <v>4.9990899999999998</v>
      </c>
      <c r="CM380">
        <v>8614.5442857142862</v>
      </c>
      <c r="CN380">
        <v>9558.232857142857</v>
      </c>
      <c r="CO380">
        <v>43.33</v>
      </c>
      <c r="CP380">
        <v>45.125</v>
      </c>
      <c r="CQ380">
        <v>44.186999999999998</v>
      </c>
      <c r="CR380">
        <v>44.125</v>
      </c>
      <c r="CS380">
        <v>44.625</v>
      </c>
      <c r="CT380">
        <v>597.50714285714287</v>
      </c>
      <c r="CU380">
        <v>597.55000000000007</v>
      </c>
      <c r="CV380">
        <v>0</v>
      </c>
      <c r="CW380">
        <v>1670960455.5999999</v>
      </c>
      <c r="CX380">
        <v>0</v>
      </c>
      <c r="CY380">
        <v>1670954496.5999999</v>
      </c>
      <c r="CZ380" t="s">
        <v>356</v>
      </c>
      <c r="DA380">
        <v>1670954495.5999999</v>
      </c>
      <c r="DB380">
        <v>1670954496.5999999</v>
      </c>
      <c r="DC380">
        <v>16</v>
      </c>
      <c r="DD380">
        <v>-7.6999999999999999E-2</v>
      </c>
      <c r="DE380">
        <v>-1.0999999999999999E-2</v>
      </c>
      <c r="DF380">
        <v>-4.38</v>
      </c>
      <c r="DG380">
        <v>0.152</v>
      </c>
      <c r="DH380">
        <v>415</v>
      </c>
      <c r="DI380">
        <v>32</v>
      </c>
      <c r="DJ380">
        <v>0.4</v>
      </c>
      <c r="DK380">
        <v>0.41</v>
      </c>
      <c r="DL380">
        <v>-14.799735</v>
      </c>
      <c r="DM380">
        <v>0.82425590994380049</v>
      </c>
      <c r="DN380">
        <v>0.12699356391171959</v>
      </c>
      <c r="DO380">
        <v>0</v>
      </c>
      <c r="DP380">
        <v>0.70473584999999994</v>
      </c>
      <c r="DQ380">
        <v>-6.3188983114448968E-2</v>
      </c>
      <c r="DR380">
        <v>6.3077753984665634E-3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365</v>
      </c>
      <c r="EA380">
        <v>3.29684</v>
      </c>
      <c r="EB380">
        <v>2.62521</v>
      </c>
      <c r="EC380">
        <v>0.28601500000000002</v>
      </c>
      <c r="ED380">
        <v>0.28498000000000001</v>
      </c>
      <c r="EE380">
        <v>0.14179</v>
      </c>
      <c r="EF380">
        <v>0.13836499999999999</v>
      </c>
      <c r="EG380">
        <v>21595.5</v>
      </c>
      <c r="EH380">
        <v>22002.2</v>
      </c>
      <c r="EI380">
        <v>28157.9</v>
      </c>
      <c r="EJ380">
        <v>29635.5</v>
      </c>
      <c r="EK380">
        <v>33263</v>
      </c>
      <c r="EL380">
        <v>35452.1</v>
      </c>
      <c r="EM380">
        <v>39742.9</v>
      </c>
      <c r="EN380">
        <v>42346.8</v>
      </c>
      <c r="EO380">
        <v>2.22933</v>
      </c>
      <c r="EP380">
        <v>2.19163</v>
      </c>
      <c r="EQ380">
        <v>0.12639900000000001</v>
      </c>
      <c r="ER380">
        <v>0</v>
      </c>
      <c r="ES380">
        <v>31.129100000000001</v>
      </c>
      <c r="ET380">
        <v>999.9</v>
      </c>
      <c r="EU380">
        <v>72.599999999999994</v>
      </c>
      <c r="EV380">
        <v>34.700000000000003</v>
      </c>
      <c r="EW380">
        <v>39.922400000000003</v>
      </c>
      <c r="EX380">
        <v>57.584499999999998</v>
      </c>
      <c r="EY380">
        <v>-2.8165100000000001</v>
      </c>
      <c r="EZ380">
        <v>2</v>
      </c>
      <c r="FA380">
        <v>0.439886</v>
      </c>
      <c r="FB380">
        <v>0.23095299999999999</v>
      </c>
      <c r="FC380">
        <v>20.271599999999999</v>
      </c>
      <c r="FD380">
        <v>5.2183400000000004</v>
      </c>
      <c r="FE380">
        <v>12.004</v>
      </c>
      <c r="FF380">
        <v>4.9863999999999997</v>
      </c>
      <c r="FG380">
        <v>3.2844799999999998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1.86222</v>
      </c>
      <c r="FN380">
        <v>1.8643099999999999</v>
      </c>
      <c r="FO380">
        <v>1.8603499999999999</v>
      </c>
      <c r="FP380">
        <v>1.8611</v>
      </c>
      <c r="FQ380">
        <v>1.8602000000000001</v>
      </c>
      <c r="FR380">
        <v>1.86188</v>
      </c>
      <c r="FS380">
        <v>1.85846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-6.47</v>
      </c>
      <c r="GH380">
        <v>0.15240000000000001</v>
      </c>
      <c r="GI380">
        <v>-3.43048097447471</v>
      </c>
      <c r="GJ380">
        <v>-2.7043828418459848E-3</v>
      </c>
      <c r="GK380">
        <v>1.1637646390227569E-6</v>
      </c>
      <c r="GL380">
        <v>-2.7935288173591201E-10</v>
      </c>
      <c r="GM380">
        <v>0.15243500000000409</v>
      </c>
      <c r="GN380">
        <v>0</v>
      </c>
      <c r="GO380">
        <v>0</v>
      </c>
      <c r="GP380">
        <v>0</v>
      </c>
      <c r="GQ380">
        <v>5</v>
      </c>
      <c r="GR380">
        <v>2087</v>
      </c>
      <c r="GS380">
        <v>4</v>
      </c>
      <c r="GT380">
        <v>31</v>
      </c>
      <c r="GU380">
        <v>98.8</v>
      </c>
      <c r="GV380">
        <v>98.8</v>
      </c>
      <c r="GW380">
        <v>4.84619</v>
      </c>
      <c r="GX380">
        <v>0</v>
      </c>
      <c r="GY380">
        <v>2.04834</v>
      </c>
      <c r="GZ380">
        <v>2.6184099999999999</v>
      </c>
      <c r="HA380">
        <v>2.1972700000000001</v>
      </c>
      <c r="HB380">
        <v>2.33521</v>
      </c>
      <c r="HC380">
        <v>40.680999999999997</v>
      </c>
      <c r="HD380">
        <v>13.702999999999999</v>
      </c>
      <c r="HE380">
        <v>18</v>
      </c>
      <c r="HF380">
        <v>706.62599999999998</v>
      </c>
      <c r="HG380">
        <v>751.97299999999996</v>
      </c>
      <c r="HH380">
        <v>30.998999999999999</v>
      </c>
      <c r="HI380">
        <v>32.9801</v>
      </c>
      <c r="HJ380">
        <v>30.0001</v>
      </c>
      <c r="HK380">
        <v>32.8748</v>
      </c>
      <c r="HL380">
        <v>32.871499999999997</v>
      </c>
      <c r="HM380">
        <v>100</v>
      </c>
      <c r="HN380">
        <v>18.863299999999999</v>
      </c>
      <c r="HO380">
        <v>100</v>
      </c>
      <c r="HP380">
        <v>31</v>
      </c>
      <c r="HQ380">
        <v>2434.4699999999998</v>
      </c>
      <c r="HR380">
        <v>34.25</v>
      </c>
      <c r="HS380">
        <v>99.215999999999994</v>
      </c>
      <c r="HT380">
        <v>98.210499999999996</v>
      </c>
    </row>
    <row r="381" spans="1:228" x14ac:dyDescent="0.2">
      <c r="A381">
        <v>366</v>
      </c>
      <c r="B381">
        <v>1670960427.5</v>
      </c>
      <c r="C381">
        <v>1456.900000095367</v>
      </c>
      <c r="D381" t="s">
        <v>1091</v>
      </c>
      <c r="E381" t="s">
        <v>1092</v>
      </c>
      <c r="F381">
        <v>4</v>
      </c>
      <c r="G381">
        <v>1670960425.1875</v>
      </c>
      <c r="H381">
        <f t="shared" si="170"/>
        <v>1.7322530436114177E-3</v>
      </c>
      <c r="I381">
        <f t="shared" si="171"/>
        <v>1.7322530436114176</v>
      </c>
      <c r="J381">
        <f t="shared" si="172"/>
        <v>32.300527934146658</v>
      </c>
      <c r="K381">
        <f t="shared" si="173"/>
        <v>2031.4575</v>
      </c>
      <c r="L381">
        <f t="shared" si="174"/>
        <v>1501.6808841528846</v>
      </c>
      <c r="M381">
        <f t="shared" si="175"/>
        <v>151.8667910703289</v>
      </c>
      <c r="N381">
        <f t="shared" si="176"/>
        <v>205.4437363999524</v>
      </c>
      <c r="O381">
        <f t="shared" si="177"/>
        <v>0.10828888143389927</v>
      </c>
      <c r="P381">
        <f t="shared" si="178"/>
        <v>3.6764864664026073</v>
      </c>
      <c r="Q381">
        <f t="shared" si="179"/>
        <v>0.1065476333444573</v>
      </c>
      <c r="R381">
        <f t="shared" si="180"/>
        <v>6.674638278877093E-2</v>
      </c>
      <c r="S381">
        <f t="shared" si="181"/>
        <v>226.11139573502351</v>
      </c>
      <c r="T381">
        <f t="shared" si="182"/>
        <v>33.694354687592806</v>
      </c>
      <c r="U381">
        <f t="shared" si="183"/>
        <v>33.180562500000001</v>
      </c>
      <c r="V381">
        <f t="shared" si="184"/>
        <v>5.1035897766236715</v>
      </c>
      <c r="W381">
        <f t="shared" si="185"/>
        <v>69.929138988888724</v>
      </c>
      <c r="X381">
        <f t="shared" si="186"/>
        <v>3.5295762475732948</v>
      </c>
      <c r="Y381">
        <f t="shared" si="187"/>
        <v>5.0473612268186532</v>
      </c>
      <c r="Z381">
        <f t="shared" si="188"/>
        <v>1.5740135290503767</v>
      </c>
      <c r="AA381">
        <f t="shared" si="189"/>
        <v>-76.392359223263512</v>
      </c>
      <c r="AB381">
        <f t="shared" si="190"/>
        <v>-39.103711897490186</v>
      </c>
      <c r="AC381">
        <f t="shared" si="191"/>
        <v>-2.4378629736272224</v>
      </c>
      <c r="AD381">
        <f t="shared" si="192"/>
        <v>108.17746164064256</v>
      </c>
      <c r="AE381">
        <f t="shared" si="193"/>
        <v>31.377774331789166</v>
      </c>
      <c r="AF381">
        <f t="shared" si="194"/>
        <v>1.7288114210957517</v>
      </c>
      <c r="AG381">
        <f t="shared" si="195"/>
        <v>32.300527934146658</v>
      </c>
      <c r="AH381">
        <v>2118.4464779957229</v>
      </c>
      <c r="AI381">
        <v>2104.8070909090902</v>
      </c>
      <c r="AJ381">
        <v>-6.4726365469648134E-2</v>
      </c>
      <c r="AK381">
        <v>63.959090836484933</v>
      </c>
      <c r="AL381">
        <f t="shared" si="196"/>
        <v>1.7322530436114176</v>
      </c>
      <c r="AM381">
        <v>34.207441731618587</v>
      </c>
      <c r="AN381">
        <v>34.902512121212119</v>
      </c>
      <c r="AO381">
        <v>-1.1173294809713571E-4</v>
      </c>
      <c r="AP381">
        <v>94.062117317295773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47268.395881366523</v>
      </c>
      <c r="AV381">
        <f t="shared" si="200"/>
        <v>1199.9775</v>
      </c>
      <c r="AW381">
        <f t="shared" si="201"/>
        <v>1025.9059635932763</v>
      </c>
      <c r="AX381">
        <f t="shared" si="202"/>
        <v>0.85493766640897539</v>
      </c>
      <c r="AY381">
        <f t="shared" si="203"/>
        <v>0.18842969616932276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1670960425.1875</v>
      </c>
      <c r="BF381">
        <v>2031.4575</v>
      </c>
      <c r="BG381">
        <v>2045.95</v>
      </c>
      <c r="BH381">
        <v>34.900962500000013</v>
      </c>
      <c r="BI381">
        <v>34.207912500000013</v>
      </c>
      <c r="BJ381">
        <v>2037.9312500000001</v>
      </c>
      <c r="BK381">
        <v>34.748512499999997</v>
      </c>
      <c r="BL381">
        <v>650.00800000000004</v>
      </c>
      <c r="BM381">
        <v>101.03125</v>
      </c>
      <c r="BN381">
        <v>9.9950824999999993E-2</v>
      </c>
      <c r="BO381">
        <v>32.983275000000013</v>
      </c>
      <c r="BP381">
        <v>33.180562500000001</v>
      </c>
      <c r="BQ381">
        <v>999.9</v>
      </c>
      <c r="BR381">
        <v>0</v>
      </c>
      <c r="BS381">
        <v>0</v>
      </c>
      <c r="BT381">
        <v>8997.8112499999988</v>
      </c>
      <c r="BU381">
        <v>0</v>
      </c>
      <c r="BV381">
        <v>131.87674999999999</v>
      </c>
      <c r="BW381">
        <v>-14.491462500000001</v>
      </c>
      <c r="BX381">
        <v>2104.9225000000001</v>
      </c>
      <c r="BY381">
        <v>2118.4175</v>
      </c>
      <c r="BZ381">
        <v>0.69302312499999996</v>
      </c>
      <c r="CA381">
        <v>2045.95</v>
      </c>
      <c r="CB381">
        <v>34.207912500000013</v>
      </c>
      <c r="CC381">
        <v>3.5260875</v>
      </c>
      <c r="CD381">
        <v>3.4560712499999999</v>
      </c>
      <c r="CE381">
        <v>26.745850000000001</v>
      </c>
      <c r="CF381">
        <v>26.405462499999999</v>
      </c>
      <c r="CG381">
        <v>1199.9775</v>
      </c>
      <c r="CH381">
        <v>0.49999549999999998</v>
      </c>
      <c r="CI381">
        <v>0.50000449999999996</v>
      </c>
      <c r="CJ381">
        <v>0</v>
      </c>
      <c r="CK381">
        <v>794.51400000000001</v>
      </c>
      <c r="CL381">
        <v>4.9990899999999998</v>
      </c>
      <c r="CM381">
        <v>8612.9424999999992</v>
      </c>
      <c r="CN381">
        <v>9557.6537499999995</v>
      </c>
      <c r="CO381">
        <v>43.327749999999988</v>
      </c>
      <c r="CP381">
        <v>45.125</v>
      </c>
      <c r="CQ381">
        <v>44.186999999999998</v>
      </c>
      <c r="CR381">
        <v>44.125</v>
      </c>
      <c r="CS381">
        <v>44.625</v>
      </c>
      <c r="CT381">
        <v>597.48250000000007</v>
      </c>
      <c r="CU381">
        <v>597.495</v>
      </c>
      <c r="CV381">
        <v>0</v>
      </c>
      <c r="CW381">
        <v>1670960459.8</v>
      </c>
      <c r="CX381">
        <v>0</v>
      </c>
      <c r="CY381">
        <v>1670954496.5999999</v>
      </c>
      <c r="CZ381" t="s">
        <v>356</v>
      </c>
      <c r="DA381">
        <v>1670954495.5999999</v>
      </c>
      <c r="DB381">
        <v>1670954496.5999999</v>
      </c>
      <c r="DC381">
        <v>16</v>
      </c>
      <c r="DD381">
        <v>-7.6999999999999999E-2</v>
      </c>
      <c r="DE381">
        <v>-1.0999999999999999E-2</v>
      </c>
      <c r="DF381">
        <v>-4.38</v>
      </c>
      <c r="DG381">
        <v>0.152</v>
      </c>
      <c r="DH381">
        <v>415</v>
      </c>
      <c r="DI381">
        <v>32</v>
      </c>
      <c r="DJ381">
        <v>0.4</v>
      </c>
      <c r="DK381">
        <v>0.41</v>
      </c>
      <c r="DL381">
        <v>-14.7398825</v>
      </c>
      <c r="DM381">
        <v>1.770437898686726</v>
      </c>
      <c r="DN381">
        <v>0.17766178385840331</v>
      </c>
      <c r="DO381">
        <v>0</v>
      </c>
      <c r="DP381">
        <v>0.70076867499999995</v>
      </c>
      <c r="DQ381">
        <v>-6.3072258911820181E-2</v>
      </c>
      <c r="DR381">
        <v>6.29956365309336E-3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365</v>
      </c>
      <c r="EA381">
        <v>3.2968799999999998</v>
      </c>
      <c r="EB381">
        <v>2.6252200000000001</v>
      </c>
      <c r="EC381">
        <v>0.285997</v>
      </c>
      <c r="ED381">
        <v>0.28494999999999998</v>
      </c>
      <c r="EE381">
        <v>0.141791</v>
      </c>
      <c r="EF381">
        <v>0.13836499999999999</v>
      </c>
      <c r="EG381">
        <v>21596.2</v>
      </c>
      <c r="EH381">
        <v>22003.3</v>
      </c>
      <c r="EI381">
        <v>28158.1</v>
      </c>
      <c r="EJ381">
        <v>29635.7</v>
      </c>
      <c r="EK381">
        <v>33263.1</v>
      </c>
      <c r="EL381">
        <v>35452</v>
      </c>
      <c r="EM381">
        <v>39743.199999999997</v>
      </c>
      <c r="EN381">
        <v>42346.7</v>
      </c>
      <c r="EO381">
        <v>2.2294200000000002</v>
      </c>
      <c r="EP381">
        <v>2.1916000000000002</v>
      </c>
      <c r="EQ381">
        <v>0.126578</v>
      </c>
      <c r="ER381">
        <v>0</v>
      </c>
      <c r="ES381">
        <v>31.122299999999999</v>
      </c>
      <c r="ET381">
        <v>999.9</v>
      </c>
      <c r="EU381">
        <v>72.599999999999994</v>
      </c>
      <c r="EV381">
        <v>34.700000000000003</v>
      </c>
      <c r="EW381">
        <v>39.917000000000002</v>
      </c>
      <c r="EX381">
        <v>57.4345</v>
      </c>
      <c r="EY381">
        <v>-2.7443900000000001</v>
      </c>
      <c r="EZ381">
        <v>2</v>
      </c>
      <c r="FA381">
        <v>0.440328</v>
      </c>
      <c r="FB381">
        <v>0.227906</v>
      </c>
      <c r="FC381">
        <v>20.271699999999999</v>
      </c>
      <c r="FD381">
        <v>5.2175900000000004</v>
      </c>
      <c r="FE381">
        <v>12.004300000000001</v>
      </c>
      <c r="FF381">
        <v>4.9867499999999998</v>
      </c>
      <c r="FG381">
        <v>3.28443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1.8622399999999999</v>
      </c>
      <c r="FN381">
        <v>1.8643099999999999</v>
      </c>
      <c r="FO381">
        <v>1.8603499999999999</v>
      </c>
      <c r="FP381">
        <v>1.8611</v>
      </c>
      <c r="FQ381">
        <v>1.8602000000000001</v>
      </c>
      <c r="FR381">
        <v>1.86188</v>
      </c>
      <c r="FS381">
        <v>1.85846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-6.47</v>
      </c>
      <c r="GH381">
        <v>0.15240000000000001</v>
      </c>
      <c r="GI381">
        <v>-3.43048097447471</v>
      </c>
      <c r="GJ381">
        <v>-2.7043828418459848E-3</v>
      </c>
      <c r="GK381">
        <v>1.1637646390227569E-6</v>
      </c>
      <c r="GL381">
        <v>-2.7935288173591201E-10</v>
      </c>
      <c r="GM381">
        <v>0.15243500000000409</v>
      </c>
      <c r="GN381">
        <v>0</v>
      </c>
      <c r="GO381">
        <v>0</v>
      </c>
      <c r="GP381">
        <v>0</v>
      </c>
      <c r="GQ381">
        <v>5</v>
      </c>
      <c r="GR381">
        <v>2087</v>
      </c>
      <c r="GS381">
        <v>4</v>
      </c>
      <c r="GT381">
        <v>31</v>
      </c>
      <c r="GU381">
        <v>98.9</v>
      </c>
      <c r="GV381">
        <v>98.8</v>
      </c>
      <c r="GW381">
        <v>4.84619</v>
      </c>
      <c r="GX381">
        <v>0</v>
      </c>
      <c r="GY381">
        <v>2.04834</v>
      </c>
      <c r="GZ381">
        <v>2.6171899999999999</v>
      </c>
      <c r="HA381">
        <v>2.1972700000000001</v>
      </c>
      <c r="HB381">
        <v>2.3132299999999999</v>
      </c>
      <c r="HC381">
        <v>40.680999999999997</v>
      </c>
      <c r="HD381">
        <v>13.6767</v>
      </c>
      <c r="HE381">
        <v>18</v>
      </c>
      <c r="HF381">
        <v>706.71</v>
      </c>
      <c r="HG381">
        <v>751.94899999999996</v>
      </c>
      <c r="HH381">
        <v>30.999099999999999</v>
      </c>
      <c r="HI381">
        <v>32.9801</v>
      </c>
      <c r="HJ381">
        <v>30.0001</v>
      </c>
      <c r="HK381">
        <v>32.8748</v>
      </c>
      <c r="HL381">
        <v>32.871499999999997</v>
      </c>
      <c r="HM381">
        <v>100</v>
      </c>
      <c r="HN381">
        <v>18.863299999999999</v>
      </c>
      <c r="HO381">
        <v>100</v>
      </c>
      <c r="HP381">
        <v>31</v>
      </c>
      <c r="HQ381">
        <v>2441.15</v>
      </c>
      <c r="HR381">
        <v>34.258800000000001</v>
      </c>
      <c r="HS381">
        <v>99.216700000000003</v>
      </c>
      <c r="HT381">
        <v>98.210800000000006</v>
      </c>
    </row>
    <row r="382" spans="1:228" x14ac:dyDescent="0.2">
      <c r="A382">
        <v>367</v>
      </c>
      <c r="B382">
        <v>1670960431.5</v>
      </c>
      <c r="C382">
        <v>1460.900000095367</v>
      </c>
      <c r="D382" t="s">
        <v>1093</v>
      </c>
      <c r="E382" t="s">
        <v>1094</v>
      </c>
      <c r="F382">
        <v>4</v>
      </c>
      <c r="G382">
        <v>1670960429.5</v>
      </c>
      <c r="H382">
        <f t="shared" si="170"/>
        <v>1.7306332879409303E-3</v>
      </c>
      <c r="I382">
        <f t="shared" si="171"/>
        <v>1.7306332879409303</v>
      </c>
      <c r="J382">
        <f t="shared" si="172"/>
        <v>32.505598033774987</v>
      </c>
      <c r="K382">
        <f t="shared" si="173"/>
        <v>2031.191428571429</v>
      </c>
      <c r="L382">
        <f t="shared" si="174"/>
        <v>1498.5399211436243</v>
      </c>
      <c r="M382">
        <f t="shared" si="175"/>
        <v>151.54851260634086</v>
      </c>
      <c r="N382">
        <f t="shared" si="176"/>
        <v>205.41597556095141</v>
      </c>
      <c r="O382">
        <f t="shared" si="177"/>
        <v>0.108313622881962</v>
      </c>
      <c r="P382">
        <f t="shared" si="178"/>
        <v>3.6717021712738829</v>
      </c>
      <c r="Q382">
        <f t="shared" si="179"/>
        <v>0.10656935543848531</v>
      </c>
      <c r="R382">
        <f t="shared" si="180"/>
        <v>6.6760222816505468E-2</v>
      </c>
      <c r="S382">
        <f t="shared" si="181"/>
        <v>226.12922023491458</v>
      </c>
      <c r="T382">
        <f t="shared" si="182"/>
        <v>33.694191163951373</v>
      </c>
      <c r="U382">
        <f t="shared" si="183"/>
        <v>33.175057142857142</v>
      </c>
      <c r="V382">
        <f t="shared" si="184"/>
        <v>5.1020133445225984</v>
      </c>
      <c r="W382">
        <f t="shared" si="185"/>
        <v>69.939072572038839</v>
      </c>
      <c r="X382">
        <f t="shared" si="186"/>
        <v>3.5297878758978189</v>
      </c>
      <c r="Y382">
        <f t="shared" si="187"/>
        <v>5.0469469297895779</v>
      </c>
      <c r="Z382">
        <f t="shared" si="188"/>
        <v>1.5722254686247794</v>
      </c>
      <c r="AA382">
        <f t="shared" si="189"/>
        <v>-76.320927998195032</v>
      </c>
      <c r="AB382">
        <f t="shared" si="190"/>
        <v>-38.252193121149006</v>
      </c>
      <c r="AC382">
        <f t="shared" si="191"/>
        <v>-2.3878021771246658</v>
      </c>
      <c r="AD382">
        <f t="shared" si="192"/>
        <v>109.16829693844589</v>
      </c>
      <c r="AE382">
        <f t="shared" si="193"/>
        <v>31.235859380675631</v>
      </c>
      <c r="AF382">
        <f t="shared" si="194"/>
        <v>1.7353563309968647</v>
      </c>
      <c r="AG382">
        <f t="shared" si="195"/>
        <v>32.505598033774987</v>
      </c>
      <c r="AH382">
        <v>2118.097239610725</v>
      </c>
      <c r="AI382">
        <v>2104.4953939393931</v>
      </c>
      <c r="AJ382">
        <v>-9.6842654060072031E-2</v>
      </c>
      <c r="AK382">
        <v>63.959090836484933</v>
      </c>
      <c r="AL382">
        <f t="shared" si="196"/>
        <v>1.7306332879409303</v>
      </c>
      <c r="AM382">
        <v>34.208006014356698</v>
      </c>
      <c r="AN382">
        <v>34.901239999999987</v>
      </c>
      <c r="AO382">
        <v>9.2482222853015365E-5</v>
      </c>
      <c r="AP382">
        <v>94.062117317295773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47183.121185968695</v>
      </c>
      <c r="AV382">
        <f t="shared" si="200"/>
        <v>1200.0728571428569</v>
      </c>
      <c r="AW382">
        <f t="shared" si="201"/>
        <v>1025.9874135932198</v>
      </c>
      <c r="AX382">
        <f t="shared" si="202"/>
        <v>0.85493760440170186</v>
      </c>
      <c r="AY382">
        <f t="shared" si="203"/>
        <v>0.1884295764952845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1670960429.5</v>
      </c>
      <c r="BF382">
        <v>2031.191428571429</v>
      </c>
      <c r="BG382">
        <v>2045.63</v>
      </c>
      <c r="BH382">
        <v>34.903200000000012</v>
      </c>
      <c r="BI382">
        <v>34.207542857142847</v>
      </c>
      <c r="BJ382">
        <v>2037.6628571428571</v>
      </c>
      <c r="BK382">
        <v>34.750757142857147</v>
      </c>
      <c r="BL382">
        <v>650.02200000000005</v>
      </c>
      <c r="BM382">
        <v>101.0307142857143</v>
      </c>
      <c r="BN382">
        <v>0.10006672857142861</v>
      </c>
      <c r="BO382">
        <v>32.981814285714293</v>
      </c>
      <c r="BP382">
        <v>33.175057142857142</v>
      </c>
      <c r="BQ382">
        <v>999.89999999999986</v>
      </c>
      <c r="BR382">
        <v>0</v>
      </c>
      <c r="BS382">
        <v>0</v>
      </c>
      <c r="BT382">
        <v>8981.3385714285723</v>
      </c>
      <c r="BU382">
        <v>0</v>
      </c>
      <c r="BV382">
        <v>138.96585714285709</v>
      </c>
      <c r="BW382">
        <v>-14.439</v>
      </c>
      <c r="BX382">
        <v>2104.65</v>
      </c>
      <c r="BY382">
        <v>2118.0842857142861</v>
      </c>
      <c r="BZ382">
        <v>0.6956768571428571</v>
      </c>
      <c r="CA382">
        <v>2045.63</v>
      </c>
      <c r="CB382">
        <v>34.207542857142847</v>
      </c>
      <c r="CC382">
        <v>3.5262914285714291</v>
      </c>
      <c r="CD382">
        <v>3.4560057142857139</v>
      </c>
      <c r="CE382">
        <v>26.74688571428571</v>
      </c>
      <c r="CF382">
        <v>26.405142857142859</v>
      </c>
      <c r="CG382">
        <v>1200.0728571428569</v>
      </c>
      <c r="CH382">
        <v>0.49999514285714292</v>
      </c>
      <c r="CI382">
        <v>0.50000485714285703</v>
      </c>
      <c r="CJ382">
        <v>0</v>
      </c>
      <c r="CK382">
        <v>794.30957142857153</v>
      </c>
      <c r="CL382">
        <v>4.9990899999999998</v>
      </c>
      <c r="CM382">
        <v>8612.3142857142848</v>
      </c>
      <c r="CN382">
        <v>9558.4242857142854</v>
      </c>
      <c r="CO382">
        <v>43.33</v>
      </c>
      <c r="CP382">
        <v>45.125</v>
      </c>
      <c r="CQ382">
        <v>44.186999999999998</v>
      </c>
      <c r="CR382">
        <v>44.125</v>
      </c>
      <c r="CS382">
        <v>44.625</v>
      </c>
      <c r="CT382">
        <v>597.5328571428571</v>
      </c>
      <c r="CU382">
        <v>597.54</v>
      </c>
      <c r="CV382">
        <v>0</v>
      </c>
      <c r="CW382">
        <v>1670960464</v>
      </c>
      <c r="CX382">
        <v>0</v>
      </c>
      <c r="CY382">
        <v>1670954496.5999999</v>
      </c>
      <c r="CZ382" t="s">
        <v>356</v>
      </c>
      <c r="DA382">
        <v>1670954495.5999999</v>
      </c>
      <c r="DB382">
        <v>1670954496.5999999</v>
      </c>
      <c r="DC382">
        <v>16</v>
      </c>
      <c r="DD382">
        <v>-7.6999999999999999E-2</v>
      </c>
      <c r="DE382">
        <v>-1.0999999999999999E-2</v>
      </c>
      <c r="DF382">
        <v>-4.38</v>
      </c>
      <c r="DG382">
        <v>0.152</v>
      </c>
      <c r="DH382">
        <v>415</v>
      </c>
      <c r="DI382">
        <v>32</v>
      </c>
      <c r="DJ382">
        <v>0.4</v>
      </c>
      <c r="DK382">
        <v>0.41</v>
      </c>
      <c r="DL382">
        <v>-14.636825</v>
      </c>
      <c r="DM382">
        <v>1.722495309568518</v>
      </c>
      <c r="DN382">
        <v>0.1750638851248309</v>
      </c>
      <c r="DO382">
        <v>0</v>
      </c>
      <c r="DP382">
        <v>0.69785327499999994</v>
      </c>
      <c r="DQ382">
        <v>-3.7165429643528751E-2</v>
      </c>
      <c r="DR382">
        <v>4.2858826219782297E-3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365</v>
      </c>
      <c r="EA382">
        <v>3.29697</v>
      </c>
      <c r="EB382">
        <v>2.6250800000000001</v>
      </c>
      <c r="EC382">
        <v>0.28597299999999998</v>
      </c>
      <c r="ED382">
        <v>0.284937</v>
      </c>
      <c r="EE382">
        <v>0.141789</v>
      </c>
      <c r="EF382">
        <v>0.13836300000000001</v>
      </c>
      <c r="EG382">
        <v>21597</v>
      </c>
      <c r="EH382">
        <v>22004</v>
      </c>
      <c r="EI382">
        <v>28158.2</v>
      </c>
      <c r="EJ382">
        <v>29636.1</v>
      </c>
      <c r="EK382">
        <v>33263.1</v>
      </c>
      <c r="EL382">
        <v>35452.9</v>
      </c>
      <c r="EM382">
        <v>39743</v>
      </c>
      <c r="EN382">
        <v>42347.7</v>
      </c>
      <c r="EO382">
        <v>2.2295500000000001</v>
      </c>
      <c r="EP382">
        <v>2.1913200000000002</v>
      </c>
      <c r="EQ382">
        <v>0.12709899999999999</v>
      </c>
      <c r="ER382">
        <v>0</v>
      </c>
      <c r="ES382">
        <v>31.116900000000001</v>
      </c>
      <c r="ET382">
        <v>999.9</v>
      </c>
      <c r="EU382">
        <v>72.599999999999994</v>
      </c>
      <c r="EV382">
        <v>34.700000000000003</v>
      </c>
      <c r="EW382">
        <v>39.923099999999998</v>
      </c>
      <c r="EX382">
        <v>57.944499999999998</v>
      </c>
      <c r="EY382">
        <v>-2.7484000000000002</v>
      </c>
      <c r="EZ382">
        <v>2</v>
      </c>
      <c r="FA382">
        <v>0.43986500000000001</v>
      </c>
      <c r="FB382">
        <v>0.22604299999999999</v>
      </c>
      <c r="FC382">
        <v>20.271599999999999</v>
      </c>
      <c r="FD382">
        <v>5.2175900000000004</v>
      </c>
      <c r="FE382">
        <v>12.004</v>
      </c>
      <c r="FF382">
        <v>4.9867999999999997</v>
      </c>
      <c r="FG382">
        <v>3.2845800000000001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1.8622399999999999</v>
      </c>
      <c r="FN382">
        <v>1.8643099999999999</v>
      </c>
      <c r="FO382">
        <v>1.8603499999999999</v>
      </c>
      <c r="FP382">
        <v>1.86111</v>
      </c>
      <c r="FQ382">
        <v>1.8602000000000001</v>
      </c>
      <c r="FR382">
        <v>1.86188</v>
      </c>
      <c r="FS382">
        <v>1.8584700000000001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-6.47</v>
      </c>
      <c r="GH382">
        <v>0.15240000000000001</v>
      </c>
      <c r="GI382">
        <v>-3.43048097447471</v>
      </c>
      <c r="GJ382">
        <v>-2.7043828418459848E-3</v>
      </c>
      <c r="GK382">
        <v>1.1637646390227569E-6</v>
      </c>
      <c r="GL382">
        <v>-2.7935288173591201E-10</v>
      </c>
      <c r="GM382">
        <v>0.15243500000000409</v>
      </c>
      <c r="GN382">
        <v>0</v>
      </c>
      <c r="GO382">
        <v>0</v>
      </c>
      <c r="GP382">
        <v>0</v>
      </c>
      <c r="GQ382">
        <v>5</v>
      </c>
      <c r="GR382">
        <v>2087</v>
      </c>
      <c r="GS382">
        <v>4</v>
      </c>
      <c r="GT382">
        <v>31</v>
      </c>
      <c r="GU382">
        <v>98.9</v>
      </c>
      <c r="GV382">
        <v>98.9</v>
      </c>
      <c r="GW382">
        <v>4.84619</v>
      </c>
      <c r="GX382">
        <v>0</v>
      </c>
      <c r="GY382">
        <v>2.04834</v>
      </c>
      <c r="GZ382">
        <v>2.6171899999999999</v>
      </c>
      <c r="HA382">
        <v>2.1972700000000001</v>
      </c>
      <c r="HB382">
        <v>2.3059099999999999</v>
      </c>
      <c r="HC382">
        <v>40.680999999999997</v>
      </c>
      <c r="HD382">
        <v>13.667999999999999</v>
      </c>
      <c r="HE382">
        <v>18</v>
      </c>
      <c r="HF382">
        <v>706.81500000000005</v>
      </c>
      <c r="HG382">
        <v>751.68299999999999</v>
      </c>
      <c r="HH382">
        <v>30.999400000000001</v>
      </c>
      <c r="HI382">
        <v>32.9801</v>
      </c>
      <c r="HJ382">
        <v>30.0001</v>
      </c>
      <c r="HK382">
        <v>32.8748</v>
      </c>
      <c r="HL382">
        <v>32.871499999999997</v>
      </c>
      <c r="HM382">
        <v>100</v>
      </c>
      <c r="HN382">
        <v>18.863299999999999</v>
      </c>
      <c r="HO382">
        <v>100</v>
      </c>
      <c r="HP382">
        <v>31</v>
      </c>
      <c r="HQ382">
        <v>2447.8200000000002</v>
      </c>
      <c r="HR382">
        <v>34.2577</v>
      </c>
      <c r="HS382">
        <v>99.216499999999996</v>
      </c>
      <c r="HT382">
        <v>98.212599999999995</v>
      </c>
    </row>
    <row r="383" spans="1:228" x14ac:dyDescent="0.2">
      <c r="A383">
        <v>368</v>
      </c>
      <c r="B383">
        <v>1670960435.5</v>
      </c>
      <c r="C383">
        <v>1464.900000095367</v>
      </c>
      <c r="D383" t="s">
        <v>1095</v>
      </c>
      <c r="E383" t="s">
        <v>1096</v>
      </c>
      <c r="F383">
        <v>4</v>
      </c>
      <c r="G383">
        <v>1670960433.1875</v>
      </c>
      <c r="H383">
        <f t="shared" si="170"/>
        <v>1.7370358904461919E-3</v>
      </c>
      <c r="I383">
        <f t="shared" si="171"/>
        <v>1.7370358904461918</v>
      </c>
      <c r="J383">
        <f t="shared" si="172"/>
        <v>32.979231079912765</v>
      </c>
      <c r="K383">
        <f t="shared" si="173"/>
        <v>2030.8050000000001</v>
      </c>
      <c r="L383">
        <f t="shared" si="174"/>
        <v>1493.0156069651757</v>
      </c>
      <c r="M383">
        <f t="shared" si="175"/>
        <v>150.99056914654554</v>
      </c>
      <c r="N383">
        <f t="shared" si="176"/>
        <v>205.37789514400072</v>
      </c>
      <c r="O383">
        <f t="shared" si="177"/>
        <v>0.10873379182759724</v>
      </c>
      <c r="P383">
        <f t="shared" si="178"/>
        <v>3.6676568801398584</v>
      </c>
      <c r="Q383">
        <f t="shared" si="179"/>
        <v>0.10697417897356779</v>
      </c>
      <c r="R383">
        <f t="shared" si="180"/>
        <v>6.7014584109648306E-2</v>
      </c>
      <c r="S383">
        <f t="shared" si="181"/>
        <v>226.1161818600807</v>
      </c>
      <c r="T383">
        <f t="shared" si="182"/>
        <v>33.691573603645345</v>
      </c>
      <c r="U383">
        <f t="shared" si="183"/>
        <v>33.173949999999998</v>
      </c>
      <c r="V383">
        <f t="shared" si="184"/>
        <v>5.1016963707470877</v>
      </c>
      <c r="W383">
        <f t="shared" si="185"/>
        <v>69.943301855629343</v>
      </c>
      <c r="X383">
        <f t="shared" si="186"/>
        <v>3.5296141672947434</v>
      </c>
      <c r="Y383">
        <f t="shared" si="187"/>
        <v>5.0463933981559155</v>
      </c>
      <c r="Z383">
        <f t="shared" si="188"/>
        <v>1.5720822034523443</v>
      </c>
      <c r="AA383">
        <f t="shared" si="189"/>
        <v>-76.603282768677062</v>
      </c>
      <c r="AB383">
        <f t="shared" si="190"/>
        <v>-38.377060675887087</v>
      </c>
      <c r="AC383">
        <f t="shared" si="191"/>
        <v>-2.3982030431597976</v>
      </c>
      <c r="AD383">
        <f t="shared" si="192"/>
        <v>108.73763537235675</v>
      </c>
      <c r="AE383">
        <f t="shared" si="193"/>
        <v>31.700935757085063</v>
      </c>
      <c r="AF383">
        <f t="shared" si="194"/>
        <v>1.732824286130813</v>
      </c>
      <c r="AG383">
        <f t="shared" si="195"/>
        <v>32.979231079912765</v>
      </c>
      <c r="AH383">
        <v>2117.9044395132182</v>
      </c>
      <c r="AI383">
        <v>2104.079757575757</v>
      </c>
      <c r="AJ383">
        <v>-9.2099809381501002E-2</v>
      </c>
      <c r="AK383">
        <v>63.959090836484933</v>
      </c>
      <c r="AL383">
        <f t="shared" si="196"/>
        <v>1.7370358904461918</v>
      </c>
      <c r="AM383">
        <v>34.207193633798937</v>
      </c>
      <c r="AN383">
        <v>34.903885454545453</v>
      </c>
      <c r="AO383">
        <v>-5.7495790104621232E-5</v>
      </c>
      <c r="AP383">
        <v>94.062117317295773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47111.14778318975</v>
      </c>
      <c r="AV383">
        <f t="shared" si="200"/>
        <v>1200.0025000000001</v>
      </c>
      <c r="AW383">
        <f t="shared" si="201"/>
        <v>1025.9273760933063</v>
      </c>
      <c r="AX383">
        <f t="shared" si="202"/>
        <v>0.85493769895754901</v>
      </c>
      <c r="AY383">
        <f t="shared" si="203"/>
        <v>0.18842975898806935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1670960433.1875</v>
      </c>
      <c r="BF383">
        <v>2030.8050000000001</v>
      </c>
      <c r="BG383">
        <v>2045.4349999999999</v>
      </c>
      <c r="BH383">
        <v>34.901312500000003</v>
      </c>
      <c r="BI383">
        <v>34.206637499999999</v>
      </c>
      <c r="BJ383">
        <v>2037.2762499999999</v>
      </c>
      <c r="BK383">
        <v>34.748849999999997</v>
      </c>
      <c r="BL383">
        <v>649.99250000000006</v>
      </c>
      <c r="BM383">
        <v>101.031125</v>
      </c>
      <c r="BN383">
        <v>0.1001481375</v>
      </c>
      <c r="BO383">
        <v>32.979862500000003</v>
      </c>
      <c r="BP383">
        <v>33.173949999999998</v>
      </c>
      <c r="BQ383">
        <v>999.9</v>
      </c>
      <c r="BR383">
        <v>0</v>
      </c>
      <c r="BS383">
        <v>0</v>
      </c>
      <c r="BT383">
        <v>8967.3425000000007</v>
      </c>
      <c r="BU383">
        <v>0</v>
      </c>
      <c r="BV383">
        <v>136.40950000000001</v>
      </c>
      <c r="BW383">
        <v>-14.629849999999999</v>
      </c>
      <c r="BX383">
        <v>2104.2462500000001</v>
      </c>
      <c r="BY383">
        <v>2117.881249999999</v>
      </c>
      <c r="BZ383">
        <v>0.6946611250000001</v>
      </c>
      <c r="CA383">
        <v>2045.4349999999999</v>
      </c>
      <c r="CB383">
        <v>34.206637499999999</v>
      </c>
      <c r="CC383">
        <v>3.5261225</v>
      </c>
      <c r="CD383">
        <v>3.45594</v>
      </c>
      <c r="CE383">
        <v>26.746062500000001</v>
      </c>
      <c r="CF383">
        <v>26.404837499999999</v>
      </c>
      <c r="CG383">
        <v>1200.0025000000001</v>
      </c>
      <c r="CH383">
        <v>0.49999199999999999</v>
      </c>
      <c r="CI383">
        <v>0.50000800000000001</v>
      </c>
      <c r="CJ383">
        <v>0</v>
      </c>
      <c r="CK383">
        <v>794.12787500000013</v>
      </c>
      <c r="CL383">
        <v>4.9990899999999998</v>
      </c>
      <c r="CM383">
        <v>8610.4337500000001</v>
      </c>
      <c r="CN383">
        <v>9557.8362500000003</v>
      </c>
      <c r="CO383">
        <v>43.343499999999999</v>
      </c>
      <c r="CP383">
        <v>45.125</v>
      </c>
      <c r="CQ383">
        <v>44.186999999999998</v>
      </c>
      <c r="CR383">
        <v>44.125</v>
      </c>
      <c r="CS383">
        <v>44.625</v>
      </c>
      <c r="CT383">
        <v>597.49374999999998</v>
      </c>
      <c r="CU383">
        <v>597.50874999999996</v>
      </c>
      <c r="CV383">
        <v>0</v>
      </c>
      <c r="CW383">
        <v>1670960467.5999999</v>
      </c>
      <c r="CX383">
        <v>0</v>
      </c>
      <c r="CY383">
        <v>1670954496.5999999</v>
      </c>
      <c r="CZ383" t="s">
        <v>356</v>
      </c>
      <c r="DA383">
        <v>1670954495.5999999</v>
      </c>
      <c r="DB383">
        <v>1670954496.5999999</v>
      </c>
      <c r="DC383">
        <v>16</v>
      </c>
      <c r="DD383">
        <v>-7.6999999999999999E-2</v>
      </c>
      <c r="DE383">
        <v>-1.0999999999999999E-2</v>
      </c>
      <c r="DF383">
        <v>-4.38</v>
      </c>
      <c r="DG383">
        <v>0.152</v>
      </c>
      <c r="DH383">
        <v>415</v>
      </c>
      <c r="DI383">
        <v>32</v>
      </c>
      <c r="DJ383">
        <v>0.4</v>
      </c>
      <c r="DK383">
        <v>0.41</v>
      </c>
      <c r="DL383">
        <v>-14.583805</v>
      </c>
      <c r="DM383">
        <v>0.60708067542217103</v>
      </c>
      <c r="DN383">
        <v>0.120088059252367</v>
      </c>
      <c r="DO383">
        <v>0</v>
      </c>
      <c r="DP383">
        <v>0.69577185000000008</v>
      </c>
      <c r="DQ383">
        <v>-1.473996247654853E-2</v>
      </c>
      <c r="DR383">
        <v>2.591882930901783E-3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365</v>
      </c>
      <c r="EA383">
        <v>3.2967499999999998</v>
      </c>
      <c r="EB383">
        <v>2.6253299999999999</v>
      </c>
      <c r="EC383">
        <v>0.285945</v>
      </c>
      <c r="ED383">
        <v>0.28491499999999997</v>
      </c>
      <c r="EE383">
        <v>0.14179600000000001</v>
      </c>
      <c r="EF383">
        <v>0.13836100000000001</v>
      </c>
      <c r="EG383">
        <v>21597.8</v>
      </c>
      <c r="EH383">
        <v>22004.7</v>
      </c>
      <c r="EI383">
        <v>28158.2</v>
      </c>
      <c r="EJ383">
        <v>29636.1</v>
      </c>
      <c r="EK383">
        <v>33263</v>
      </c>
      <c r="EL383">
        <v>35453.199999999997</v>
      </c>
      <c r="EM383">
        <v>39743.199999999997</v>
      </c>
      <c r="EN383">
        <v>42347.9</v>
      </c>
      <c r="EO383">
        <v>2.2292999999999998</v>
      </c>
      <c r="EP383">
        <v>2.1915</v>
      </c>
      <c r="EQ383">
        <v>0.12703999999999999</v>
      </c>
      <c r="ER383">
        <v>0</v>
      </c>
      <c r="ES383">
        <v>31.1114</v>
      </c>
      <c r="ET383">
        <v>999.9</v>
      </c>
      <c r="EU383">
        <v>72.599999999999994</v>
      </c>
      <c r="EV383">
        <v>34.700000000000003</v>
      </c>
      <c r="EW383">
        <v>39.917900000000003</v>
      </c>
      <c r="EX383">
        <v>57.914499999999997</v>
      </c>
      <c r="EY383">
        <v>-2.8285300000000002</v>
      </c>
      <c r="EZ383">
        <v>2</v>
      </c>
      <c r="FA383">
        <v>0.44009700000000002</v>
      </c>
      <c r="FB383">
        <v>0.22473000000000001</v>
      </c>
      <c r="FC383">
        <v>20.271699999999999</v>
      </c>
      <c r="FD383">
        <v>5.2181899999999999</v>
      </c>
      <c r="FE383">
        <v>12.004</v>
      </c>
      <c r="FF383">
        <v>4.9873000000000003</v>
      </c>
      <c r="FG383">
        <v>3.2846500000000001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1.86226</v>
      </c>
      <c r="FN383">
        <v>1.8643000000000001</v>
      </c>
      <c r="FO383">
        <v>1.8603499999999999</v>
      </c>
      <c r="FP383">
        <v>1.86111</v>
      </c>
      <c r="FQ383">
        <v>1.8602000000000001</v>
      </c>
      <c r="FR383">
        <v>1.86188</v>
      </c>
      <c r="FS383">
        <v>1.85846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-6.47</v>
      </c>
      <c r="GH383">
        <v>0.1525</v>
      </c>
      <c r="GI383">
        <v>-3.43048097447471</v>
      </c>
      <c r="GJ383">
        <v>-2.7043828418459848E-3</v>
      </c>
      <c r="GK383">
        <v>1.1637646390227569E-6</v>
      </c>
      <c r="GL383">
        <v>-2.7935288173591201E-10</v>
      </c>
      <c r="GM383">
        <v>0.15243500000000409</v>
      </c>
      <c r="GN383">
        <v>0</v>
      </c>
      <c r="GO383">
        <v>0</v>
      </c>
      <c r="GP383">
        <v>0</v>
      </c>
      <c r="GQ383">
        <v>5</v>
      </c>
      <c r="GR383">
        <v>2087</v>
      </c>
      <c r="GS383">
        <v>4</v>
      </c>
      <c r="GT383">
        <v>31</v>
      </c>
      <c r="GU383">
        <v>99</v>
      </c>
      <c r="GV383">
        <v>99</v>
      </c>
      <c r="GW383">
        <v>4.84619</v>
      </c>
      <c r="GX383">
        <v>0</v>
      </c>
      <c r="GY383">
        <v>2.04834</v>
      </c>
      <c r="GZ383">
        <v>2.6171899999999999</v>
      </c>
      <c r="HA383">
        <v>2.1972700000000001</v>
      </c>
      <c r="HB383">
        <v>2.33521</v>
      </c>
      <c r="HC383">
        <v>40.680999999999997</v>
      </c>
      <c r="HD383">
        <v>13.6767</v>
      </c>
      <c r="HE383">
        <v>18</v>
      </c>
      <c r="HF383">
        <v>706.60500000000002</v>
      </c>
      <c r="HG383">
        <v>751.85199999999998</v>
      </c>
      <c r="HH383">
        <v>30.999500000000001</v>
      </c>
      <c r="HI383">
        <v>32.9801</v>
      </c>
      <c r="HJ383">
        <v>30.0001</v>
      </c>
      <c r="HK383">
        <v>32.8748</v>
      </c>
      <c r="HL383">
        <v>32.871499999999997</v>
      </c>
      <c r="HM383">
        <v>100</v>
      </c>
      <c r="HN383">
        <v>18.863299999999999</v>
      </c>
      <c r="HO383">
        <v>100</v>
      </c>
      <c r="HP383">
        <v>31</v>
      </c>
      <c r="HQ383">
        <v>2454.5</v>
      </c>
      <c r="HR383">
        <v>34.264099999999999</v>
      </c>
      <c r="HS383">
        <v>99.216700000000003</v>
      </c>
      <c r="HT383">
        <v>98.212900000000005</v>
      </c>
    </row>
    <row r="384" spans="1:228" x14ac:dyDescent="0.2">
      <c r="A384">
        <v>369</v>
      </c>
      <c r="B384">
        <v>1670960439.5</v>
      </c>
      <c r="C384">
        <v>1468.900000095367</v>
      </c>
      <c r="D384" t="s">
        <v>1097</v>
      </c>
      <c r="E384" t="s">
        <v>1098</v>
      </c>
      <c r="F384">
        <v>4</v>
      </c>
      <c r="G384">
        <v>1670960437.5</v>
      </c>
      <c r="H384">
        <f t="shared" si="170"/>
        <v>1.7330999744182747E-3</v>
      </c>
      <c r="I384">
        <f t="shared" si="171"/>
        <v>1.7330999744182747</v>
      </c>
      <c r="J384">
        <f t="shared" si="172"/>
        <v>32.123256031643507</v>
      </c>
      <c r="K384">
        <f t="shared" si="173"/>
        <v>2030.5957142857139</v>
      </c>
      <c r="L384">
        <f t="shared" si="174"/>
        <v>1504.8650553489906</v>
      </c>
      <c r="M384">
        <f t="shared" si="175"/>
        <v>152.19026084380948</v>
      </c>
      <c r="N384">
        <f t="shared" si="176"/>
        <v>205.35854050634211</v>
      </c>
      <c r="O384">
        <f t="shared" si="177"/>
        <v>0.10858464800745021</v>
      </c>
      <c r="P384">
        <f t="shared" si="178"/>
        <v>3.6899325580881808</v>
      </c>
      <c r="Q384">
        <f t="shared" si="179"/>
        <v>0.10684022718022999</v>
      </c>
      <c r="R384">
        <f t="shared" si="180"/>
        <v>6.6929536861162875E-2</v>
      </c>
      <c r="S384">
        <f t="shared" si="181"/>
        <v>226.12167823491092</v>
      </c>
      <c r="T384">
        <f t="shared" si="182"/>
        <v>33.687841981316922</v>
      </c>
      <c r="U384">
        <f t="shared" si="183"/>
        <v>33.168985714285711</v>
      </c>
      <c r="V384">
        <f t="shared" si="184"/>
        <v>5.1002753118640953</v>
      </c>
      <c r="W384">
        <f t="shared" si="185"/>
        <v>69.948368509091594</v>
      </c>
      <c r="X384">
        <f t="shared" si="186"/>
        <v>3.5297639386826098</v>
      </c>
      <c r="Y384">
        <f t="shared" si="187"/>
        <v>5.0462419837909813</v>
      </c>
      <c r="Z384">
        <f t="shared" si="188"/>
        <v>1.5705113731814855</v>
      </c>
      <c r="AA384">
        <f t="shared" si="189"/>
        <v>-76.429708871845918</v>
      </c>
      <c r="AB384">
        <f t="shared" si="190"/>
        <v>-37.728807238503336</v>
      </c>
      <c r="AC384">
        <f t="shared" si="191"/>
        <v>-2.3433970735965173</v>
      </c>
      <c r="AD384">
        <f t="shared" si="192"/>
        <v>109.61976505096514</v>
      </c>
      <c r="AE384">
        <f t="shared" si="193"/>
        <v>31.783000538380051</v>
      </c>
      <c r="AF384">
        <f t="shared" si="194"/>
        <v>1.7369082999843382</v>
      </c>
      <c r="AG384">
        <f t="shared" si="195"/>
        <v>32.123256031643507</v>
      </c>
      <c r="AH384">
        <v>2117.672554423737</v>
      </c>
      <c r="AI384">
        <v>2103.9785454545449</v>
      </c>
      <c r="AJ384">
        <v>-3.1240816784547369E-2</v>
      </c>
      <c r="AK384">
        <v>63.959090836484933</v>
      </c>
      <c r="AL384">
        <f t="shared" si="196"/>
        <v>1.7330999744182747</v>
      </c>
      <c r="AM384">
        <v>34.205661578830231</v>
      </c>
      <c r="AN384">
        <v>34.900281212121207</v>
      </c>
      <c r="AO384">
        <v>2.70270234183467E-5</v>
      </c>
      <c r="AP384">
        <v>94.062117317295773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47509.396729541528</v>
      </c>
      <c r="AV384">
        <f t="shared" si="200"/>
        <v>1200.032857142857</v>
      </c>
      <c r="AW384">
        <f t="shared" si="201"/>
        <v>1025.9532135932182</v>
      </c>
      <c r="AX384">
        <f t="shared" si="202"/>
        <v>0.85493760232190397</v>
      </c>
      <c r="AY384">
        <f t="shared" si="203"/>
        <v>0.18842957248127451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1670960437.5</v>
      </c>
      <c r="BF384">
        <v>2030.5957142857139</v>
      </c>
      <c r="BG384">
        <v>2045.262857142857</v>
      </c>
      <c r="BH384">
        <v>34.90248571428571</v>
      </c>
      <c r="BI384">
        <v>34.206185714285724</v>
      </c>
      <c r="BJ384">
        <v>2037.0671428571429</v>
      </c>
      <c r="BK384">
        <v>34.75008571428571</v>
      </c>
      <c r="BL384">
        <v>650.00314285714285</v>
      </c>
      <c r="BM384">
        <v>101.0324285714286</v>
      </c>
      <c r="BN384">
        <v>9.973627142857143E-2</v>
      </c>
      <c r="BO384">
        <v>32.979328571428567</v>
      </c>
      <c r="BP384">
        <v>33.168985714285711</v>
      </c>
      <c r="BQ384">
        <v>999.89999999999986</v>
      </c>
      <c r="BR384">
        <v>0</v>
      </c>
      <c r="BS384">
        <v>0</v>
      </c>
      <c r="BT384">
        <v>9044.1971428571433</v>
      </c>
      <c r="BU384">
        <v>0</v>
      </c>
      <c r="BV384">
        <v>131.16014285714289</v>
      </c>
      <c r="BW384">
        <v>-14.66621428571429</v>
      </c>
      <c r="BX384">
        <v>2104.0314285714289</v>
      </c>
      <c r="BY384">
        <v>2117.698571428572</v>
      </c>
      <c r="BZ384">
        <v>0.69632728571428559</v>
      </c>
      <c r="CA384">
        <v>2045.262857142857</v>
      </c>
      <c r="CB384">
        <v>34.206185714285724</v>
      </c>
      <c r="CC384">
        <v>3.526284285714286</v>
      </c>
      <c r="CD384">
        <v>3.4559342857142861</v>
      </c>
      <c r="CE384">
        <v>26.74681428571429</v>
      </c>
      <c r="CF384">
        <v>26.404800000000002</v>
      </c>
      <c r="CG384">
        <v>1200.032857142857</v>
      </c>
      <c r="CH384">
        <v>0.4999972857142857</v>
      </c>
      <c r="CI384">
        <v>0.5000027142857143</v>
      </c>
      <c r="CJ384">
        <v>0</v>
      </c>
      <c r="CK384">
        <v>793.87171428571412</v>
      </c>
      <c r="CL384">
        <v>4.9990899999999998</v>
      </c>
      <c r="CM384">
        <v>8609.2042857142842</v>
      </c>
      <c r="CN384">
        <v>9558.0985714285725</v>
      </c>
      <c r="CO384">
        <v>43.357000000000014</v>
      </c>
      <c r="CP384">
        <v>45.125</v>
      </c>
      <c r="CQ384">
        <v>44.186999999999998</v>
      </c>
      <c r="CR384">
        <v>44.125</v>
      </c>
      <c r="CS384">
        <v>44.625</v>
      </c>
      <c r="CT384">
        <v>597.51285714285711</v>
      </c>
      <c r="CU384">
        <v>597.5200000000001</v>
      </c>
      <c r="CV384">
        <v>0</v>
      </c>
      <c r="CW384">
        <v>1670960471.8</v>
      </c>
      <c r="CX384">
        <v>0</v>
      </c>
      <c r="CY384">
        <v>1670954496.5999999</v>
      </c>
      <c r="CZ384" t="s">
        <v>356</v>
      </c>
      <c r="DA384">
        <v>1670954495.5999999</v>
      </c>
      <c r="DB384">
        <v>1670954496.5999999</v>
      </c>
      <c r="DC384">
        <v>16</v>
      </c>
      <c r="DD384">
        <v>-7.6999999999999999E-2</v>
      </c>
      <c r="DE384">
        <v>-1.0999999999999999E-2</v>
      </c>
      <c r="DF384">
        <v>-4.38</v>
      </c>
      <c r="DG384">
        <v>0.152</v>
      </c>
      <c r="DH384">
        <v>415</v>
      </c>
      <c r="DI384">
        <v>32</v>
      </c>
      <c r="DJ384">
        <v>0.4</v>
      </c>
      <c r="DK384">
        <v>0.41</v>
      </c>
      <c r="DL384">
        <v>-14.568215</v>
      </c>
      <c r="DM384">
        <v>-0.34093958724197881</v>
      </c>
      <c r="DN384">
        <v>9.9917830115550527E-2</v>
      </c>
      <c r="DO384">
        <v>0</v>
      </c>
      <c r="DP384">
        <v>0.69534177499999994</v>
      </c>
      <c r="DQ384">
        <v>-2.172720450302745E-4</v>
      </c>
      <c r="DR384">
        <v>2.1935643994136591E-3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365</v>
      </c>
      <c r="EA384">
        <v>3.2968700000000002</v>
      </c>
      <c r="EB384">
        <v>2.6253099999999998</v>
      </c>
      <c r="EC384">
        <v>0.28593600000000002</v>
      </c>
      <c r="ED384">
        <v>0.28492000000000001</v>
      </c>
      <c r="EE384">
        <v>0.141791</v>
      </c>
      <c r="EF384">
        <v>0.13836100000000001</v>
      </c>
      <c r="EG384">
        <v>21598.2</v>
      </c>
      <c r="EH384">
        <v>22004.5</v>
      </c>
      <c r="EI384">
        <v>28158.2</v>
      </c>
      <c r="EJ384">
        <v>29636.1</v>
      </c>
      <c r="EK384">
        <v>33263.300000000003</v>
      </c>
      <c r="EL384">
        <v>35452.9</v>
      </c>
      <c r="EM384">
        <v>39743.4</v>
      </c>
      <c r="EN384">
        <v>42347.5</v>
      </c>
      <c r="EO384">
        <v>2.22925</v>
      </c>
      <c r="EP384">
        <v>2.1915200000000001</v>
      </c>
      <c r="EQ384">
        <v>0.127133</v>
      </c>
      <c r="ER384">
        <v>0</v>
      </c>
      <c r="ES384">
        <v>31.106000000000002</v>
      </c>
      <c r="ET384">
        <v>999.9</v>
      </c>
      <c r="EU384">
        <v>72.599999999999994</v>
      </c>
      <c r="EV384">
        <v>34.700000000000003</v>
      </c>
      <c r="EW384">
        <v>39.919199999999996</v>
      </c>
      <c r="EX384">
        <v>57.764499999999998</v>
      </c>
      <c r="EY384">
        <v>-2.8765999999999998</v>
      </c>
      <c r="EZ384">
        <v>2</v>
      </c>
      <c r="FA384">
        <v>0.44006099999999998</v>
      </c>
      <c r="FB384">
        <v>0.223992</v>
      </c>
      <c r="FC384">
        <v>20.271699999999999</v>
      </c>
      <c r="FD384">
        <v>5.2181899999999999</v>
      </c>
      <c r="FE384">
        <v>12.004</v>
      </c>
      <c r="FF384">
        <v>4.9870999999999999</v>
      </c>
      <c r="FG384">
        <v>3.2846500000000001</v>
      </c>
      <c r="FH384">
        <v>9999</v>
      </c>
      <c r="FI384">
        <v>9999</v>
      </c>
      <c r="FJ384">
        <v>9999</v>
      </c>
      <c r="FK384">
        <v>999.9</v>
      </c>
      <c r="FL384">
        <v>1.8658399999999999</v>
      </c>
      <c r="FM384">
        <v>1.86222</v>
      </c>
      <c r="FN384">
        <v>1.8642799999999999</v>
      </c>
      <c r="FO384">
        <v>1.8603499999999999</v>
      </c>
      <c r="FP384">
        <v>1.8611</v>
      </c>
      <c r="FQ384">
        <v>1.8602000000000001</v>
      </c>
      <c r="FR384">
        <v>1.86188</v>
      </c>
      <c r="FS384">
        <v>1.85846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-6.47</v>
      </c>
      <c r="GH384">
        <v>0.15240000000000001</v>
      </c>
      <c r="GI384">
        <v>-3.43048097447471</v>
      </c>
      <c r="GJ384">
        <v>-2.7043828418459848E-3</v>
      </c>
      <c r="GK384">
        <v>1.1637646390227569E-6</v>
      </c>
      <c r="GL384">
        <v>-2.7935288173591201E-10</v>
      </c>
      <c r="GM384">
        <v>0.15243500000000409</v>
      </c>
      <c r="GN384">
        <v>0</v>
      </c>
      <c r="GO384">
        <v>0</v>
      </c>
      <c r="GP384">
        <v>0</v>
      </c>
      <c r="GQ384">
        <v>5</v>
      </c>
      <c r="GR384">
        <v>2087</v>
      </c>
      <c r="GS384">
        <v>4</v>
      </c>
      <c r="GT384">
        <v>31</v>
      </c>
      <c r="GU384">
        <v>99.1</v>
      </c>
      <c r="GV384">
        <v>99</v>
      </c>
      <c r="GW384">
        <v>4.84619</v>
      </c>
      <c r="GX384">
        <v>0</v>
      </c>
      <c r="GY384">
        <v>2.04834</v>
      </c>
      <c r="GZ384">
        <v>2.6171899999999999</v>
      </c>
      <c r="HA384">
        <v>2.1972700000000001</v>
      </c>
      <c r="HB384">
        <v>2.3596200000000001</v>
      </c>
      <c r="HC384">
        <v>40.680999999999997</v>
      </c>
      <c r="HD384">
        <v>13.650499999999999</v>
      </c>
      <c r="HE384">
        <v>18</v>
      </c>
      <c r="HF384">
        <v>706.56299999999999</v>
      </c>
      <c r="HG384">
        <v>751.87699999999995</v>
      </c>
      <c r="HH384">
        <v>30.999700000000001</v>
      </c>
      <c r="HI384">
        <v>32.9801</v>
      </c>
      <c r="HJ384">
        <v>30.0001</v>
      </c>
      <c r="HK384">
        <v>32.8748</v>
      </c>
      <c r="HL384">
        <v>32.871499999999997</v>
      </c>
      <c r="HM384">
        <v>100</v>
      </c>
      <c r="HN384">
        <v>18.863299999999999</v>
      </c>
      <c r="HO384">
        <v>100</v>
      </c>
      <c r="HP384">
        <v>31</v>
      </c>
      <c r="HQ384">
        <v>2461.1799999999998</v>
      </c>
      <c r="HR384">
        <v>34.268599999999999</v>
      </c>
      <c r="HS384">
        <v>99.217200000000005</v>
      </c>
      <c r="HT384">
        <v>98.212400000000002</v>
      </c>
    </row>
    <row r="385" spans="1:228" x14ac:dyDescent="0.2">
      <c r="A385">
        <v>370</v>
      </c>
      <c r="B385">
        <v>1670960443.5</v>
      </c>
      <c r="C385">
        <v>1472.900000095367</v>
      </c>
      <c r="D385" t="s">
        <v>1099</v>
      </c>
      <c r="E385" t="s">
        <v>1100</v>
      </c>
      <c r="F385">
        <v>4</v>
      </c>
      <c r="G385">
        <v>1670960441.1875</v>
      </c>
      <c r="H385">
        <f t="shared" si="170"/>
        <v>1.7199532982645693E-3</v>
      </c>
      <c r="I385">
        <f t="shared" si="171"/>
        <v>1.7199532982645693</v>
      </c>
      <c r="J385">
        <f t="shared" si="172"/>
        <v>31.900526498410684</v>
      </c>
      <c r="K385">
        <f t="shared" si="173"/>
        <v>2030.4825000000001</v>
      </c>
      <c r="L385">
        <f t="shared" si="174"/>
        <v>1504.7462636881985</v>
      </c>
      <c r="M385">
        <f t="shared" si="175"/>
        <v>152.17856351321043</v>
      </c>
      <c r="N385">
        <f t="shared" si="176"/>
        <v>205.34751774784269</v>
      </c>
      <c r="O385">
        <f t="shared" si="177"/>
        <v>0.10781658092103052</v>
      </c>
      <c r="P385">
        <f t="shared" si="178"/>
        <v>3.6818319045584573</v>
      </c>
      <c r="Q385">
        <f t="shared" si="179"/>
        <v>0.10609282104822515</v>
      </c>
      <c r="R385">
        <f t="shared" si="180"/>
        <v>6.6460590446728918E-2</v>
      </c>
      <c r="S385">
        <f t="shared" si="181"/>
        <v>226.10800423548815</v>
      </c>
      <c r="T385">
        <f t="shared" si="182"/>
        <v>33.691266243478537</v>
      </c>
      <c r="U385">
        <f t="shared" si="183"/>
        <v>33.164250000000003</v>
      </c>
      <c r="V385">
        <f t="shared" si="184"/>
        <v>5.0989200039960396</v>
      </c>
      <c r="W385">
        <f t="shared" si="185"/>
        <v>69.942512911123501</v>
      </c>
      <c r="X385">
        <f t="shared" si="186"/>
        <v>3.5293239457045651</v>
      </c>
      <c r="Y385">
        <f t="shared" si="187"/>
        <v>5.0460353779243032</v>
      </c>
      <c r="Z385">
        <f t="shared" si="188"/>
        <v>1.5695960582914745</v>
      </c>
      <c r="AA385">
        <f t="shared" si="189"/>
        <v>-75.849940453467511</v>
      </c>
      <c r="AB385">
        <f t="shared" si="190"/>
        <v>-36.850582202198339</v>
      </c>
      <c r="AC385">
        <f t="shared" si="191"/>
        <v>-2.2938235184383577</v>
      </c>
      <c r="AD385">
        <f t="shared" si="192"/>
        <v>111.11365806138393</v>
      </c>
      <c r="AE385">
        <f t="shared" si="193"/>
        <v>32.273412922906331</v>
      </c>
      <c r="AF385">
        <f t="shared" si="194"/>
        <v>1.7292770283714416</v>
      </c>
      <c r="AG385">
        <f t="shared" si="195"/>
        <v>31.900526498410684</v>
      </c>
      <c r="AH385">
        <v>2117.7794290462011</v>
      </c>
      <c r="AI385">
        <v>2103.953212121211</v>
      </c>
      <c r="AJ385">
        <v>2.697785280159086E-2</v>
      </c>
      <c r="AK385">
        <v>63.959090836484933</v>
      </c>
      <c r="AL385">
        <f t="shared" si="196"/>
        <v>1.7199532982645693</v>
      </c>
      <c r="AM385">
        <v>34.205261731737828</v>
      </c>
      <c r="AN385">
        <v>34.895142424242408</v>
      </c>
      <c r="AO385">
        <v>-5.9451838221480782E-5</v>
      </c>
      <c r="AP385">
        <v>94.062117317295773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47364.673594703352</v>
      </c>
      <c r="AV385">
        <f t="shared" si="200"/>
        <v>1199.95625</v>
      </c>
      <c r="AW385">
        <f t="shared" si="201"/>
        <v>1025.8881135935173</v>
      </c>
      <c r="AX385">
        <f t="shared" si="202"/>
        <v>0.85493793093999659</v>
      </c>
      <c r="AY385">
        <f t="shared" si="203"/>
        <v>0.18843020671419325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1670960441.1875</v>
      </c>
      <c r="BF385">
        <v>2030.4825000000001</v>
      </c>
      <c r="BG385">
        <v>2045.3475000000001</v>
      </c>
      <c r="BH385">
        <v>34.898062499999988</v>
      </c>
      <c r="BI385">
        <v>34.204787500000002</v>
      </c>
      <c r="BJ385">
        <v>2036.9525000000001</v>
      </c>
      <c r="BK385">
        <v>34.745624999999997</v>
      </c>
      <c r="BL385">
        <v>649.97399999999993</v>
      </c>
      <c r="BM385">
        <v>101.0325</v>
      </c>
      <c r="BN385">
        <v>9.98750625E-2</v>
      </c>
      <c r="BO385">
        <v>32.9786</v>
      </c>
      <c r="BP385">
        <v>33.164250000000003</v>
      </c>
      <c r="BQ385">
        <v>999.9</v>
      </c>
      <c r="BR385">
        <v>0</v>
      </c>
      <c r="BS385">
        <v>0</v>
      </c>
      <c r="BT385">
        <v>9016.1712499999994</v>
      </c>
      <c r="BU385">
        <v>0</v>
      </c>
      <c r="BV385">
        <v>125.715</v>
      </c>
      <c r="BW385">
        <v>-14.8663875</v>
      </c>
      <c r="BX385">
        <v>2103.9037499999999</v>
      </c>
      <c r="BY385">
        <v>2117.7874999999999</v>
      </c>
      <c r="BZ385">
        <v>0.69328824999999994</v>
      </c>
      <c r="CA385">
        <v>2045.3475000000001</v>
      </c>
      <c r="CB385">
        <v>34.204787500000002</v>
      </c>
      <c r="CC385">
        <v>3.5258337499999999</v>
      </c>
      <c r="CD385">
        <v>3.4557899999999999</v>
      </c>
      <c r="CE385">
        <v>26.744675000000001</v>
      </c>
      <c r="CF385">
        <v>26.404087499999999</v>
      </c>
      <c r="CG385">
        <v>1199.95625</v>
      </c>
      <c r="CH385">
        <v>0.49998712499999998</v>
      </c>
      <c r="CI385">
        <v>0.50001287500000002</v>
      </c>
      <c r="CJ385">
        <v>0</v>
      </c>
      <c r="CK385">
        <v>793.94162499999993</v>
      </c>
      <c r="CL385">
        <v>4.9990899999999998</v>
      </c>
      <c r="CM385">
        <v>8607.6049999999996</v>
      </c>
      <c r="CN385">
        <v>9557.4625000000015</v>
      </c>
      <c r="CO385">
        <v>43.327749999999988</v>
      </c>
      <c r="CP385">
        <v>45.125</v>
      </c>
      <c r="CQ385">
        <v>44.186999999999998</v>
      </c>
      <c r="CR385">
        <v>44.125</v>
      </c>
      <c r="CS385">
        <v>44.625</v>
      </c>
      <c r="CT385">
        <v>597.46125000000006</v>
      </c>
      <c r="CU385">
        <v>597.495</v>
      </c>
      <c r="CV385">
        <v>0</v>
      </c>
      <c r="CW385">
        <v>1670960476</v>
      </c>
      <c r="CX385">
        <v>0</v>
      </c>
      <c r="CY385">
        <v>1670954496.5999999</v>
      </c>
      <c r="CZ385" t="s">
        <v>356</v>
      </c>
      <c r="DA385">
        <v>1670954495.5999999</v>
      </c>
      <c r="DB385">
        <v>1670954496.5999999</v>
      </c>
      <c r="DC385">
        <v>16</v>
      </c>
      <c r="DD385">
        <v>-7.6999999999999999E-2</v>
      </c>
      <c r="DE385">
        <v>-1.0999999999999999E-2</v>
      </c>
      <c r="DF385">
        <v>-4.38</v>
      </c>
      <c r="DG385">
        <v>0.152</v>
      </c>
      <c r="DH385">
        <v>415</v>
      </c>
      <c r="DI385">
        <v>32</v>
      </c>
      <c r="DJ385">
        <v>0.4</v>
      </c>
      <c r="DK385">
        <v>0.41</v>
      </c>
      <c r="DL385">
        <v>-14.618740000000001</v>
      </c>
      <c r="DM385">
        <v>-1.472697185741058</v>
      </c>
      <c r="DN385">
        <v>0.16086419241086561</v>
      </c>
      <c r="DO385">
        <v>0</v>
      </c>
      <c r="DP385">
        <v>0.694573475</v>
      </c>
      <c r="DQ385">
        <v>2.3742776735447249E-3</v>
      </c>
      <c r="DR385">
        <v>2.074501337520658E-3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365</v>
      </c>
      <c r="EA385">
        <v>3.29664</v>
      </c>
      <c r="EB385">
        <v>2.6254</v>
      </c>
      <c r="EC385">
        <v>0.28593800000000003</v>
      </c>
      <c r="ED385">
        <v>0.28492899999999999</v>
      </c>
      <c r="EE385">
        <v>0.14176900000000001</v>
      </c>
      <c r="EF385">
        <v>0.13836000000000001</v>
      </c>
      <c r="EG385">
        <v>21598</v>
      </c>
      <c r="EH385">
        <v>22004.5</v>
      </c>
      <c r="EI385">
        <v>28158.1</v>
      </c>
      <c r="EJ385">
        <v>29636.400000000001</v>
      </c>
      <c r="EK385">
        <v>33263.9</v>
      </c>
      <c r="EL385">
        <v>35453.199999999997</v>
      </c>
      <c r="EM385">
        <v>39743.1</v>
      </c>
      <c r="EN385">
        <v>42347.9</v>
      </c>
      <c r="EO385">
        <v>2.22925</v>
      </c>
      <c r="EP385">
        <v>2.1915200000000001</v>
      </c>
      <c r="EQ385">
        <v>0.126667</v>
      </c>
      <c r="ER385">
        <v>0</v>
      </c>
      <c r="ES385">
        <v>31.1005</v>
      </c>
      <c r="ET385">
        <v>999.9</v>
      </c>
      <c r="EU385">
        <v>72.599999999999994</v>
      </c>
      <c r="EV385">
        <v>34.700000000000003</v>
      </c>
      <c r="EW385">
        <v>39.919800000000002</v>
      </c>
      <c r="EX385">
        <v>57.224499999999999</v>
      </c>
      <c r="EY385">
        <v>-2.6762800000000002</v>
      </c>
      <c r="EZ385">
        <v>2</v>
      </c>
      <c r="FA385">
        <v>0.440193</v>
      </c>
      <c r="FB385">
        <v>0.22372</v>
      </c>
      <c r="FC385">
        <v>20.271699999999999</v>
      </c>
      <c r="FD385">
        <v>5.2175900000000004</v>
      </c>
      <c r="FE385">
        <v>12.004</v>
      </c>
      <c r="FF385">
        <v>4.98705</v>
      </c>
      <c r="FG385">
        <v>3.2846500000000001</v>
      </c>
      <c r="FH385">
        <v>9999</v>
      </c>
      <c r="FI385">
        <v>9999</v>
      </c>
      <c r="FJ385">
        <v>9999</v>
      </c>
      <c r="FK385">
        <v>999.9</v>
      </c>
      <c r="FL385">
        <v>1.8658399999999999</v>
      </c>
      <c r="FM385">
        <v>1.8622799999999999</v>
      </c>
      <c r="FN385">
        <v>1.8643099999999999</v>
      </c>
      <c r="FO385">
        <v>1.8603499999999999</v>
      </c>
      <c r="FP385">
        <v>1.86111</v>
      </c>
      <c r="FQ385">
        <v>1.8602000000000001</v>
      </c>
      <c r="FR385">
        <v>1.86188</v>
      </c>
      <c r="FS385">
        <v>1.85849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-6.47</v>
      </c>
      <c r="GH385">
        <v>0.15240000000000001</v>
      </c>
      <c r="GI385">
        <v>-3.43048097447471</v>
      </c>
      <c r="GJ385">
        <v>-2.7043828418459848E-3</v>
      </c>
      <c r="GK385">
        <v>1.1637646390227569E-6</v>
      </c>
      <c r="GL385">
        <v>-2.7935288173591201E-10</v>
      </c>
      <c r="GM385">
        <v>0.15243500000000409</v>
      </c>
      <c r="GN385">
        <v>0</v>
      </c>
      <c r="GO385">
        <v>0</v>
      </c>
      <c r="GP385">
        <v>0</v>
      </c>
      <c r="GQ385">
        <v>5</v>
      </c>
      <c r="GR385">
        <v>2087</v>
      </c>
      <c r="GS385">
        <v>4</v>
      </c>
      <c r="GT385">
        <v>31</v>
      </c>
      <c r="GU385">
        <v>99.1</v>
      </c>
      <c r="GV385">
        <v>99.1</v>
      </c>
      <c r="GW385">
        <v>4.84619</v>
      </c>
      <c r="GX385">
        <v>0</v>
      </c>
      <c r="GY385">
        <v>2.04834</v>
      </c>
      <c r="GZ385">
        <v>2.6171899999999999</v>
      </c>
      <c r="HA385">
        <v>2.1972700000000001</v>
      </c>
      <c r="HB385">
        <v>2.3596200000000001</v>
      </c>
      <c r="HC385">
        <v>40.680999999999997</v>
      </c>
      <c r="HD385">
        <v>13.702999999999999</v>
      </c>
      <c r="HE385">
        <v>18</v>
      </c>
      <c r="HF385">
        <v>706.56299999999999</v>
      </c>
      <c r="HG385">
        <v>751.87599999999998</v>
      </c>
      <c r="HH385">
        <v>30.9999</v>
      </c>
      <c r="HI385">
        <v>32.9801</v>
      </c>
      <c r="HJ385">
        <v>30.0002</v>
      </c>
      <c r="HK385">
        <v>32.8748</v>
      </c>
      <c r="HL385">
        <v>32.871499999999997</v>
      </c>
      <c r="HM385">
        <v>100</v>
      </c>
      <c r="HN385">
        <v>18.863299999999999</v>
      </c>
      <c r="HO385">
        <v>100</v>
      </c>
      <c r="HP385">
        <v>31</v>
      </c>
      <c r="HQ385">
        <v>2467.86</v>
      </c>
      <c r="HR385">
        <v>34.279400000000003</v>
      </c>
      <c r="HS385">
        <v>99.216499999999996</v>
      </c>
      <c r="HT385">
        <v>98.213399999999993</v>
      </c>
    </row>
    <row r="386" spans="1:228" x14ac:dyDescent="0.2">
      <c r="A386">
        <v>371</v>
      </c>
      <c r="B386">
        <v>1670960447.5</v>
      </c>
      <c r="C386">
        <v>1476.900000095367</v>
      </c>
      <c r="D386" t="s">
        <v>1101</v>
      </c>
      <c r="E386" t="s">
        <v>1102</v>
      </c>
      <c r="F386">
        <v>4</v>
      </c>
      <c r="G386">
        <v>1670960445.5</v>
      </c>
      <c r="H386">
        <f t="shared" si="170"/>
        <v>1.716846639977528E-3</v>
      </c>
      <c r="I386">
        <f t="shared" si="171"/>
        <v>1.716846639977528</v>
      </c>
      <c r="J386">
        <f t="shared" si="172"/>
        <v>33.108257600338945</v>
      </c>
      <c r="K386">
        <f t="shared" si="173"/>
        <v>2030.461428571429</v>
      </c>
      <c r="L386">
        <f t="shared" si="174"/>
        <v>1487.4919077599877</v>
      </c>
      <c r="M386">
        <f t="shared" si="175"/>
        <v>150.43358390007859</v>
      </c>
      <c r="N386">
        <f t="shared" si="176"/>
        <v>205.34537907560767</v>
      </c>
      <c r="O386">
        <f t="shared" si="177"/>
        <v>0.10794230873293097</v>
      </c>
      <c r="P386">
        <f t="shared" si="178"/>
        <v>3.6860873827095055</v>
      </c>
      <c r="Q386">
        <f t="shared" si="179"/>
        <v>0.10621652125079513</v>
      </c>
      <c r="R386">
        <f t="shared" si="180"/>
        <v>6.6538082522360306E-2</v>
      </c>
      <c r="S386">
        <f t="shared" si="181"/>
        <v>226.12860094832243</v>
      </c>
      <c r="T386">
        <f t="shared" si="182"/>
        <v>33.689538982822981</v>
      </c>
      <c r="U386">
        <f t="shared" si="183"/>
        <v>33.146799999999999</v>
      </c>
      <c r="V386">
        <f t="shared" si="184"/>
        <v>5.0939287153690138</v>
      </c>
      <c r="W386">
        <f t="shared" si="185"/>
        <v>69.941765634095546</v>
      </c>
      <c r="X386">
        <f t="shared" si="186"/>
        <v>3.5289490823477454</v>
      </c>
      <c r="Y386">
        <f t="shared" si="187"/>
        <v>5.0455533261908911</v>
      </c>
      <c r="Z386">
        <f t="shared" si="188"/>
        <v>1.5649796330212684</v>
      </c>
      <c r="AA386">
        <f t="shared" si="189"/>
        <v>-75.712936823008988</v>
      </c>
      <c r="AB386">
        <f t="shared" si="190"/>
        <v>-33.763265871729949</v>
      </c>
      <c r="AC386">
        <f t="shared" si="191"/>
        <v>-2.0990252387553285</v>
      </c>
      <c r="AD386">
        <f t="shared" si="192"/>
        <v>114.55337301482817</v>
      </c>
      <c r="AE386">
        <f t="shared" si="193"/>
        <v>32.467362493245659</v>
      </c>
      <c r="AF386">
        <f t="shared" si="194"/>
        <v>1.7200314324618164</v>
      </c>
      <c r="AG386">
        <f t="shared" si="195"/>
        <v>33.108257600338945</v>
      </c>
      <c r="AH386">
        <v>2117.8492151292712</v>
      </c>
      <c r="AI386">
        <v>2103.7987878787881</v>
      </c>
      <c r="AJ386">
        <v>-4.8460292472178278E-2</v>
      </c>
      <c r="AK386">
        <v>63.959090836484933</v>
      </c>
      <c r="AL386">
        <f t="shared" si="196"/>
        <v>1.716846639977528</v>
      </c>
      <c r="AM386">
        <v>34.205272356649523</v>
      </c>
      <c r="AN386">
        <v>34.893467878787881</v>
      </c>
      <c r="AO386">
        <v>1.239778060054944E-5</v>
      </c>
      <c r="AP386">
        <v>94.062117317295773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47441.016716496597</v>
      </c>
      <c r="AV386">
        <f t="shared" si="200"/>
        <v>1200.075714285714</v>
      </c>
      <c r="AW386">
        <f t="shared" si="201"/>
        <v>1025.9892564499078</v>
      </c>
      <c r="AX386">
        <f t="shared" si="202"/>
        <v>0.85493710458142003</v>
      </c>
      <c r="AY386">
        <f t="shared" si="203"/>
        <v>0.1884286118421406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1670960445.5</v>
      </c>
      <c r="BF386">
        <v>2030.461428571429</v>
      </c>
      <c r="BG386">
        <v>2045.398571428572</v>
      </c>
      <c r="BH386">
        <v>34.894357142857139</v>
      </c>
      <c r="BI386">
        <v>34.204814285714278</v>
      </c>
      <c r="BJ386">
        <v>2036.934285714286</v>
      </c>
      <c r="BK386">
        <v>34.741899999999987</v>
      </c>
      <c r="BL386">
        <v>650.00057142857145</v>
      </c>
      <c r="BM386">
        <v>101.0324285714286</v>
      </c>
      <c r="BN386">
        <v>9.9942714285714301E-2</v>
      </c>
      <c r="BO386">
        <v>32.976900000000001</v>
      </c>
      <c r="BP386">
        <v>33.146799999999999</v>
      </c>
      <c r="BQ386">
        <v>999.89999999999986</v>
      </c>
      <c r="BR386">
        <v>0</v>
      </c>
      <c r="BS386">
        <v>0</v>
      </c>
      <c r="BT386">
        <v>9030.8928571428569</v>
      </c>
      <c r="BU386">
        <v>0</v>
      </c>
      <c r="BV386">
        <v>120.51685714285711</v>
      </c>
      <c r="BW386">
        <v>-14.93864285714286</v>
      </c>
      <c r="BX386">
        <v>2103.8742857142861</v>
      </c>
      <c r="BY386">
        <v>2117.841428571428</v>
      </c>
      <c r="BZ386">
        <v>0.68953642857142849</v>
      </c>
      <c r="CA386">
        <v>2045.398571428572</v>
      </c>
      <c r="CB386">
        <v>34.204814285714278</v>
      </c>
      <c r="CC386">
        <v>3.5254657142857151</v>
      </c>
      <c r="CD386">
        <v>3.455797142857143</v>
      </c>
      <c r="CE386">
        <v>26.742885714285709</v>
      </c>
      <c r="CF386">
        <v>26.404142857142858</v>
      </c>
      <c r="CG386">
        <v>1200.075714285714</v>
      </c>
      <c r="CH386">
        <v>0.50001300000000004</v>
      </c>
      <c r="CI386">
        <v>0.49998700000000001</v>
      </c>
      <c r="CJ386">
        <v>0</v>
      </c>
      <c r="CK386">
        <v>793.84828571428568</v>
      </c>
      <c r="CL386">
        <v>4.9990899999999998</v>
      </c>
      <c r="CM386">
        <v>8607.4185714285722</v>
      </c>
      <c r="CN386">
        <v>9558.5042857142853</v>
      </c>
      <c r="CO386">
        <v>43.366</v>
      </c>
      <c r="CP386">
        <v>45.125</v>
      </c>
      <c r="CQ386">
        <v>44.186999999999998</v>
      </c>
      <c r="CR386">
        <v>44.125</v>
      </c>
      <c r="CS386">
        <v>44.625</v>
      </c>
      <c r="CT386">
        <v>597.5542857142857</v>
      </c>
      <c r="CU386">
        <v>597.52142857142849</v>
      </c>
      <c r="CV386">
        <v>0</v>
      </c>
      <c r="CW386">
        <v>1670960479.5999999</v>
      </c>
      <c r="CX386">
        <v>0</v>
      </c>
      <c r="CY386">
        <v>1670954496.5999999</v>
      </c>
      <c r="CZ386" t="s">
        <v>356</v>
      </c>
      <c r="DA386">
        <v>1670954495.5999999</v>
      </c>
      <c r="DB386">
        <v>1670954496.5999999</v>
      </c>
      <c r="DC386">
        <v>16</v>
      </c>
      <c r="DD386">
        <v>-7.6999999999999999E-2</v>
      </c>
      <c r="DE386">
        <v>-1.0999999999999999E-2</v>
      </c>
      <c r="DF386">
        <v>-4.38</v>
      </c>
      <c r="DG386">
        <v>0.152</v>
      </c>
      <c r="DH386">
        <v>415</v>
      </c>
      <c r="DI386">
        <v>32</v>
      </c>
      <c r="DJ386">
        <v>0.4</v>
      </c>
      <c r="DK386">
        <v>0.41</v>
      </c>
      <c r="DL386">
        <v>-14.7073825</v>
      </c>
      <c r="DM386">
        <v>-1.851396247654713</v>
      </c>
      <c r="DN386">
        <v>0.18598639854502791</v>
      </c>
      <c r="DO386">
        <v>0</v>
      </c>
      <c r="DP386">
        <v>0.69387347499999996</v>
      </c>
      <c r="DQ386">
        <v>-1.9915846153847661E-2</v>
      </c>
      <c r="DR386">
        <v>2.9186191768326031E-3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365</v>
      </c>
      <c r="EA386">
        <v>3.2968500000000001</v>
      </c>
      <c r="EB386">
        <v>2.62547</v>
      </c>
      <c r="EC386">
        <v>0.28592899999999999</v>
      </c>
      <c r="ED386">
        <v>0.28492899999999999</v>
      </c>
      <c r="EE386">
        <v>0.14176900000000001</v>
      </c>
      <c r="EF386">
        <v>0.13835700000000001</v>
      </c>
      <c r="EG386">
        <v>21598.5</v>
      </c>
      <c r="EH386">
        <v>22004.400000000001</v>
      </c>
      <c r="EI386">
        <v>28158.400000000001</v>
      </c>
      <c r="EJ386">
        <v>29636.2</v>
      </c>
      <c r="EK386">
        <v>33264.1</v>
      </c>
      <c r="EL386">
        <v>35453.1</v>
      </c>
      <c r="EM386">
        <v>39743.300000000003</v>
      </c>
      <c r="EN386">
        <v>42347.6</v>
      </c>
      <c r="EO386">
        <v>2.2294200000000002</v>
      </c>
      <c r="EP386">
        <v>2.1914199999999999</v>
      </c>
      <c r="EQ386">
        <v>0.126164</v>
      </c>
      <c r="ER386">
        <v>0</v>
      </c>
      <c r="ES386">
        <v>31.094000000000001</v>
      </c>
      <c r="ET386">
        <v>999.9</v>
      </c>
      <c r="EU386">
        <v>72.599999999999994</v>
      </c>
      <c r="EV386">
        <v>34.700000000000003</v>
      </c>
      <c r="EW386">
        <v>39.920999999999999</v>
      </c>
      <c r="EX386">
        <v>57.734499999999997</v>
      </c>
      <c r="EY386">
        <v>-2.6121799999999999</v>
      </c>
      <c r="EZ386">
        <v>2</v>
      </c>
      <c r="FA386">
        <v>0.44004599999999999</v>
      </c>
      <c r="FB386">
        <v>0.222666</v>
      </c>
      <c r="FC386">
        <v>20.2714</v>
      </c>
      <c r="FD386">
        <v>5.2175900000000004</v>
      </c>
      <c r="FE386">
        <v>12.004</v>
      </c>
      <c r="FF386">
        <v>4.9869000000000003</v>
      </c>
      <c r="FG386">
        <v>3.2846500000000001</v>
      </c>
      <c r="FH386">
        <v>9999</v>
      </c>
      <c r="FI386">
        <v>9999</v>
      </c>
      <c r="FJ386">
        <v>9999</v>
      </c>
      <c r="FK386">
        <v>999.9</v>
      </c>
      <c r="FL386">
        <v>1.8658399999999999</v>
      </c>
      <c r="FM386">
        <v>1.8622099999999999</v>
      </c>
      <c r="FN386">
        <v>1.8643099999999999</v>
      </c>
      <c r="FO386">
        <v>1.8603499999999999</v>
      </c>
      <c r="FP386">
        <v>1.8611</v>
      </c>
      <c r="FQ386">
        <v>1.8602000000000001</v>
      </c>
      <c r="FR386">
        <v>1.86188</v>
      </c>
      <c r="FS386">
        <v>1.8584700000000001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-6.47</v>
      </c>
      <c r="GH386">
        <v>0.15240000000000001</v>
      </c>
      <c r="GI386">
        <v>-3.43048097447471</v>
      </c>
      <c r="GJ386">
        <v>-2.7043828418459848E-3</v>
      </c>
      <c r="GK386">
        <v>1.1637646390227569E-6</v>
      </c>
      <c r="GL386">
        <v>-2.7935288173591201E-10</v>
      </c>
      <c r="GM386">
        <v>0.15243500000000409</v>
      </c>
      <c r="GN386">
        <v>0</v>
      </c>
      <c r="GO386">
        <v>0</v>
      </c>
      <c r="GP386">
        <v>0</v>
      </c>
      <c r="GQ386">
        <v>5</v>
      </c>
      <c r="GR386">
        <v>2087</v>
      </c>
      <c r="GS386">
        <v>4</v>
      </c>
      <c r="GT386">
        <v>31</v>
      </c>
      <c r="GU386">
        <v>99.2</v>
      </c>
      <c r="GV386">
        <v>99.2</v>
      </c>
      <c r="GW386">
        <v>4.84619</v>
      </c>
      <c r="GX386">
        <v>0</v>
      </c>
      <c r="GY386">
        <v>2.04834</v>
      </c>
      <c r="GZ386">
        <v>2.6171899999999999</v>
      </c>
      <c r="HA386">
        <v>2.1972700000000001</v>
      </c>
      <c r="HB386">
        <v>2.3095699999999999</v>
      </c>
      <c r="HC386">
        <v>40.680999999999997</v>
      </c>
      <c r="HD386">
        <v>13.6942</v>
      </c>
      <c r="HE386">
        <v>18</v>
      </c>
      <c r="HF386">
        <v>706.71</v>
      </c>
      <c r="HG386">
        <v>751.78</v>
      </c>
      <c r="HH386">
        <v>30.9998</v>
      </c>
      <c r="HI386">
        <v>32.9801</v>
      </c>
      <c r="HJ386">
        <v>30</v>
      </c>
      <c r="HK386">
        <v>32.8748</v>
      </c>
      <c r="HL386">
        <v>32.871499999999997</v>
      </c>
      <c r="HM386">
        <v>100</v>
      </c>
      <c r="HN386">
        <v>18.863299999999999</v>
      </c>
      <c r="HO386">
        <v>100</v>
      </c>
      <c r="HP386">
        <v>31</v>
      </c>
      <c r="HQ386">
        <v>2474.54</v>
      </c>
      <c r="HR386">
        <v>34.292400000000001</v>
      </c>
      <c r="HS386">
        <v>99.217200000000005</v>
      </c>
      <c r="HT386">
        <v>98.212800000000001</v>
      </c>
    </row>
    <row r="387" spans="1:228" x14ac:dyDescent="0.2">
      <c r="A387">
        <v>372</v>
      </c>
      <c r="B387">
        <v>1670960451.5</v>
      </c>
      <c r="C387">
        <v>1480.900000095367</v>
      </c>
      <c r="D387" t="s">
        <v>1103</v>
      </c>
      <c r="E387" t="s">
        <v>1104</v>
      </c>
      <c r="F387">
        <v>4</v>
      </c>
      <c r="G387">
        <v>1670960449.1875</v>
      </c>
      <c r="H387">
        <f t="shared" si="170"/>
        <v>1.7234011083985203E-3</v>
      </c>
      <c r="I387">
        <f t="shared" si="171"/>
        <v>1.7234011083985203</v>
      </c>
      <c r="J387">
        <f t="shared" si="172"/>
        <v>31.862359196079204</v>
      </c>
      <c r="K387">
        <f t="shared" si="173"/>
        <v>2030.425</v>
      </c>
      <c r="L387">
        <f t="shared" si="174"/>
        <v>1507.67474046496</v>
      </c>
      <c r="M387">
        <f t="shared" si="175"/>
        <v>152.47490010448496</v>
      </c>
      <c r="N387">
        <f t="shared" si="176"/>
        <v>205.34193532298156</v>
      </c>
      <c r="O387">
        <f t="shared" si="177"/>
        <v>0.10835028269133498</v>
      </c>
      <c r="P387">
        <f t="shared" si="178"/>
        <v>3.6760410338371536</v>
      </c>
      <c r="Q387">
        <f t="shared" si="179"/>
        <v>0.10660686899215449</v>
      </c>
      <c r="R387">
        <f t="shared" si="180"/>
        <v>6.6783595161295256E-2</v>
      </c>
      <c r="S387">
        <f t="shared" si="181"/>
        <v>226.12426948442641</v>
      </c>
      <c r="T387">
        <f t="shared" si="182"/>
        <v>33.690740995816803</v>
      </c>
      <c r="U387">
        <f t="shared" si="183"/>
        <v>33.147224999999999</v>
      </c>
      <c r="V387">
        <f t="shared" si="184"/>
        <v>5.0940502291824297</v>
      </c>
      <c r="W387">
        <f t="shared" si="185"/>
        <v>69.936731684475561</v>
      </c>
      <c r="X387">
        <f t="shared" si="186"/>
        <v>3.5288463015405118</v>
      </c>
      <c r="Y387">
        <f t="shared" si="187"/>
        <v>5.04576953561563</v>
      </c>
      <c r="Z387">
        <f t="shared" si="188"/>
        <v>1.5652039276419178</v>
      </c>
      <c r="AA387">
        <f t="shared" si="189"/>
        <v>-76.001988880374739</v>
      </c>
      <c r="AB387">
        <f t="shared" si="190"/>
        <v>-33.604358174913834</v>
      </c>
      <c r="AC387">
        <f t="shared" si="191"/>
        <v>-2.0948677948064911</v>
      </c>
      <c r="AD387">
        <f t="shared" si="192"/>
        <v>114.42305463433132</v>
      </c>
      <c r="AE387">
        <f t="shared" si="193"/>
        <v>32.493912254580664</v>
      </c>
      <c r="AF387">
        <f t="shared" si="194"/>
        <v>1.7197859706451781</v>
      </c>
      <c r="AG387">
        <f t="shared" si="195"/>
        <v>31.862359196079204</v>
      </c>
      <c r="AH387">
        <v>2117.81581563398</v>
      </c>
      <c r="AI387">
        <v>2103.9194545454538</v>
      </c>
      <c r="AJ387">
        <v>4.9390601192079192E-2</v>
      </c>
      <c r="AK387">
        <v>63.959090836484933</v>
      </c>
      <c r="AL387">
        <f t="shared" si="196"/>
        <v>1.7234011083985203</v>
      </c>
      <c r="AM387">
        <v>34.203937819676902</v>
      </c>
      <c r="AN387">
        <v>34.895019393939371</v>
      </c>
      <c r="AO387">
        <v>-3.6309902635715603E-5</v>
      </c>
      <c r="AP387">
        <v>94.062117317295773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47261.309989345129</v>
      </c>
      <c r="AV387">
        <f t="shared" si="200"/>
        <v>1200.05</v>
      </c>
      <c r="AW387">
        <f t="shared" si="201"/>
        <v>1025.967538592967</v>
      </c>
      <c r="AX387">
        <f t="shared" si="202"/>
        <v>0.85493732643887088</v>
      </c>
      <c r="AY387">
        <f t="shared" si="203"/>
        <v>0.18842904002702088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1670960449.1875</v>
      </c>
      <c r="BF387">
        <v>2030.425</v>
      </c>
      <c r="BG387">
        <v>2045.3724999999999</v>
      </c>
      <c r="BH387">
        <v>34.893300000000004</v>
      </c>
      <c r="BI387">
        <v>34.203874999999996</v>
      </c>
      <c r="BJ387">
        <v>2036.8975</v>
      </c>
      <c r="BK387">
        <v>34.740862499999999</v>
      </c>
      <c r="BL387">
        <v>650.01962499999991</v>
      </c>
      <c r="BM387">
        <v>101.032375</v>
      </c>
      <c r="BN387">
        <v>0.10011466250000001</v>
      </c>
      <c r="BO387">
        <v>32.977662500000001</v>
      </c>
      <c r="BP387">
        <v>33.147224999999999</v>
      </c>
      <c r="BQ387">
        <v>999.9</v>
      </c>
      <c r="BR387">
        <v>0</v>
      </c>
      <c r="BS387">
        <v>0</v>
      </c>
      <c r="BT387">
        <v>8996.1725000000006</v>
      </c>
      <c r="BU387">
        <v>0</v>
      </c>
      <c r="BV387">
        <v>119.325875</v>
      </c>
      <c r="BW387">
        <v>-14.947525000000001</v>
      </c>
      <c r="BX387">
        <v>2103.8337499999998</v>
      </c>
      <c r="BY387">
        <v>2117.81</v>
      </c>
      <c r="BZ387">
        <v>0.68942687499999988</v>
      </c>
      <c r="CA387">
        <v>2045.3724999999999</v>
      </c>
      <c r="CB387">
        <v>34.203874999999996</v>
      </c>
      <c r="CC387">
        <v>3.5253562500000002</v>
      </c>
      <c r="CD387">
        <v>3.4557012500000002</v>
      </c>
      <c r="CE387">
        <v>26.742349999999998</v>
      </c>
      <c r="CF387">
        <v>26.403637499999999</v>
      </c>
      <c r="CG387">
        <v>1200.05</v>
      </c>
      <c r="CH387">
        <v>0.50000762500000007</v>
      </c>
      <c r="CI387">
        <v>0.49999237499999999</v>
      </c>
      <c r="CJ387">
        <v>0</v>
      </c>
      <c r="CK387">
        <v>793.86912500000005</v>
      </c>
      <c r="CL387">
        <v>4.9990899999999998</v>
      </c>
      <c r="CM387">
        <v>8606.1762499999986</v>
      </c>
      <c r="CN387">
        <v>9558.2849999999999</v>
      </c>
      <c r="CO387">
        <v>43.335624999999993</v>
      </c>
      <c r="CP387">
        <v>45.125</v>
      </c>
      <c r="CQ387">
        <v>44.163749999999993</v>
      </c>
      <c r="CR387">
        <v>44.125</v>
      </c>
      <c r="CS387">
        <v>44.625</v>
      </c>
      <c r="CT387">
        <v>597.53250000000003</v>
      </c>
      <c r="CU387">
        <v>597.51749999999993</v>
      </c>
      <c r="CV387">
        <v>0</v>
      </c>
      <c r="CW387">
        <v>1670960483.8</v>
      </c>
      <c r="CX387">
        <v>0</v>
      </c>
      <c r="CY387">
        <v>1670954496.5999999</v>
      </c>
      <c r="CZ387" t="s">
        <v>356</v>
      </c>
      <c r="DA387">
        <v>1670954495.5999999</v>
      </c>
      <c r="DB387">
        <v>1670954496.5999999</v>
      </c>
      <c r="DC387">
        <v>16</v>
      </c>
      <c r="DD387">
        <v>-7.6999999999999999E-2</v>
      </c>
      <c r="DE387">
        <v>-1.0999999999999999E-2</v>
      </c>
      <c r="DF387">
        <v>-4.38</v>
      </c>
      <c r="DG387">
        <v>0.152</v>
      </c>
      <c r="DH387">
        <v>415</v>
      </c>
      <c r="DI387">
        <v>32</v>
      </c>
      <c r="DJ387">
        <v>0.4</v>
      </c>
      <c r="DK387">
        <v>0.41</v>
      </c>
      <c r="DL387">
        <v>-14.8101775</v>
      </c>
      <c r="DM387">
        <v>-1.3486367729830711</v>
      </c>
      <c r="DN387">
        <v>0.14561884920486751</v>
      </c>
      <c r="DO387">
        <v>0</v>
      </c>
      <c r="DP387">
        <v>0.69264622500000006</v>
      </c>
      <c r="DQ387">
        <v>-2.5467545966229251E-2</v>
      </c>
      <c r="DR387">
        <v>3.259333969444533E-3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365</v>
      </c>
      <c r="EA387">
        <v>3.29704</v>
      </c>
      <c r="EB387">
        <v>2.6252800000000001</v>
      </c>
      <c r="EC387">
        <v>0.28593600000000002</v>
      </c>
      <c r="ED387">
        <v>0.28492400000000001</v>
      </c>
      <c r="EE387">
        <v>0.14177200000000001</v>
      </c>
      <c r="EF387">
        <v>0.13835500000000001</v>
      </c>
      <c r="EG387">
        <v>21598.5</v>
      </c>
      <c r="EH387">
        <v>22004.3</v>
      </c>
      <c r="EI387">
        <v>28158.7</v>
      </c>
      <c r="EJ387">
        <v>29635.9</v>
      </c>
      <c r="EK387">
        <v>33264.199999999997</v>
      </c>
      <c r="EL387">
        <v>35452.699999999997</v>
      </c>
      <c r="EM387">
        <v>39743.5</v>
      </c>
      <c r="EN387">
        <v>42347</v>
      </c>
      <c r="EO387">
        <v>2.2295699999999998</v>
      </c>
      <c r="EP387">
        <v>2.1913200000000002</v>
      </c>
      <c r="EQ387">
        <v>0.12736800000000001</v>
      </c>
      <c r="ER387">
        <v>0</v>
      </c>
      <c r="ES387">
        <v>31.089300000000001</v>
      </c>
      <c r="ET387">
        <v>999.9</v>
      </c>
      <c r="EU387">
        <v>72.599999999999994</v>
      </c>
      <c r="EV387">
        <v>34.700000000000003</v>
      </c>
      <c r="EW387">
        <v>39.917700000000004</v>
      </c>
      <c r="EX387">
        <v>57.8245</v>
      </c>
      <c r="EY387">
        <v>-2.8084899999999999</v>
      </c>
      <c r="EZ387">
        <v>2</v>
      </c>
      <c r="FA387">
        <v>0.439855</v>
      </c>
      <c r="FB387">
        <v>0.22148399999999999</v>
      </c>
      <c r="FC387">
        <v>20.271599999999999</v>
      </c>
      <c r="FD387">
        <v>5.2175900000000004</v>
      </c>
      <c r="FE387">
        <v>12.004300000000001</v>
      </c>
      <c r="FF387">
        <v>4.98665</v>
      </c>
      <c r="FG387">
        <v>3.2846500000000001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1.86222</v>
      </c>
      <c r="FN387">
        <v>1.8642700000000001</v>
      </c>
      <c r="FO387">
        <v>1.8603499999999999</v>
      </c>
      <c r="FP387">
        <v>1.86111</v>
      </c>
      <c r="FQ387">
        <v>1.8602000000000001</v>
      </c>
      <c r="FR387">
        <v>1.86188</v>
      </c>
      <c r="FS387">
        <v>1.85846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-6.47</v>
      </c>
      <c r="GH387">
        <v>0.15240000000000001</v>
      </c>
      <c r="GI387">
        <v>-3.43048097447471</v>
      </c>
      <c r="GJ387">
        <v>-2.7043828418459848E-3</v>
      </c>
      <c r="GK387">
        <v>1.1637646390227569E-6</v>
      </c>
      <c r="GL387">
        <v>-2.7935288173591201E-10</v>
      </c>
      <c r="GM387">
        <v>0.15243500000000409</v>
      </c>
      <c r="GN387">
        <v>0</v>
      </c>
      <c r="GO387">
        <v>0</v>
      </c>
      <c r="GP387">
        <v>0</v>
      </c>
      <c r="GQ387">
        <v>5</v>
      </c>
      <c r="GR387">
        <v>2087</v>
      </c>
      <c r="GS387">
        <v>4</v>
      </c>
      <c r="GT387">
        <v>31</v>
      </c>
      <c r="GU387">
        <v>99.3</v>
      </c>
      <c r="GV387">
        <v>99.2</v>
      </c>
      <c r="GW387">
        <v>4.84619</v>
      </c>
      <c r="GX387">
        <v>0</v>
      </c>
      <c r="GY387">
        <v>2.04834</v>
      </c>
      <c r="GZ387">
        <v>2.6184099999999999</v>
      </c>
      <c r="HA387">
        <v>2.1972700000000001</v>
      </c>
      <c r="HB387">
        <v>2.31934</v>
      </c>
      <c r="HC387">
        <v>40.680999999999997</v>
      </c>
      <c r="HD387">
        <v>13.702999999999999</v>
      </c>
      <c r="HE387">
        <v>18</v>
      </c>
      <c r="HF387">
        <v>706.83600000000001</v>
      </c>
      <c r="HG387">
        <v>751.68299999999999</v>
      </c>
      <c r="HH387">
        <v>30.999700000000001</v>
      </c>
      <c r="HI387">
        <v>32.9801</v>
      </c>
      <c r="HJ387">
        <v>30.0001</v>
      </c>
      <c r="HK387">
        <v>32.8748</v>
      </c>
      <c r="HL387">
        <v>32.871499999999997</v>
      </c>
      <c r="HM387">
        <v>100</v>
      </c>
      <c r="HN387">
        <v>18.585799999999999</v>
      </c>
      <c r="HO387">
        <v>100</v>
      </c>
      <c r="HP387">
        <v>31</v>
      </c>
      <c r="HQ387">
        <v>2481.2199999999998</v>
      </c>
      <c r="HR387">
        <v>34.296300000000002</v>
      </c>
      <c r="HS387">
        <v>99.218000000000004</v>
      </c>
      <c r="HT387">
        <v>98.211399999999998</v>
      </c>
    </row>
    <row r="388" spans="1:228" x14ac:dyDescent="0.2">
      <c r="A388">
        <v>373</v>
      </c>
      <c r="B388">
        <v>1670960455.5</v>
      </c>
      <c r="C388">
        <v>1484.900000095367</v>
      </c>
      <c r="D388" t="s">
        <v>1105</v>
      </c>
      <c r="E388" t="s">
        <v>1106</v>
      </c>
      <c r="F388">
        <v>4</v>
      </c>
      <c r="G388">
        <v>1670960453.5</v>
      </c>
      <c r="H388">
        <f t="shared" si="170"/>
        <v>1.7226324768088099E-3</v>
      </c>
      <c r="I388">
        <f t="shared" si="171"/>
        <v>1.7226324768088099</v>
      </c>
      <c r="J388">
        <f t="shared" si="172"/>
        <v>32.598414960157598</v>
      </c>
      <c r="K388">
        <f t="shared" si="173"/>
        <v>2030.511428571428</v>
      </c>
      <c r="L388">
        <f t="shared" si="174"/>
        <v>1495.6280486562396</v>
      </c>
      <c r="M388">
        <f t="shared" si="175"/>
        <v>151.25557692480399</v>
      </c>
      <c r="N388">
        <f t="shared" si="176"/>
        <v>205.3493031619189</v>
      </c>
      <c r="O388">
        <f t="shared" si="177"/>
        <v>0.10808622286047299</v>
      </c>
      <c r="P388">
        <f t="shared" si="178"/>
        <v>3.6757362314969519</v>
      </c>
      <c r="Q388">
        <f t="shared" si="179"/>
        <v>0.1063510817983571</v>
      </c>
      <c r="R388">
        <f t="shared" si="180"/>
        <v>6.6623001366060433E-2</v>
      </c>
      <c r="S388">
        <f t="shared" si="181"/>
        <v>226.10924537813824</v>
      </c>
      <c r="T388">
        <f t="shared" si="182"/>
        <v>33.690766716393227</v>
      </c>
      <c r="U388">
        <f t="shared" si="183"/>
        <v>33.158585714285707</v>
      </c>
      <c r="V388">
        <f t="shared" si="184"/>
        <v>5.0972993610050192</v>
      </c>
      <c r="W388">
        <f t="shared" si="185"/>
        <v>69.941630564435613</v>
      </c>
      <c r="X388">
        <f t="shared" si="186"/>
        <v>3.5290697595695502</v>
      </c>
      <c r="Y388">
        <f t="shared" si="187"/>
        <v>5.0457356099502135</v>
      </c>
      <c r="Z388">
        <f t="shared" si="188"/>
        <v>1.5682296014354691</v>
      </c>
      <c r="AA388">
        <f t="shared" si="189"/>
        <v>-75.968092227268514</v>
      </c>
      <c r="AB388">
        <f t="shared" si="190"/>
        <v>-35.87659164102768</v>
      </c>
      <c r="AC388">
        <f t="shared" si="191"/>
        <v>-2.2368256520314636</v>
      </c>
      <c r="AD388">
        <f t="shared" si="192"/>
        <v>112.02773585781057</v>
      </c>
      <c r="AE388">
        <f t="shared" si="193"/>
        <v>32.068992149033029</v>
      </c>
      <c r="AF388">
        <f t="shared" si="194"/>
        <v>1.6789348502363417</v>
      </c>
      <c r="AG388">
        <f t="shared" si="195"/>
        <v>32.598414960157598</v>
      </c>
      <c r="AH388">
        <v>2117.7197676740939</v>
      </c>
      <c r="AI388">
        <v>2103.8566060606049</v>
      </c>
      <c r="AJ388">
        <v>-4.0355621202427958E-2</v>
      </c>
      <c r="AK388">
        <v>63.959090836484933</v>
      </c>
      <c r="AL388">
        <f t="shared" si="196"/>
        <v>1.7226324768088099</v>
      </c>
      <c r="AM388">
        <v>34.207454250223243</v>
      </c>
      <c r="AN388">
        <v>34.898167878787881</v>
      </c>
      <c r="AO388">
        <v>-2.1918412524193569E-5</v>
      </c>
      <c r="AP388">
        <v>94.062117317295773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47255.876407451644</v>
      </c>
      <c r="AV388">
        <f t="shared" si="200"/>
        <v>1199.964285714286</v>
      </c>
      <c r="AW388">
        <f t="shared" si="201"/>
        <v>1025.8948421648386</v>
      </c>
      <c r="AX388">
        <f t="shared" si="202"/>
        <v>0.85493781304846794</v>
      </c>
      <c r="AY388">
        <f t="shared" si="203"/>
        <v>0.18842997918354323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1670960453.5</v>
      </c>
      <c r="BF388">
        <v>2030.511428571428</v>
      </c>
      <c r="BG388">
        <v>2045.248571428571</v>
      </c>
      <c r="BH388">
        <v>34.895742857142857</v>
      </c>
      <c r="BI388">
        <v>34.222671428571417</v>
      </c>
      <c r="BJ388">
        <v>2036.982857142857</v>
      </c>
      <c r="BK388">
        <v>34.743314285714277</v>
      </c>
      <c r="BL388">
        <v>649.99599999999998</v>
      </c>
      <c r="BM388">
        <v>101.0317142857143</v>
      </c>
      <c r="BN388">
        <v>0.10009924285714281</v>
      </c>
      <c r="BO388">
        <v>32.977542857142858</v>
      </c>
      <c r="BP388">
        <v>33.158585714285707</v>
      </c>
      <c r="BQ388">
        <v>999.89999999999986</v>
      </c>
      <c r="BR388">
        <v>0</v>
      </c>
      <c r="BS388">
        <v>0</v>
      </c>
      <c r="BT388">
        <v>8995.1785714285706</v>
      </c>
      <c r="BU388">
        <v>0</v>
      </c>
      <c r="BV388">
        <v>120.5255714285714</v>
      </c>
      <c r="BW388">
        <v>-14.736842857142859</v>
      </c>
      <c r="BX388">
        <v>2103.9299999999998</v>
      </c>
      <c r="BY388">
        <v>2117.721428571429</v>
      </c>
      <c r="BZ388">
        <v>0.67306099999999991</v>
      </c>
      <c r="CA388">
        <v>2045.248571428571</v>
      </c>
      <c r="CB388">
        <v>34.222671428571417</v>
      </c>
      <c r="CC388">
        <v>3.525578571428571</v>
      </c>
      <c r="CD388">
        <v>3.457575714285714</v>
      </c>
      <c r="CE388">
        <v>26.74342857142857</v>
      </c>
      <c r="CF388">
        <v>26.412857142857149</v>
      </c>
      <c r="CG388">
        <v>1199.964285714286</v>
      </c>
      <c r="CH388">
        <v>0.49998942857142858</v>
      </c>
      <c r="CI388">
        <v>0.50001057142857142</v>
      </c>
      <c r="CJ388">
        <v>0</v>
      </c>
      <c r="CK388">
        <v>793.54428571428559</v>
      </c>
      <c r="CL388">
        <v>4.9990899999999998</v>
      </c>
      <c r="CM388">
        <v>8604.4857142857145</v>
      </c>
      <c r="CN388">
        <v>9557.528571428571</v>
      </c>
      <c r="CO388">
        <v>43.348000000000013</v>
      </c>
      <c r="CP388">
        <v>45.125</v>
      </c>
      <c r="CQ388">
        <v>44.142714285714291</v>
      </c>
      <c r="CR388">
        <v>44.125</v>
      </c>
      <c r="CS388">
        <v>44.625</v>
      </c>
      <c r="CT388">
        <v>597.47</v>
      </c>
      <c r="CU388">
        <v>597.49428571428575</v>
      </c>
      <c r="CV388">
        <v>0</v>
      </c>
      <c r="CW388">
        <v>1670960488</v>
      </c>
      <c r="CX388">
        <v>0</v>
      </c>
      <c r="CY388">
        <v>1670954496.5999999</v>
      </c>
      <c r="CZ388" t="s">
        <v>356</v>
      </c>
      <c r="DA388">
        <v>1670954495.5999999</v>
      </c>
      <c r="DB388">
        <v>1670954496.5999999</v>
      </c>
      <c r="DC388">
        <v>16</v>
      </c>
      <c r="DD388">
        <v>-7.6999999999999999E-2</v>
      </c>
      <c r="DE388">
        <v>-1.0999999999999999E-2</v>
      </c>
      <c r="DF388">
        <v>-4.38</v>
      </c>
      <c r="DG388">
        <v>0.152</v>
      </c>
      <c r="DH388">
        <v>415</v>
      </c>
      <c r="DI388">
        <v>32</v>
      </c>
      <c r="DJ388">
        <v>0.4</v>
      </c>
      <c r="DK388">
        <v>0.41</v>
      </c>
      <c r="DL388">
        <v>-14.834199999999999</v>
      </c>
      <c r="DM388">
        <v>-0.38110018761728232</v>
      </c>
      <c r="DN388">
        <v>0.12487120965218521</v>
      </c>
      <c r="DO388">
        <v>0</v>
      </c>
      <c r="DP388">
        <v>0.68878455000000005</v>
      </c>
      <c r="DQ388">
        <v>-7.2359369606004156E-2</v>
      </c>
      <c r="DR388">
        <v>8.864159895190302E-3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365</v>
      </c>
      <c r="EA388">
        <v>3.2967900000000001</v>
      </c>
      <c r="EB388">
        <v>2.6253199999999999</v>
      </c>
      <c r="EC388">
        <v>0.28592800000000002</v>
      </c>
      <c r="ED388">
        <v>0.28491100000000003</v>
      </c>
      <c r="EE388">
        <v>0.14179</v>
      </c>
      <c r="EF388">
        <v>0.13847000000000001</v>
      </c>
      <c r="EG388">
        <v>21598.400000000001</v>
      </c>
      <c r="EH388">
        <v>22004.799999999999</v>
      </c>
      <c r="EI388">
        <v>28158.2</v>
      </c>
      <c r="EJ388">
        <v>29636</v>
      </c>
      <c r="EK388">
        <v>33263.199999999997</v>
      </c>
      <c r="EL388">
        <v>35448.400000000001</v>
      </c>
      <c r="EM388">
        <v>39743.199999999997</v>
      </c>
      <c r="EN388">
        <v>42347.5</v>
      </c>
      <c r="EO388">
        <v>2.2294499999999999</v>
      </c>
      <c r="EP388">
        <v>2.1914500000000001</v>
      </c>
      <c r="EQ388">
        <v>0.12845899999999999</v>
      </c>
      <c r="ER388">
        <v>0</v>
      </c>
      <c r="ES388">
        <v>31.084199999999999</v>
      </c>
      <c r="ET388">
        <v>999.9</v>
      </c>
      <c r="EU388">
        <v>72.599999999999994</v>
      </c>
      <c r="EV388">
        <v>34.700000000000003</v>
      </c>
      <c r="EW388">
        <v>39.916699999999999</v>
      </c>
      <c r="EX388">
        <v>57.854500000000002</v>
      </c>
      <c r="EY388">
        <v>-2.7043300000000001</v>
      </c>
      <c r="EZ388">
        <v>2</v>
      </c>
      <c r="FA388">
        <v>0.440224</v>
      </c>
      <c r="FB388">
        <v>0.21937100000000001</v>
      </c>
      <c r="FC388">
        <v>20.271599999999999</v>
      </c>
      <c r="FD388">
        <v>5.2168400000000004</v>
      </c>
      <c r="FE388">
        <v>12.004</v>
      </c>
      <c r="FF388">
        <v>4.9863999999999997</v>
      </c>
      <c r="FG388">
        <v>3.2845499999999999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1.8622399999999999</v>
      </c>
      <c r="FN388">
        <v>1.8642700000000001</v>
      </c>
      <c r="FO388">
        <v>1.8603499999999999</v>
      </c>
      <c r="FP388">
        <v>1.8610899999999999</v>
      </c>
      <c r="FQ388">
        <v>1.8602000000000001</v>
      </c>
      <c r="FR388">
        <v>1.86188</v>
      </c>
      <c r="FS388">
        <v>1.8584700000000001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-6.48</v>
      </c>
      <c r="GH388">
        <v>0.15240000000000001</v>
      </c>
      <c r="GI388">
        <v>-3.43048097447471</v>
      </c>
      <c r="GJ388">
        <v>-2.7043828418459848E-3</v>
      </c>
      <c r="GK388">
        <v>1.1637646390227569E-6</v>
      </c>
      <c r="GL388">
        <v>-2.7935288173591201E-10</v>
      </c>
      <c r="GM388">
        <v>0.15243500000000409</v>
      </c>
      <c r="GN388">
        <v>0</v>
      </c>
      <c r="GO388">
        <v>0</v>
      </c>
      <c r="GP388">
        <v>0</v>
      </c>
      <c r="GQ388">
        <v>5</v>
      </c>
      <c r="GR388">
        <v>2087</v>
      </c>
      <c r="GS388">
        <v>4</v>
      </c>
      <c r="GT388">
        <v>31</v>
      </c>
      <c r="GU388">
        <v>99.3</v>
      </c>
      <c r="GV388">
        <v>99.3</v>
      </c>
      <c r="GW388">
        <v>4.84619</v>
      </c>
      <c r="GX388">
        <v>0</v>
      </c>
      <c r="GY388">
        <v>2.04834</v>
      </c>
      <c r="GZ388">
        <v>2.6184099999999999</v>
      </c>
      <c r="HA388">
        <v>2.1972700000000001</v>
      </c>
      <c r="HB388">
        <v>2.3559600000000001</v>
      </c>
      <c r="HC388">
        <v>40.680999999999997</v>
      </c>
      <c r="HD388">
        <v>13.7118</v>
      </c>
      <c r="HE388">
        <v>18</v>
      </c>
      <c r="HF388">
        <v>706.73099999999999</v>
      </c>
      <c r="HG388">
        <v>751.80399999999997</v>
      </c>
      <c r="HH388">
        <v>30.999600000000001</v>
      </c>
      <c r="HI388">
        <v>32.9801</v>
      </c>
      <c r="HJ388">
        <v>30.0001</v>
      </c>
      <c r="HK388">
        <v>32.8748</v>
      </c>
      <c r="HL388">
        <v>32.871499999999997</v>
      </c>
      <c r="HM388">
        <v>100</v>
      </c>
      <c r="HN388">
        <v>18.585799999999999</v>
      </c>
      <c r="HO388">
        <v>100</v>
      </c>
      <c r="HP388">
        <v>31</v>
      </c>
      <c r="HQ388">
        <v>2487.9</v>
      </c>
      <c r="HR388">
        <v>34.290900000000001</v>
      </c>
      <c r="HS388">
        <v>99.216899999999995</v>
      </c>
      <c r="HT388">
        <v>98.212299999999999</v>
      </c>
    </row>
    <row r="389" spans="1:228" x14ac:dyDescent="0.2">
      <c r="A389">
        <v>374</v>
      </c>
      <c r="B389">
        <v>1670960459.5</v>
      </c>
      <c r="C389">
        <v>1488.900000095367</v>
      </c>
      <c r="D389" t="s">
        <v>1107</v>
      </c>
      <c r="E389" t="s">
        <v>1108</v>
      </c>
      <c r="F389">
        <v>4</v>
      </c>
      <c r="G389">
        <v>1670960457.1875</v>
      </c>
      <c r="H389">
        <f t="shared" si="170"/>
        <v>1.6690687151543707E-3</v>
      </c>
      <c r="I389">
        <f t="shared" si="171"/>
        <v>1.6690687151543708</v>
      </c>
      <c r="J389">
        <f t="shared" si="172"/>
        <v>32.331204022563441</v>
      </c>
      <c r="K389">
        <f t="shared" si="173"/>
        <v>2030.35</v>
      </c>
      <c r="L389">
        <f t="shared" si="174"/>
        <v>1483.2132623621224</v>
      </c>
      <c r="M389">
        <f t="shared" si="175"/>
        <v>149.9995824689988</v>
      </c>
      <c r="N389">
        <f t="shared" si="176"/>
        <v>205.33234160872564</v>
      </c>
      <c r="O389">
        <f t="shared" si="177"/>
        <v>0.1045131891603568</v>
      </c>
      <c r="P389">
        <f t="shared" si="178"/>
        <v>3.6793004644020382</v>
      </c>
      <c r="Q389">
        <f t="shared" si="179"/>
        <v>0.1028914873691488</v>
      </c>
      <c r="R389">
        <f t="shared" si="180"/>
        <v>6.4450786899754309E-2</v>
      </c>
      <c r="S389">
        <f t="shared" si="181"/>
        <v>226.10390473630892</v>
      </c>
      <c r="T389">
        <f t="shared" si="182"/>
        <v>33.703820400391884</v>
      </c>
      <c r="U389">
        <f t="shared" si="183"/>
        <v>33.1707125</v>
      </c>
      <c r="V389">
        <f t="shared" si="184"/>
        <v>5.1007695763745762</v>
      </c>
      <c r="W389">
        <f t="shared" si="185"/>
        <v>69.955222974930805</v>
      </c>
      <c r="X389">
        <f t="shared" si="186"/>
        <v>3.5302554311484284</v>
      </c>
      <c r="Y389">
        <f t="shared" si="187"/>
        <v>5.0464501162601296</v>
      </c>
      <c r="Z389">
        <f t="shared" si="188"/>
        <v>1.5705141452261477</v>
      </c>
      <c r="AA389">
        <f t="shared" si="189"/>
        <v>-73.605930338307743</v>
      </c>
      <c r="AB389">
        <f t="shared" si="190"/>
        <v>-37.817037851313664</v>
      </c>
      <c r="AC389">
        <f t="shared" si="191"/>
        <v>-2.355693192383792</v>
      </c>
      <c r="AD389">
        <f t="shared" si="192"/>
        <v>112.32524335430372</v>
      </c>
      <c r="AE389">
        <f t="shared" si="193"/>
        <v>32.290191097412844</v>
      </c>
      <c r="AF389">
        <f t="shared" si="194"/>
        <v>1.642048817091609</v>
      </c>
      <c r="AG389">
        <f t="shared" si="195"/>
        <v>32.331204022563441</v>
      </c>
      <c r="AH389">
        <v>2117.6824874827598</v>
      </c>
      <c r="AI389">
        <v>2103.7828484848478</v>
      </c>
      <c r="AJ389">
        <v>-1.618475175554873E-3</v>
      </c>
      <c r="AK389">
        <v>63.959090836484933</v>
      </c>
      <c r="AL389">
        <f t="shared" si="196"/>
        <v>1.6690687151543708</v>
      </c>
      <c r="AM389">
        <v>34.246789367968468</v>
      </c>
      <c r="AN389">
        <v>34.915215151515163</v>
      </c>
      <c r="AO389">
        <v>1.15440330641086E-4</v>
      </c>
      <c r="AP389">
        <v>94.062117317295773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47319.190311477068</v>
      </c>
      <c r="AV389">
        <f t="shared" si="200"/>
        <v>1199.92875</v>
      </c>
      <c r="AW389">
        <f t="shared" si="201"/>
        <v>1025.8651635939423</v>
      </c>
      <c r="AX389">
        <f t="shared" si="202"/>
        <v>0.85493839829568408</v>
      </c>
      <c r="AY389">
        <f t="shared" si="203"/>
        <v>0.18843110871067045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1670960457.1875</v>
      </c>
      <c r="BF389">
        <v>2030.35</v>
      </c>
      <c r="BG389">
        <v>2045.1475</v>
      </c>
      <c r="BH389">
        <v>34.907575000000001</v>
      </c>
      <c r="BI389">
        <v>34.249312500000002</v>
      </c>
      <c r="BJ389">
        <v>2036.82</v>
      </c>
      <c r="BK389">
        <v>34.755137499999996</v>
      </c>
      <c r="BL389">
        <v>650.00937499999998</v>
      </c>
      <c r="BM389">
        <v>101.03162500000001</v>
      </c>
      <c r="BN389">
        <v>9.9875287500000007E-2</v>
      </c>
      <c r="BO389">
        <v>32.980062500000003</v>
      </c>
      <c r="BP389">
        <v>33.1707125</v>
      </c>
      <c r="BQ389">
        <v>999.9</v>
      </c>
      <c r="BR389">
        <v>0</v>
      </c>
      <c r="BS389">
        <v>0</v>
      </c>
      <c r="BT389">
        <v>9007.5</v>
      </c>
      <c r="BU389">
        <v>0</v>
      </c>
      <c r="BV389">
        <v>121.554125</v>
      </c>
      <c r="BW389">
        <v>-14.79745</v>
      </c>
      <c r="BX389">
        <v>2103.7874999999999</v>
      </c>
      <c r="BY389">
        <v>2117.6750000000002</v>
      </c>
      <c r="BZ389">
        <v>0.65826174999999998</v>
      </c>
      <c r="CA389">
        <v>2045.1475</v>
      </c>
      <c r="CB389">
        <v>34.249312500000002</v>
      </c>
      <c r="CC389">
        <v>3.52676875</v>
      </c>
      <c r="CD389">
        <v>3.4602650000000001</v>
      </c>
      <c r="CE389">
        <v>26.749162500000001</v>
      </c>
      <c r="CF389">
        <v>26.4260375</v>
      </c>
      <c r="CG389">
        <v>1199.92875</v>
      </c>
      <c r="CH389">
        <v>0.49997000000000003</v>
      </c>
      <c r="CI389">
        <v>0.50002999999999997</v>
      </c>
      <c r="CJ389">
        <v>0</v>
      </c>
      <c r="CK389">
        <v>793.51862500000004</v>
      </c>
      <c r="CL389">
        <v>4.9990899999999998</v>
      </c>
      <c r="CM389">
        <v>8602.61</v>
      </c>
      <c r="CN389">
        <v>9557.1787499999991</v>
      </c>
      <c r="CO389">
        <v>43.327749999999988</v>
      </c>
      <c r="CP389">
        <v>45.125</v>
      </c>
      <c r="CQ389">
        <v>44.125</v>
      </c>
      <c r="CR389">
        <v>44.125</v>
      </c>
      <c r="CS389">
        <v>44.625</v>
      </c>
      <c r="CT389">
        <v>597.42875000000004</v>
      </c>
      <c r="CU389">
        <v>597.5</v>
      </c>
      <c r="CV389">
        <v>0</v>
      </c>
      <c r="CW389">
        <v>1670960491.5999999</v>
      </c>
      <c r="CX389">
        <v>0</v>
      </c>
      <c r="CY389">
        <v>1670954496.5999999</v>
      </c>
      <c r="CZ389" t="s">
        <v>356</v>
      </c>
      <c r="DA389">
        <v>1670954495.5999999</v>
      </c>
      <c r="DB389">
        <v>1670954496.5999999</v>
      </c>
      <c r="DC389">
        <v>16</v>
      </c>
      <c r="DD389">
        <v>-7.6999999999999999E-2</v>
      </c>
      <c r="DE389">
        <v>-1.0999999999999999E-2</v>
      </c>
      <c r="DF389">
        <v>-4.38</v>
      </c>
      <c r="DG389">
        <v>0.152</v>
      </c>
      <c r="DH389">
        <v>415</v>
      </c>
      <c r="DI389">
        <v>32</v>
      </c>
      <c r="DJ389">
        <v>0.4</v>
      </c>
      <c r="DK389">
        <v>0.41</v>
      </c>
      <c r="DL389">
        <v>-14.861359999999999</v>
      </c>
      <c r="DM389">
        <v>0.50330881801128424</v>
      </c>
      <c r="DN389">
        <v>9.1291455788589576E-2</v>
      </c>
      <c r="DO389">
        <v>0</v>
      </c>
      <c r="DP389">
        <v>0.68107509999999993</v>
      </c>
      <c r="DQ389">
        <v>-0.12620445028142641</v>
      </c>
      <c r="DR389">
        <v>1.4093629306888979E-2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357</v>
      </c>
      <c r="EA389">
        <v>3.2967900000000001</v>
      </c>
      <c r="EB389">
        <v>2.6251000000000002</v>
      </c>
      <c r="EC389">
        <v>0.28592499999999998</v>
      </c>
      <c r="ED389">
        <v>0.28490399999999999</v>
      </c>
      <c r="EE389">
        <v>0.14183399999999999</v>
      </c>
      <c r="EF389">
        <v>0.138492</v>
      </c>
      <c r="EG389">
        <v>21598.5</v>
      </c>
      <c r="EH389">
        <v>22004.9</v>
      </c>
      <c r="EI389">
        <v>28158.2</v>
      </c>
      <c r="EJ389">
        <v>29635.9</v>
      </c>
      <c r="EK389">
        <v>33261.599999999999</v>
      </c>
      <c r="EL389">
        <v>35447.300000000003</v>
      </c>
      <c r="EM389">
        <v>39743.300000000003</v>
      </c>
      <c r="EN389">
        <v>42347.3</v>
      </c>
      <c r="EO389">
        <v>2.2291300000000001</v>
      </c>
      <c r="EP389">
        <v>2.19163</v>
      </c>
      <c r="EQ389">
        <v>0.128943</v>
      </c>
      <c r="ER389">
        <v>0</v>
      </c>
      <c r="ES389">
        <v>31.080500000000001</v>
      </c>
      <c r="ET389">
        <v>999.9</v>
      </c>
      <c r="EU389">
        <v>72.599999999999994</v>
      </c>
      <c r="EV389">
        <v>34.700000000000003</v>
      </c>
      <c r="EW389">
        <v>39.920299999999997</v>
      </c>
      <c r="EX389">
        <v>57.8245</v>
      </c>
      <c r="EY389">
        <v>-2.6362199999999998</v>
      </c>
      <c r="EZ389">
        <v>2</v>
      </c>
      <c r="FA389">
        <v>0.43980200000000003</v>
      </c>
      <c r="FB389">
        <v>0.21792500000000001</v>
      </c>
      <c r="FC389">
        <v>20.271799999999999</v>
      </c>
      <c r="FD389">
        <v>5.2172900000000002</v>
      </c>
      <c r="FE389">
        <v>12.004</v>
      </c>
      <c r="FF389">
        <v>4.98665</v>
      </c>
      <c r="FG389">
        <v>3.2845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1.8622700000000001</v>
      </c>
      <c r="FN389">
        <v>1.8642700000000001</v>
      </c>
      <c r="FO389">
        <v>1.8603499999999999</v>
      </c>
      <c r="FP389">
        <v>1.8610899999999999</v>
      </c>
      <c r="FQ389">
        <v>1.8602000000000001</v>
      </c>
      <c r="FR389">
        <v>1.86188</v>
      </c>
      <c r="FS389">
        <v>1.8584400000000001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-6.47</v>
      </c>
      <c r="GH389">
        <v>0.1525</v>
      </c>
      <c r="GI389">
        <v>-3.43048097447471</v>
      </c>
      <c r="GJ389">
        <v>-2.7043828418459848E-3</v>
      </c>
      <c r="GK389">
        <v>1.1637646390227569E-6</v>
      </c>
      <c r="GL389">
        <v>-2.7935288173591201E-10</v>
      </c>
      <c r="GM389">
        <v>0.15243500000000409</v>
      </c>
      <c r="GN389">
        <v>0</v>
      </c>
      <c r="GO389">
        <v>0</v>
      </c>
      <c r="GP389">
        <v>0</v>
      </c>
      <c r="GQ389">
        <v>5</v>
      </c>
      <c r="GR389">
        <v>2087</v>
      </c>
      <c r="GS389">
        <v>4</v>
      </c>
      <c r="GT389">
        <v>31</v>
      </c>
      <c r="GU389">
        <v>99.4</v>
      </c>
      <c r="GV389">
        <v>99.4</v>
      </c>
      <c r="GW389">
        <v>4.84619</v>
      </c>
      <c r="GX389">
        <v>0</v>
      </c>
      <c r="GY389">
        <v>2.04834</v>
      </c>
      <c r="GZ389">
        <v>2.6171899999999999</v>
      </c>
      <c r="HA389">
        <v>2.1972700000000001</v>
      </c>
      <c r="HB389">
        <v>2.3327599999999999</v>
      </c>
      <c r="HC389">
        <v>40.680999999999997</v>
      </c>
      <c r="HD389">
        <v>13.6942</v>
      </c>
      <c r="HE389">
        <v>18</v>
      </c>
      <c r="HF389">
        <v>706.45799999999997</v>
      </c>
      <c r="HG389">
        <v>751.97299999999996</v>
      </c>
      <c r="HH389">
        <v>30.999600000000001</v>
      </c>
      <c r="HI389">
        <v>32.9801</v>
      </c>
      <c r="HJ389">
        <v>30</v>
      </c>
      <c r="HK389">
        <v>32.8748</v>
      </c>
      <c r="HL389">
        <v>32.871499999999997</v>
      </c>
      <c r="HM389">
        <v>100</v>
      </c>
      <c r="HN389">
        <v>18.585799999999999</v>
      </c>
      <c r="HO389">
        <v>100</v>
      </c>
      <c r="HP389">
        <v>31</v>
      </c>
      <c r="HQ389">
        <v>2494.58</v>
      </c>
      <c r="HR389">
        <v>34.289299999999997</v>
      </c>
      <c r="HS389">
        <v>99.216899999999995</v>
      </c>
      <c r="HT389">
        <v>98.2119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2022-12-13T19:48:44Z</dcterms:created>
  <dcterms:modified xsi:type="dcterms:W3CDTF">2024-10-14T16:41:55Z</dcterms:modified>
</cp:coreProperties>
</file>