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291FABF4-4D23-5241-BA2D-863631F5F574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81" i="1" l="1"/>
  <c r="AX281" i="1"/>
  <c r="AV281" i="1"/>
  <c r="AW281" i="1" s="1"/>
  <c r="AU281" i="1"/>
  <c r="AS281" i="1" s="1"/>
  <c r="N281" i="1" s="1"/>
  <c r="AL281" i="1"/>
  <c r="I281" i="1" s="1"/>
  <c r="H281" i="1" s="1"/>
  <c r="AA281" i="1" s="1"/>
  <c r="AG281" i="1"/>
  <c r="J281" i="1" s="1"/>
  <c r="Y281" i="1"/>
  <c r="X281" i="1"/>
  <c r="W281" i="1"/>
  <c r="S281" i="1"/>
  <c r="P281" i="1"/>
  <c r="AY280" i="1"/>
  <c r="AX280" i="1"/>
  <c r="AV280" i="1"/>
  <c r="AU280" i="1"/>
  <c r="AS280" i="1" s="1"/>
  <c r="AT280" i="1"/>
  <c r="AL280" i="1"/>
  <c r="I280" i="1" s="1"/>
  <c r="AG280" i="1"/>
  <c r="J280" i="1" s="1"/>
  <c r="AF280" i="1"/>
  <c r="AE280" i="1"/>
  <c r="Y280" i="1"/>
  <c r="X280" i="1"/>
  <c r="W280" i="1" s="1"/>
  <c r="P280" i="1"/>
  <c r="H280" i="1"/>
  <c r="AA280" i="1" s="1"/>
  <c r="AY279" i="1"/>
  <c r="AX279" i="1"/>
  <c r="AW279" i="1"/>
  <c r="AV279" i="1"/>
  <c r="AU279" i="1"/>
  <c r="AS279" i="1"/>
  <c r="AL279" i="1"/>
  <c r="AG279" i="1"/>
  <c r="J279" i="1" s="1"/>
  <c r="Y279" i="1"/>
  <c r="W279" i="1" s="1"/>
  <c r="X279" i="1"/>
  <c r="S279" i="1"/>
  <c r="P279" i="1"/>
  <c r="I279" i="1"/>
  <c r="H279" i="1" s="1"/>
  <c r="AY278" i="1"/>
  <c r="AX278" i="1"/>
  <c r="AV278" i="1"/>
  <c r="S278" i="1" s="1"/>
  <c r="T278" i="1" s="1"/>
  <c r="U278" i="1" s="1"/>
  <c r="V278" i="1" s="1"/>
  <c r="Z278" i="1" s="1"/>
  <c r="AU278" i="1"/>
  <c r="AS278" i="1" s="1"/>
  <c r="AT278" i="1" s="1"/>
  <c r="AL278" i="1"/>
  <c r="AG278" i="1"/>
  <c r="J278" i="1" s="1"/>
  <c r="Y278" i="1"/>
  <c r="X278" i="1"/>
  <c r="P278" i="1"/>
  <c r="I278" i="1"/>
  <c r="H278" i="1" s="1"/>
  <c r="AA278" i="1" s="1"/>
  <c r="AY277" i="1"/>
  <c r="AX277" i="1"/>
  <c r="AV277" i="1"/>
  <c r="AW277" i="1" s="1"/>
  <c r="AU277" i="1"/>
  <c r="AS277" i="1" s="1"/>
  <c r="AL277" i="1"/>
  <c r="I277" i="1" s="1"/>
  <c r="H277" i="1" s="1"/>
  <c r="AA277" i="1" s="1"/>
  <c r="AG277" i="1"/>
  <c r="J277" i="1" s="1"/>
  <c r="Y277" i="1"/>
  <c r="X277" i="1"/>
  <c r="W277" i="1" s="1"/>
  <c r="P277" i="1"/>
  <c r="AY276" i="1"/>
  <c r="AX276" i="1"/>
  <c r="AW276" i="1"/>
  <c r="AV276" i="1"/>
  <c r="AU276" i="1"/>
  <c r="AS276" i="1" s="1"/>
  <c r="AT276" i="1"/>
  <c r="AL276" i="1"/>
  <c r="I276" i="1" s="1"/>
  <c r="H276" i="1" s="1"/>
  <c r="AG276" i="1"/>
  <c r="J276" i="1" s="1"/>
  <c r="Y276" i="1"/>
  <c r="X276" i="1"/>
  <c r="P276" i="1"/>
  <c r="AY275" i="1"/>
  <c r="S275" i="1" s="1"/>
  <c r="AX275" i="1"/>
  <c r="AV275" i="1"/>
  <c r="AW275" i="1" s="1"/>
  <c r="AU275" i="1"/>
  <c r="AS275" i="1"/>
  <c r="AE275" i="1" s="1"/>
  <c r="AL275" i="1"/>
  <c r="AG275" i="1"/>
  <c r="J275" i="1" s="1"/>
  <c r="Y275" i="1"/>
  <c r="X275" i="1"/>
  <c r="W275" i="1"/>
  <c r="P275" i="1"/>
  <c r="I275" i="1"/>
  <c r="H275" i="1" s="1"/>
  <c r="AA275" i="1" s="1"/>
  <c r="AY274" i="1"/>
  <c r="AX274" i="1"/>
  <c r="AV274" i="1"/>
  <c r="AU274" i="1"/>
  <c r="AS274" i="1" s="1"/>
  <c r="K274" i="1" s="1"/>
  <c r="AL274" i="1"/>
  <c r="I274" i="1" s="1"/>
  <c r="H274" i="1" s="1"/>
  <c r="AG274" i="1"/>
  <c r="J274" i="1" s="1"/>
  <c r="Y274" i="1"/>
  <c r="X274" i="1"/>
  <c r="S274" i="1"/>
  <c r="P274" i="1"/>
  <c r="AY273" i="1"/>
  <c r="AX273" i="1"/>
  <c r="AV273" i="1"/>
  <c r="AW273" i="1" s="1"/>
  <c r="AU273" i="1"/>
  <c r="AS273" i="1" s="1"/>
  <c r="N273" i="1" s="1"/>
  <c r="AL273" i="1"/>
  <c r="I273" i="1" s="1"/>
  <c r="H273" i="1" s="1"/>
  <c r="AG273" i="1"/>
  <c r="J273" i="1" s="1"/>
  <c r="Y273" i="1"/>
  <c r="X273" i="1"/>
  <c r="W273" i="1"/>
  <c r="P273" i="1"/>
  <c r="AY272" i="1"/>
  <c r="AX272" i="1"/>
  <c r="AW272" i="1" s="1"/>
  <c r="AV272" i="1"/>
  <c r="AU272" i="1"/>
  <c r="AS272" i="1" s="1"/>
  <c r="AL272" i="1"/>
  <c r="I272" i="1" s="1"/>
  <c r="H272" i="1" s="1"/>
  <c r="AG272" i="1"/>
  <c r="J272" i="1" s="1"/>
  <c r="Y272" i="1"/>
  <c r="X272" i="1"/>
  <c r="P272" i="1"/>
  <c r="AY271" i="1"/>
  <c r="AX271" i="1"/>
  <c r="AW271" i="1"/>
  <c r="AV271" i="1"/>
  <c r="S271" i="1" s="1"/>
  <c r="AU271" i="1"/>
  <c r="AS271" i="1"/>
  <c r="N271" i="1" s="1"/>
  <c r="AL271" i="1"/>
  <c r="I271" i="1" s="1"/>
  <c r="H271" i="1" s="1"/>
  <c r="AG271" i="1"/>
  <c r="Y271" i="1"/>
  <c r="X271" i="1"/>
  <c r="P271" i="1"/>
  <c r="J271" i="1"/>
  <c r="AY270" i="1"/>
  <c r="AX270" i="1"/>
  <c r="AV270" i="1"/>
  <c r="AU270" i="1"/>
  <c r="AS270" i="1" s="1"/>
  <c r="AT270" i="1"/>
  <c r="AL270" i="1"/>
  <c r="I270" i="1" s="1"/>
  <c r="H270" i="1" s="1"/>
  <c r="AA270" i="1" s="1"/>
  <c r="AG270" i="1"/>
  <c r="J270" i="1" s="1"/>
  <c r="Y270" i="1"/>
  <c r="X270" i="1"/>
  <c r="S270" i="1"/>
  <c r="P270" i="1"/>
  <c r="AY269" i="1"/>
  <c r="AX269" i="1"/>
  <c r="AV269" i="1"/>
  <c r="S269" i="1" s="1"/>
  <c r="AU269" i="1"/>
  <c r="AS269" i="1" s="1"/>
  <c r="AL269" i="1"/>
  <c r="I269" i="1" s="1"/>
  <c r="H269" i="1" s="1"/>
  <c r="AG269" i="1"/>
  <c r="Y269" i="1"/>
  <c r="X269" i="1"/>
  <c r="W269" i="1"/>
  <c r="P269" i="1"/>
  <c r="J269" i="1"/>
  <c r="AY268" i="1"/>
  <c r="AX268" i="1"/>
  <c r="AW268" i="1" s="1"/>
  <c r="AV268" i="1"/>
  <c r="AU268" i="1"/>
  <c r="AS268" i="1" s="1"/>
  <c r="AF268" i="1" s="1"/>
  <c r="AL268" i="1"/>
  <c r="AG268" i="1"/>
  <c r="J268" i="1" s="1"/>
  <c r="AE268" i="1"/>
  <c r="Y268" i="1"/>
  <c r="W268" i="1" s="1"/>
  <c r="X268" i="1"/>
  <c r="P268" i="1"/>
  <c r="I268" i="1"/>
  <c r="H268" i="1" s="1"/>
  <c r="AA268" i="1" s="1"/>
  <c r="AY267" i="1"/>
  <c r="AX267" i="1"/>
  <c r="AW267" i="1"/>
  <c r="AV267" i="1"/>
  <c r="AU267" i="1"/>
  <c r="AS267" i="1" s="1"/>
  <c r="AL267" i="1"/>
  <c r="I267" i="1" s="1"/>
  <c r="H267" i="1" s="1"/>
  <c r="AG267" i="1"/>
  <c r="Y267" i="1"/>
  <c r="X267" i="1"/>
  <c r="W267" i="1" s="1"/>
  <c r="P267" i="1"/>
  <c r="J267" i="1"/>
  <c r="AY266" i="1"/>
  <c r="AX266" i="1"/>
  <c r="AV266" i="1"/>
  <c r="AU266" i="1"/>
  <c r="AS266" i="1" s="1"/>
  <c r="K266" i="1" s="1"/>
  <c r="AL266" i="1"/>
  <c r="I266" i="1" s="1"/>
  <c r="H266" i="1" s="1"/>
  <c r="AG266" i="1"/>
  <c r="J266" i="1" s="1"/>
  <c r="Y266" i="1"/>
  <c r="X266" i="1"/>
  <c r="P266" i="1"/>
  <c r="AY265" i="1"/>
  <c r="AX265" i="1"/>
  <c r="AW265" i="1"/>
  <c r="AV265" i="1"/>
  <c r="AU265" i="1"/>
  <c r="AS265" i="1" s="1"/>
  <c r="AL265" i="1"/>
  <c r="I265" i="1" s="1"/>
  <c r="H265" i="1" s="1"/>
  <c r="AG265" i="1"/>
  <c r="AE265" i="1"/>
  <c r="Y265" i="1"/>
  <c r="X265" i="1"/>
  <c r="W265" i="1"/>
  <c r="P265" i="1"/>
  <c r="N265" i="1"/>
  <c r="J265" i="1"/>
  <c r="AY264" i="1"/>
  <c r="AX264" i="1"/>
  <c r="AV264" i="1"/>
  <c r="S264" i="1" s="1"/>
  <c r="AU264" i="1"/>
  <c r="AS264" i="1" s="1"/>
  <c r="N264" i="1" s="1"/>
  <c r="AL264" i="1"/>
  <c r="AG264" i="1"/>
  <c r="J264" i="1" s="1"/>
  <c r="Y264" i="1"/>
  <c r="X264" i="1"/>
  <c r="W264" i="1" s="1"/>
  <c r="P264" i="1"/>
  <c r="I264" i="1"/>
  <c r="H264" i="1" s="1"/>
  <c r="AY263" i="1"/>
  <c r="AX263" i="1"/>
  <c r="AV263" i="1"/>
  <c r="AU263" i="1"/>
  <c r="AS263" i="1"/>
  <c r="AL263" i="1"/>
  <c r="I263" i="1" s="1"/>
  <c r="H263" i="1" s="1"/>
  <c r="AG263" i="1"/>
  <c r="AF263" i="1"/>
  <c r="Y263" i="1"/>
  <c r="X263" i="1"/>
  <c r="S263" i="1"/>
  <c r="P263" i="1"/>
  <c r="N263" i="1"/>
  <c r="K263" i="1"/>
  <c r="J263" i="1"/>
  <c r="AY262" i="1"/>
  <c r="AX262" i="1"/>
  <c r="AV262" i="1"/>
  <c r="AU262" i="1"/>
  <c r="AS262" i="1" s="1"/>
  <c r="AT262" i="1"/>
  <c r="AL262" i="1"/>
  <c r="I262" i="1" s="1"/>
  <c r="H262" i="1" s="1"/>
  <c r="AA262" i="1" s="1"/>
  <c r="AG262" i="1"/>
  <c r="J262" i="1" s="1"/>
  <c r="Y262" i="1"/>
  <c r="X262" i="1"/>
  <c r="P262" i="1"/>
  <c r="AY261" i="1"/>
  <c r="AX261" i="1"/>
  <c r="AV261" i="1"/>
  <c r="AW261" i="1" s="1"/>
  <c r="AU261" i="1"/>
  <c r="AS261" i="1" s="1"/>
  <c r="AT261" i="1"/>
  <c r="AL261" i="1"/>
  <c r="I261" i="1" s="1"/>
  <c r="H261" i="1" s="1"/>
  <c r="AG261" i="1"/>
  <c r="Y261" i="1"/>
  <c r="X261" i="1"/>
  <c r="W261" i="1"/>
  <c r="S261" i="1"/>
  <c r="P261" i="1"/>
  <c r="N261" i="1"/>
  <c r="J261" i="1"/>
  <c r="AY260" i="1"/>
  <c r="AX260" i="1"/>
  <c r="AV260" i="1"/>
  <c r="AU260" i="1"/>
  <c r="AS260" i="1" s="1"/>
  <c r="AL260" i="1"/>
  <c r="AG260" i="1"/>
  <c r="J260" i="1" s="1"/>
  <c r="Y260" i="1"/>
  <c r="X260" i="1"/>
  <c r="P260" i="1"/>
  <c r="I260" i="1"/>
  <c r="H260" i="1" s="1"/>
  <c r="AY259" i="1"/>
  <c r="AX259" i="1"/>
  <c r="AV259" i="1"/>
  <c r="AU259" i="1"/>
  <c r="AS259" i="1"/>
  <c r="AL259" i="1"/>
  <c r="I259" i="1" s="1"/>
  <c r="H259" i="1" s="1"/>
  <c r="AG259" i="1"/>
  <c r="Y259" i="1"/>
  <c r="X259" i="1"/>
  <c r="P259" i="1"/>
  <c r="J259" i="1"/>
  <c r="AY258" i="1"/>
  <c r="S258" i="1" s="1"/>
  <c r="AX258" i="1"/>
  <c r="AV258" i="1"/>
  <c r="AU258" i="1"/>
  <c r="AS258" i="1"/>
  <c r="AL258" i="1"/>
  <c r="I258" i="1" s="1"/>
  <c r="H258" i="1" s="1"/>
  <c r="AG258" i="1"/>
  <c r="J258" i="1" s="1"/>
  <c r="Y258" i="1"/>
  <c r="X258" i="1"/>
  <c r="W258" i="1" s="1"/>
  <c r="P258" i="1"/>
  <c r="AY257" i="1"/>
  <c r="AX257" i="1"/>
  <c r="AV257" i="1"/>
  <c r="S257" i="1" s="1"/>
  <c r="AU257" i="1"/>
  <c r="AS257" i="1" s="1"/>
  <c r="AL257" i="1"/>
  <c r="I257" i="1" s="1"/>
  <c r="H257" i="1" s="1"/>
  <c r="AG257" i="1"/>
  <c r="J257" i="1" s="1"/>
  <c r="Y257" i="1"/>
  <c r="X257" i="1"/>
  <c r="W257" i="1" s="1"/>
  <c r="P257" i="1"/>
  <c r="AY256" i="1"/>
  <c r="AX256" i="1"/>
  <c r="AW256" i="1"/>
  <c r="AV256" i="1"/>
  <c r="AU256" i="1"/>
  <c r="AS256" i="1" s="1"/>
  <c r="AT256" i="1"/>
  <c r="AL256" i="1"/>
  <c r="I256" i="1" s="1"/>
  <c r="H256" i="1" s="1"/>
  <c r="AG256" i="1"/>
  <c r="J256" i="1" s="1"/>
  <c r="Y256" i="1"/>
  <c r="X256" i="1"/>
  <c r="P256" i="1"/>
  <c r="AY255" i="1"/>
  <c r="S255" i="1" s="1"/>
  <c r="AX255" i="1"/>
  <c r="AW255" i="1" s="1"/>
  <c r="AV255" i="1"/>
  <c r="AU255" i="1"/>
  <c r="AS255" i="1" s="1"/>
  <c r="AT255" i="1"/>
  <c r="AL255" i="1"/>
  <c r="I255" i="1" s="1"/>
  <c r="H255" i="1" s="1"/>
  <c r="AG255" i="1"/>
  <c r="J255" i="1" s="1"/>
  <c r="Y255" i="1"/>
  <c r="X255" i="1"/>
  <c r="W255" i="1"/>
  <c r="P255" i="1"/>
  <c r="N255" i="1"/>
  <c r="AY254" i="1"/>
  <c r="AX254" i="1"/>
  <c r="AV254" i="1"/>
  <c r="AU254" i="1"/>
  <c r="AS254" i="1" s="1"/>
  <c r="AL254" i="1"/>
  <c r="I254" i="1" s="1"/>
  <c r="H254" i="1" s="1"/>
  <c r="AG254" i="1"/>
  <c r="Y254" i="1"/>
  <c r="X254" i="1"/>
  <c r="P254" i="1"/>
  <c r="J254" i="1"/>
  <c r="AY253" i="1"/>
  <c r="AX253" i="1"/>
  <c r="AW253" i="1" s="1"/>
  <c r="AV253" i="1"/>
  <c r="AU253" i="1"/>
  <c r="AS253" i="1" s="1"/>
  <c r="AF253" i="1" s="1"/>
  <c r="AL253" i="1"/>
  <c r="I253" i="1" s="1"/>
  <c r="H253" i="1" s="1"/>
  <c r="AG253" i="1"/>
  <c r="Y253" i="1"/>
  <c r="W253" i="1" s="1"/>
  <c r="X253" i="1"/>
  <c r="S253" i="1"/>
  <c r="P253" i="1"/>
  <c r="J253" i="1"/>
  <c r="AY252" i="1"/>
  <c r="AX252" i="1"/>
  <c r="AV252" i="1"/>
  <c r="AW252" i="1" s="1"/>
  <c r="AU252" i="1"/>
  <c r="AS252" i="1"/>
  <c r="N252" i="1" s="1"/>
  <c r="AL252" i="1"/>
  <c r="I252" i="1" s="1"/>
  <c r="H252" i="1" s="1"/>
  <c r="AG252" i="1"/>
  <c r="J252" i="1" s="1"/>
  <c r="Y252" i="1"/>
  <c r="W252" i="1" s="1"/>
  <c r="X252" i="1"/>
  <c r="P252" i="1"/>
  <c r="AY251" i="1"/>
  <c r="S251" i="1" s="1"/>
  <c r="AX251" i="1"/>
  <c r="AW251" i="1"/>
  <c r="AV251" i="1"/>
  <c r="AU251" i="1"/>
  <c r="AS251" i="1" s="1"/>
  <c r="AL251" i="1"/>
  <c r="I251" i="1" s="1"/>
  <c r="H251" i="1" s="1"/>
  <c r="AA251" i="1" s="1"/>
  <c r="AG251" i="1"/>
  <c r="J251" i="1" s="1"/>
  <c r="AE251" i="1"/>
  <c r="Y251" i="1"/>
  <c r="X251" i="1"/>
  <c r="W251" i="1"/>
  <c r="P251" i="1"/>
  <c r="K251" i="1"/>
  <c r="AY250" i="1"/>
  <c r="AX250" i="1"/>
  <c r="AV250" i="1"/>
  <c r="AU250" i="1"/>
  <c r="AS250" i="1" s="1"/>
  <c r="AL250" i="1"/>
  <c r="I250" i="1" s="1"/>
  <c r="H250" i="1" s="1"/>
  <c r="AG250" i="1"/>
  <c r="J250" i="1" s="1"/>
  <c r="Y250" i="1"/>
  <c r="X250" i="1"/>
  <c r="P250" i="1"/>
  <c r="AY249" i="1"/>
  <c r="AX249" i="1"/>
  <c r="AV249" i="1"/>
  <c r="AU249" i="1"/>
  <c r="AS249" i="1"/>
  <c r="AL249" i="1"/>
  <c r="AG249" i="1"/>
  <c r="Y249" i="1"/>
  <c r="W249" i="1" s="1"/>
  <c r="X249" i="1"/>
  <c r="S249" i="1"/>
  <c r="T249" i="1" s="1"/>
  <c r="U249" i="1" s="1"/>
  <c r="P249" i="1"/>
  <c r="J249" i="1"/>
  <c r="I249" i="1"/>
  <c r="H249" i="1" s="1"/>
  <c r="AY248" i="1"/>
  <c r="AX248" i="1"/>
  <c r="AV248" i="1"/>
  <c r="AW248" i="1" s="1"/>
  <c r="AU248" i="1"/>
  <c r="AS248" i="1"/>
  <c r="N248" i="1" s="1"/>
  <c r="AL248" i="1"/>
  <c r="I248" i="1" s="1"/>
  <c r="H248" i="1" s="1"/>
  <c r="AG248" i="1"/>
  <c r="Y248" i="1"/>
  <c r="X248" i="1"/>
  <c r="P248" i="1"/>
  <c r="J248" i="1"/>
  <c r="AY247" i="1"/>
  <c r="S247" i="1" s="1"/>
  <c r="AX247" i="1"/>
  <c r="AV247" i="1"/>
  <c r="AU247" i="1"/>
  <c r="AT247" i="1"/>
  <c r="AS247" i="1"/>
  <c r="N247" i="1" s="1"/>
  <c r="AL247" i="1"/>
  <c r="AG247" i="1"/>
  <c r="J247" i="1" s="1"/>
  <c r="AF247" i="1"/>
  <c r="Y247" i="1"/>
  <c r="X247" i="1"/>
  <c r="W247" i="1"/>
  <c r="P247" i="1"/>
  <c r="K247" i="1"/>
  <c r="I247" i="1"/>
  <c r="H247" i="1" s="1"/>
  <c r="AA247" i="1" s="1"/>
  <c r="AY246" i="1"/>
  <c r="AX246" i="1"/>
  <c r="AV246" i="1"/>
  <c r="AU246" i="1"/>
  <c r="AS246" i="1" s="1"/>
  <c r="AL246" i="1"/>
  <c r="I246" i="1" s="1"/>
  <c r="H246" i="1" s="1"/>
  <c r="AG246" i="1"/>
  <c r="J246" i="1" s="1"/>
  <c r="Y246" i="1"/>
  <c r="X246" i="1"/>
  <c r="P246" i="1"/>
  <c r="AY245" i="1"/>
  <c r="AX245" i="1"/>
  <c r="AV245" i="1"/>
  <c r="AU245" i="1"/>
  <c r="AS245" i="1"/>
  <c r="AL245" i="1"/>
  <c r="I245" i="1" s="1"/>
  <c r="H245" i="1" s="1"/>
  <c r="AG245" i="1"/>
  <c r="Y245" i="1"/>
  <c r="X245" i="1"/>
  <c r="W245" i="1"/>
  <c r="S245" i="1"/>
  <c r="P245" i="1"/>
  <c r="J245" i="1"/>
  <c r="AY244" i="1"/>
  <c r="AX244" i="1"/>
  <c r="AV244" i="1"/>
  <c r="AU244" i="1"/>
  <c r="AS244" i="1" s="1"/>
  <c r="AL244" i="1"/>
  <c r="I244" i="1" s="1"/>
  <c r="H244" i="1" s="1"/>
  <c r="AG244" i="1"/>
  <c r="Y244" i="1"/>
  <c r="W244" i="1" s="1"/>
  <c r="X244" i="1"/>
  <c r="P244" i="1"/>
  <c r="J244" i="1"/>
  <c r="AY243" i="1"/>
  <c r="AX243" i="1"/>
  <c r="AV243" i="1"/>
  <c r="AU243" i="1"/>
  <c r="AS243" i="1" s="1"/>
  <c r="AL243" i="1"/>
  <c r="AG243" i="1"/>
  <c r="J243" i="1" s="1"/>
  <c r="AE243" i="1"/>
  <c r="Y243" i="1"/>
  <c r="X243" i="1"/>
  <c r="P243" i="1"/>
  <c r="N243" i="1"/>
  <c r="I243" i="1"/>
  <c r="H243" i="1"/>
  <c r="AA243" i="1" s="1"/>
  <c r="AY242" i="1"/>
  <c r="AX242" i="1"/>
  <c r="AV242" i="1"/>
  <c r="AU242" i="1"/>
  <c r="AS242" i="1" s="1"/>
  <c r="AL242" i="1"/>
  <c r="I242" i="1" s="1"/>
  <c r="H242" i="1" s="1"/>
  <c r="AA242" i="1" s="1"/>
  <c r="AG242" i="1"/>
  <c r="J242" i="1" s="1"/>
  <c r="Y242" i="1"/>
  <c r="X242" i="1"/>
  <c r="P242" i="1"/>
  <c r="N242" i="1"/>
  <c r="AY241" i="1"/>
  <c r="AX241" i="1"/>
  <c r="AV241" i="1"/>
  <c r="S241" i="1" s="1"/>
  <c r="AU241" i="1"/>
  <c r="AS241" i="1"/>
  <c r="AL241" i="1"/>
  <c r="I241" i="1" s="1"/>
  <c r="AG241" i="1"/>
  <c r="Y241" i="1"/>
  <c r="X241" i="1"/>
  <c r="W241" i="1"/>
  <c r="P241" i="1"/>
  <c r="J241" i="1"/>
  <c r="H241" i="1"/>
  <c r="AA241" i="1" s="1"/>
  <c r="AY240" i="1"/>
  <c r="AX240" i="1"/>
  <c r="AV240" i="1"/>
  <c r="AU240" i="1"/>
  <c r="AS240" i="1" s="1"/>
  <c r="AT240" i="1" s="1"/>
  <c r="AL240" i="1"/>
  <c r="I240" i="1" s="1"/>
  <c r="H240" i="1" s="1"/>
  <c r="AA240" i="1" s="1"/>
  <c r="AG240" i="1"/>
  <c r="Y240" i="1"/>
  <c r="X240" i="1"/>
  <c r="P240" i="1"/>
  <c r="N240" i="1"/>
  <c r="J240" i="1"/>
  <c r="AY239" i="1"/>
  <c r="AX239" i="1"/>
  <c r="AV239" i="1"/>
  <c r="S239" i="1" s="1"/>
  <c r="AU239" i="1"/>
  <c r="AS239" i="1"/>
  <c r="N239" i="1" s="1"/>
  <c r="AL239" i="1"/>
  <c r="I239" i="1" s="1"/>
  <c r="H239" i="1" s="1"/>
  <c r="AG239" i="1"/>
  <c r="J239" i="1" s="1"/>
  <c r="Y239" i="1"/>
  <c r="X239" i="1"/>
  <c r="W239" i="1" s="1"/>
  <c r="P239" i="1"/>
  <c r="AY238" i="1"/>
  <c r="AX238" i="1"/>
  <c r="AV238" i="1"/>
  <c r="AU238" i="1"/>
  <c r="AS238" i="1" s="1"/>
  <c r="AF238" i="1" s="1"/>
  <c r="AL238" i="1"/>
  <c r="AG238" i="1"/>
  <c r="J238" i="1" s="1"/>
  <c r="Y238" i="1"/>
  <c r="X238" i="1"/>
  <c r="P238" i="1"/>
  <c r="N238" i="1"/>
  <c r="I238" i="1"/>
  <c r="H238" i="1" s="1"/>
  <c r="AY237" i="1"/>
  <c r="S237" i="1" s="1"/>
  <c r="AX237" i="1"/>
  <c r="AW237" i="1" s="1"/>
  <c r="AV237" i="1"/>
  <c r="AU237" i="1"/>
  <c r="AS237" i="1" s="1"/>
  <c r="AL237" i="1"/>
  <c r="I237" i="1" s="1"/>
  <c r="H237" i="1" s="1"/>
  <c r="AG237" i="1"/>
  <c r="J237" i="1" s="1"/>
  <c r="Y237" i="1"/>
  <c r="X237" i="1"/>
  <c r="P237" i="1"/>
  <c r="AY236" i="1"/>
  <c r="AX236" i="1"/>
  <c r="AV236" i="1"/>
  <c r="AU236" i="1"/>
  <c r="AS236" i="1" s="1"/>
  <c r="N236" i="1" s="1"/>
  <c r="AT236" i="1"/>
  <c r="AL236" i="1"/>
  <c r="I236" i="1" s="1"/>
  <c r="H236" i="1" s="1"/>
  <c r="AG236" i="1"/>
  <c r="J236" i="1" s="1"/>
  <c r="Y236" i="1"/>
  <c r="W236" i="1" s="1"/>
  <c r="X236" i="1"/>
  <c r="P236" i="1"/>
  <c r="AY235" i="1"/>
  <c r="AX235" i="1"/>
  <c r="AV235" i="1"/>
  <c r="AU235" i="1"/>
  <c r="AS235" i="1" s="1"/>
  <c r="N235" i="1" s="1"/>
  <c r="AL235" i="1"/>
  <c r="AG235" i="1"/>
  <c r="J235" i="1" s="1"/>
  <c r="Y235" i="1"/>
  <c r="X235" i="1"/>
  <c r="W235" i="1" s="1"/>
  <c r="S235" i="1"/>
  <c r="P235" i="1"/>
  <c r="I235" i="1"/>
  <c r="H235" i="1" s="1"/>
  <c r="AY234" i="1"/>
  <c r="AX234" i="1"/>
  <c r="AW234" i="1" s="1"/>
  <c r="AV234" i="1"/>
  <c r="AU234" i="1"/>
  <c r="AS234" i="1" s="1"/>
  <c r="AF234" i="1" s="1"/>
  <c r="AL234" i="1"/>
  <c r="AG234" i="1"/>
  <c r="Y234" i="1"/>
  <c r="W234" i="1" s="1"/>
  <c r="X234" i="1"/>
  <c r="P234" i="1"/>
  <c r="J234" i="1"/>
  <c r="I234" i="1"/>
  <c r="H234" i="1" s="1"/>
  <c r="AY233" i="1"/>
  <c r="S233" i="1" s="1"/>
  <c r="AX233" i="1"/>
  <c r="AW233" i="1" s="1"/>
  <c r="AV233" i="1"/>
  <c r="AU233" i="1"/>
  <c r="AS233" i="1"/>
  <c r="AE233" i="1" s="1"/>
  <c r="AL233" i="1"/>
  <c r="I233" i="1" s="1"/>
  <c r="H233" i="1" s="1"/>
  <c r="AG233" i="1"/>
  <c r="J233" i="1" s="1"/>
  <c r="Y233" i="1"/>
  <c r="W233" i="1" s="1"/>
  <c r="X233" i="1"/>
  <c r="P233" i="1"/>
  <c r="AY232" i="1"/>
  <c r="AX232" i="1"/>
  <c r="AV232" i="1"/>
  <c r="AW232" i="1" s="1"/>
  <c r="AU232" i="1"/>
  <c r="AS232" i="1" s="1"/>
  <c r="AT232" i="1" s="1"/>
  <c r="AL232" i="1"/>
  <c r="AG232" i="1"/>
  <c r="Y232" i="1"/>
  <c r="W232" i="1" s="1"/>
  <c r="X232" i="1"/>
  <c r="P232" i="1"/>
  <c r="N232" i="1"/>
  <c r="K232" i="1"/>
  <c r="J232" i="1"/>
  <c r="I232" i="1"/>
  <c r="H232" i="1" s="1"/>
  <c r="AY231" i="1"/>
  <c r="AX231" i="1"/>
  <c r="AV231" i="1"/>
  <c r="AW231" i="1" s="1"/>
  <c r="AU231" i="1"/>
  <c r="AS231" i="1"/>
  <c r="AL231" i="1"/>
  <c r="AG231" i="1"/>
  <c r="J231" i="1" s="1"/>
  <c r="Y231" i="1"/>
  <c r="X231" i="1"/>
  <c r="W231" i="1" s="1"/>
  <c r="P231" i="1"/>
  <c r="I231" i="1"/>
  <c r="H231" i="1"/>
  <c r="AY230" i="1"/>
  <c r="AX230" i="1"/>
  <c r="AV230" i="1"/>
  <c r="AU230" i="1"/>
  <c r="AS230" i="1" s="1"/>
  <c r="AL230" i="1"/>
  <c r="AG230" i="1"/>
  <c r="J230" i="1" s="1"/>
  <c r="AF230" i="1"/>
  <c r="AE230" i="1"/>
  <c r="Y230" i="1"/>
  <c r="W230" i="1" s="1"/>
  <c r="X230" i="1"/>
  <c r="P230" i="1"/>
  <c r="I230" i="1"/>
  <c r="H230" i="1"/>
  <c r="AA230" i="1" s="1"/>
  <c r="AY229" i="1"/>
  <c r="S229" i="1" s="1"/>
  <c r="AX229" i="1"/>
  <c r="AW229" i="1"/>
  <c r="AV229" i="1"/>
  <c r="AU229" i="1"/>
  <c r="AS229" i="1" s="1"/>
  <c r="AE229" i="1" s="1"/>
  <c r="AL229" i="1"/>
  <c r="I229" i="1" s="1"/>
  <c r="H229" i="1" s="1"/>
  <c r="AG229" i="1"/>
  <c r="J229" i="1" s="1"/>
  <c r="Y229" i="1"/>
  <c r="X229" i="1"/>
  <c r="P229" i="1"/>
  <c r="AY228" i="1"/>
  <c r="AX228" i="1"/>
  <c r="AV228" i="1"/>
  <c r="AU228" i="1"/>
  <c r="AS228" i="1" s="1"/>
  <c r="AT228" i="1" s="1"/>
  <c r="AL228" i="1"/>
  <c r="AG228" i="1"/>
  <c r="Y228" i="1"/>
  <c r="X228" i="1"/>
  <c r="S228" i="1"/>
  <c r="P228" i="1"/>
  <c r="K228" i="1"/>
  <c r="J228" i="1"/>
  <c r="I228" i="1"/>
  <c r="H228" i="1" s="1"/>
  <c r="AA228" i="1" s="1"/>
  <c r="AY227" i="1"/>
  <c r="AX227" i="1"/>
  <c r="AV227" i="1"/>
  <c r="S227" i="1" s="1"/>
  <c r="AU227" i="1"/>
  <c r="AS227" i="1" s="1"/>
  <c r="AL227" i="1"/>
  <c r="AG227" i="1"/>
  <c r="J227" i="1" s="1"/>
  <c r="Y227" i="1"/>
  <c r="X227" i="1"/>
  <c r="W227" i="1" s="1"/>
  <c r="P227" i="1"/>
  <c r="I227" i="1"/>
  <c r="H227" i="1" s="1"/>
  <c r="AA227" i="1" s="1"/>
  <c r="AY226" i="1"/>
  <c r="AX226" i="1"/>
  <c r="AV226" i="1"/>
  <c r="AW226" i="1" s="1"/>
  <c r="AU226" i="1"/>
  <c r="AS226" i="1" s="1"/>
  <c r="AE226" i="1" s="1"/>
  <c r="AL226" i="1"/>
  <c r="I226" i="1" s="1"/>
  <c r="H226" i="1" s="1"/>
  <c r="AA226" i="1" s="1"/>
  <c r="AG226" i="1"/>
  <c r="J226" i="1" s="1"/>
  <c r="Y226" i="1"/>
  <c r="W226" i="1" s="1"/>
  <c r="X226" i="1"/>
  <c r="P226" i="1"/>
  <c r="AY225" i="1"/>
  <c r="AX225" i="1"/>
  <c r="AV225" i="1"/>
  <c r="AU225" i="1"/>
  <c r="AS225" i="1"/>
  <c r="K225" i="1" s="1"/>
  <c r="AL225" i="1"/>
  <c r="I225" i="1" s="1"/>
  <c r="H225" i="1" s="1"/>
  <c r="AG225" i="1"/>
  <c r="J225" i="1" s="1"/>
  <c r="Y225" i="1"/>
  <c r="X225" i="1"/>
  <c r="W225" i="1" s="1"/>
  <c r="P225" i="1"/>
  <c r="AY224" i="1"/>
  <c r="AX224" i="1"/>
  <c r="AV224" i="1"/>
  <c r="AU224" i="1"/>
  <c r="AS224" i="1" s="1"/>
  <c r="AL224" i="1"/>
  <c r="AG224" i="1"/>
  <c r="J224" i="1" s="1"/>
  <c r="Y224" i="1"/>
  <c r="X224" i="1"/>
  <c r="P224" i="1"/>
  <c r="N224" i="1"/>
  <c r="K224" i="1"/>
  <c r="I224" i="1"/>
  <c r="H224" i="1" s="1"/>
  <c r="AA224" i="1" s="1"/>
  <c r="AY223" i="1"/>
  <c r="AX223" i="1"/>
  <c r="AV223" i="1"/>
  <c r="AW223" i="1" s="1"/>
  <c r="AU223" i="1"/>
  <c r="AS223" i="1" s="1"/>
  <c r="AL223" i="1"/>
  <c r="I223" i="1" s="1"/>
  <c r="H223" i="1" s="1"/>
  <c r="AA223" i="1" s="1"/>
  <c r="AG223" i="1"/>
  <c r="J223" i="1" s="1"/>
  <c r="Y223" i="1"/>
  <c r="X223" i="1"/>
  <c r="W223" i="1" s="1"/>
  <c r="P223" i="1"/>
  <c r="AY222" i="1"/>
  <c r="AX222" i="1"/>
  <c r="AW222" i="1" s="1"/>
  <c r="AV222" i="1"/>
  <c r="AU222" i="1"/>
  <c r="AS222" i="1" s="1"/>
  <c r="AL222" i="1"/>
  <c r="AG222" i="1"/>
  <c r="Y222" i="1"/>
  <c r="X222" i="1"/>
  <c r="P222" i="1"/>
  <c r="J222" i="1"/>
  <c r="I222" i="1"/>
  <c r="H222" i="1" s="1"/>
  <c r="AY221" i="1"/>
  <c r="AX221" i="1"/>
  <c r="AV221" i="1"/>
  <c r="AW221" i="1" s="1"/>
  <c r="AU221" i="1"/>
  <c r="AS221" i="1"/>
  <c r="AL221" i="1"/>
  <c r="I221" i="1" s="1"/>
  <c r="H221" i="1" s="1"/>
  <c r="AG221" i="1"/>
  <c r="J221" i="1" s="1"/>
  <c r="Y221" i="1"/>
  <c r="X221" i="1"/>
  <c r="W221" i="1" s="1"/>
  <c r="P221" i="1"/>
  <c r="AY220" i="1"/>
  <c r="AX220" i="1"/>
  <c r="AV220" i="1"/>
  <c r="AU220" i="1"/>
  <c r="AS220" i="1" s="1"/>
  <c r="AT220" i="1" s="1"/>
  <c r="AL220" i="1"/>
  <c r="AG220" i="1"/>
  <c r="Y220" i="1"/>
  <c r="X220" i="1"/>
  <c r="W220" i="1" s="1"/>
  <c r="P220" i="1"/>
  <c r="K220" i="1"/>
  <c r="J220" i="1"/>
  <c r="I220" i="1"/>
  <c r="H220" i="1" s="1"/>
  <c r="AA220" i="1" s="1"/>
  <c r="AY219" i="1"/>
  <c r="AX219" i="1"/>
  <c r="AV219" i="1"/>
  <c r="AW219" i="1" s="1"/>
  <c r="AU219" i="1"/>
  <c r="AS219" i="1" s="1"/>
  <c r="AT219" i="1"/>
  <c r="AL219" i="1"/>
  <c r="I219" i="1" s="1"/>
  <c r="H219" i="1" s="1"/>
  <c r="AA219" i="1" s="1"/>
  <c r="AG219" i="1"/>
  <c r="Y219" i="1"/>
  <c r="W219" i="1" s="1"/>
  <c r="X219" i="1"/>
  <c r="S219" i="1"/>
  <c r="P219" i="1"/>
  <c r="J219" i="1"/>
  <c r="AY218" i="1"/>
  <c r="AX218" i="1"/>
  <c r="AV218" i="1"/>
  <c r="AU218" i="1"/>
  <c r="AS218" i="1" s="1"/>
  <c r="AL218" i="1"/>
  <c r="AG218" i="1"/>
  <c r="J218" i="1" s="1"/>
  <c r="Y218" i="1"/>
  <c r="W218" i="1" s="1"/>
  <c r="X218" i="1"/>
  <c r="P218" i="1"/>
  <c r="I218" i="1"/>
  <c r="H218" i="1" s="1"/>
  <c r="AA218" i="1" s="1"/>
  <c r="AY217" i="1"/>
  <c r="AX217" i="1"/>
  <c r="AV217" i="1"/>
  <c r="AU217" i="1"/>
  <c r="AS217" i="1" s="1"/>
  <c r="AF217" i="1" s="1"/>
  <c r="AL217" i="1"/>
  <c r="AG217" i="1"/>
  <c r="J217" i="1" s="1"/>
  <c r="Y217" i="1"/>
  <c r="X217" i="1"/>
  <c r="W217" i="1" s="1"/>
  <c r="P217" i="1"/>
  <c r="I217" i="1"/>
  <c r="H217" i="1"/>
  <c r="AY216" i="1"/>
  <c r="AX216" i="1"/>
  <c r="AV216" i="1"/>
  <c r="AU216" i="1"/>
  <c r="AS216" i="1" s="1"/>
  <c r="AL216" i="1"/>
  <c r="AG216" i="1"/>
  <c r="Y216" i="1"/>
  <c r="X216" i="1"/>
  <c r="W216" i="1"/>
  <c r="P216" i="1"/>
  <c r="J216" i="1"/>
  <c r="I216" i="1"/>
  <c r="H216" i="1" s="1"/>
  <c r="AA216" i="1" s="1"/>
  <c r="AY215" i="1"/>
  <c r="S215" i="1" s="1"/>
  <c r="AX215" i="1"/>
  <c r="AW215" i="1" s="1"/>
  <c r="AV215" i="1"/>
  <c r="AU215" i="1"/>
  <c r="AS215" i="1"/>
  <c r="AL215" i="1"/>
  <c r="I215" i="1" s="1"/>
  <c r="H215" i="1" s="1"/>
  <c r="T215" i="1" s="1"/>
  <c r="U215" i="1" s="1"/>
  <c r="AG215" i="1"/>
  <c r="J215" i="1" s="1"/>
  <c r="Y215" i="1"/>
  <c r="X215" i="1"/>
  <c r="P215" i="1"/>
  <c r="AY214" i="1"/>
  <c r="AX214" i="1"/>
  <c r="AV214" i="1"/>
  <c r="AU214" i="1"/>
  <c r="AS214" i="1" s="1"/>
  <c r="AL214" i="1"/>
  <c r="I214" i="1" s="1"/>
  <c r="H214" i="1" s="1"/>
  <c r="AA214" i="1" s="1"/>
  <c r="AG214" i="1"/>
  <c r="Y214" i="1"/>
  <c r="X214" i="1"/>
  <c r="P214" i="1"/>
  <c r="J214" i="1"/>
  <c r="AY213" i="1"/>
  <c r="AX213" i="1"/>
  <c r="AV213" i="1"/>
  <c r="AU213" i="1"/>
  <c r="AS213" i="1"/>
  <c r="AT213" i="1" s="1"/>
  <c r="AL213" i="1"/>
  <c r="I213" i="1" s="1"/>
  <c r="H213" i="1" s="1"/>
  <c r="AA213" i="1" s="1"/>
  <c r="AG213" i="1"/>
  <c r="J213" i="1" s="1"/>
  <c r="Y213" i="1"/>
  <c r="X213" i="1"/>
  <c r="W213" i="1" s="1"/>
  <c r="P213" i="1"/>
  <c r="AY212" i="1"/>
  <c r="AX212" i="1"/>
  <c r="AV212" i="1"/>
  <c r="AW212" i="1" s="1"/>
  <c r="AU212" i="1"/>
  <c r="AS212" i="1" s="1"/>
  <c r="AL212" i="1"/>
  <c r="AG212" i="1"/>
  <c r="J212" i="1" s="1"/>
  <c r="AF212" i="1"/>
  <c r="AE212" i="1"/>
  <c r="Y212" i="1"/>
  <c r="W212" i="1" s="1"/>
  <c r="X212" i="1"/>
  <c r="P212" i="1"/>
  <c r="I212" i="1"/>
  <c r="H212" i="1"/>
  <c r="AY211" i="1"/>
  <c r="S211" i="1" s="1"/>
  <c r="AX211" i="1"/>
  <c r="AW211" i="1" s="1"/>
  <c r="AV211" i="1"/>
  <c r="AU211" i="1"/>
  <c r="AS211" i="1" s="1"/>
  <c r="AL211" i="1"/>
  <c r="I211" i="1" s="1"/>
  <c r="H211" i="1" s="1"/>
  <c r="AG211" i="1"/>
  <c r="J211" i="1" s="1"/>
  <c r="AF211" i="1"/>
  <c r="Y211" i="1"/>
  <c r="X211" i="1"/>
  <c r="P211" i="1"/>
  <c r="AY210" i="1"/>
  <c r="AX210" i="1"/>
  <c r="AV210" i="1"/>
  <c r="AW210" i="1" s="1"/>
  <c r="AU210" i="1"/>
  <c r="AS210" i="1" s="1"/>
  <c r="AT210" i="1" s="1"/>
  <c r="AL210" i="1"/>
  <c r="AG210" i="1"/>
  <c r="Y210" i="1"/>
  <c r="X210" i="1"/>
  <c r="S210" i="1"/>
  <c r="P210" i="1"/>
  <c r="J210" i="1"/>
  <c r="I210" i="1"/>
  <c r="H210" i="1" s="1"/>
  <c r="AA210" i="1" s="1"/>
  <c r="AY209" i="1"/>
  <c r="AX209" i="1"/>
  <c r="AV209" i="1"/>
  <c r="AU209" i="1"/>
  <c r="AS209" i="1"/>
  <c r="AL209" i="1"/>
  <c r="I209" i="1" s="1"/>
  <c r="H209" i="1" s="1"/>
  <c r="AA209" i="1" s="1"/>
  <c r="AG209" i="1"/>
  <c r="J209" i="1" s="1"/>
  <c r="Y209" i="1"/>
  <c r="X209" i="1"/>
  <c r="W209" i="1" s="1"/>
  <c r="S209" i="1"/>
  <c r="P209" i="1"/>
  <c r="AY208" i="1"/>
  <c r="AX208" i="1"/>
  <c r="AV208" i="1"/>
  <c r="AU208" i="1"/>
  <c r="AS208" i="1" s="1"/>
  <c r="AL208" i="1"/>
  <c r="AG208" i="1"/>
  <c r="Y208" i="1"/>
  <c r="X208" i="1"/>
  <c r="P208" i="1"/>
  <c r="J208" i="1"/>
  <c r="I208" i="1"/>
  <c r="H208" i="1" s="1"/>
  <c r="AY207" i="1"/>
  <c r="S207" i="1" s="1"/>
  <c r="T207" i="1" s="1"/>
  <c r="U207" i="1" s="1"/>
  <c r="AX207" i="1"/>
  <c r="AW207" i="1" s="1"/>
  <c r="AV207" i="1"/>
  <c r="AU207" i="1"/>
  <c r="AS207" i="1"/>
  <c r="AL207" i="1"/>
  <c r="I207" i="1" s="1"/>
  <c r="H207" i="1" s="1"/>
  <c r="AG207" i="1"/>
  <c r="J207" i="1" s="1"/>
  <c r="Y207" i="1"/>
  <c r="W207" i="1" s="1"/>
  <c r="X207" i="1"/>
  <c r="P207" i="1"/>
  <c r="AY206" i="1"/>
  <c r="AX206" i="1"/>
  <c r="AV206" i="1"/>
  <c r="AU206" i="1"/>
  <c r="AS206" i="1" s="1"/>
  <c r="K206" i="1" s="1"/>
  <c r="AL206" i="1"/>
  <c r="AG206" i="1"/>
  <c r="Y206" i="1"/>
  <c r="X206" i="1"/>
  <c r="P206" i="1"/>
  <c r="J206" i="1"/>
  <c r="I206" i="1"/>
  <c r="H206" i="1" s="1"/>
  <c r="AA206" i="1" s="1"/>
  <c r="AY205" i="1"/>
  <c r="AX205" i="1"/>
  <c r="AV205" i="1"/>
  <c r="AU205" i="1"/>
  <c r="AS205" i="1" s="1"/>
  <c r="AT205" i="1" s="1"/>
  <c r="AL205" i="1"/>
  <c r="I205" i="1" s="1"/>
  <c r="H205" i="1" s="1"/>
  <c r="AG205" i="1"/>
  <c r="J205" i="1" s="1"/>
  <c r="Y205" i="1"/>
  <c r="W205" i="1" s="1"/>
  <c r="X205" i="1"/>
  <c r="S205" i="1"/>
  <c r="P205" i="1"/>
  <c r="AY204" i="1"/>
  <c r="AX204" i="1"/>
  <c r="AV204" i="1"/>
  <c r="AW204" i="1" s="1"/>
  <c r="AU204" i="1"/>
  <c r="AS204" i="1" s="1"/>
  <c r="AL204" i="1"/>
  <c r="I204" i="1" s="1"/>
  <c r="H204" i="1" s="1"/>
  <c r="AG204" i="1"/>
  <c r="Y204" i="1"/>
  <c r="W204" i="1" s="1"/>
  <c r="X204" i="1"/>
  <c r="P204" i="1"/>
  <c r="J204" i="1"/>
  <c r="AY203" i="1"/>
  <c r="S203" i="1" s="1"/>
  <c r="AX203" i="1"/>
  <c r="AV203" i="1"/>
  <c r="AU203" i="1"/>
  <c r="AS203" i="1"/>
  <c r="AT203" i="1" s="1"/>
  <c r="AL203" i="1"/>
  <c r="I203" i="1" s="1"/>
  <c r="H203" i="1" s="1"/>
  <c r="AG203" i="1"/>
  <c r="J203" i="1" s="1"/>
  <c r="AF203" i="1"/>
  <c r="Y203" i="1"/>
  <c r="X203" i="1"/>
  <c r="W203" i="1" s="1"/>
  <c r="P203" i="1"/>
  <c r="AY202" i="1"/>
  <c r="AX202" i="1"/>
  <c r="AV202" i="1"/>
  <c r="AU202" i="1"/>
  <c r="AS202" i="1" s="1"/>
  <c r="AL202" i="1"/>
  <c r="I202" i="1" s="1"/>
  <c r="H202" i="1" s="1"/>
  <c r="AA202" i="1" s="1"/>
  <c r="AG202" i="1"/>
  <c r="J202" i="1" s="1"/>
  <c r="Y202" i="1"/>
  <c r="X202" i="1"/>
  <c r="S202" i="1"/>
  <c r="P202" i="1"/>
  <c r="AY201" i="1"/>
  <c r="AX201" i="1"/>
  <c r="AW201" i="1" s="1"/>
  <c r="AV201" i="1"/>
  <c r="AU201" i="1"/>
  <c r="AS201" i="1"/>
  <c r="AL201" i="1"/>
  <c r="I201" i="1" s="1"/>
  <c r="H201" i="1" s="1"/>
  <c r="AG201" i="1"/>
  <c r="Y201" i="1"/>
  <c r="X201" i="1"/>
  <c r="W201" i="1" s="1"/>
  <c r="S201" i="1"/>
  <c r="P201" i="1"/>
  <c r="J201" i="1"/>
  <c r="AY200" i="1"/>
  <c r="AX200" i="1"/>
  <c r="AV200" i="1"/>
  <c r="S200" i="1" s="1"/>
  <c r="AU200" i="1"/>
  <c r="AS200" i="1" s="1"/>
  <c r="AL200" i="1"/>
  <c r="AG200" i="1"/>
  <c r="Y200" i="1"/>
  <c r="X200" i="1"/>
  <c r="P200" i="1"/>
  <c r="J200" i="1"/>
  <c r="I200" i="1"/>
  <c r="H200" i="1" s="1"/>
  <c r="AA200" i="1" s="1"/>
  <c r="AY199" i="1"/>
  <c r="S199" i="1" s="1"/>
  <c r="T199" i="1" s="1"/>
  <c r="U199" i="1" s="1"/>
  <c r="AX199" i="1"/>
  <c r="AW199" i="1" s="1"/>
  <c r="AV199" i="1"/>
  <c r="AU199" i="1"/>
  <c r="AS199" i="1"/>
  <c r="AL199" i="1"/>
  <c r="I199" i="1" s="1"/>
  <c r="H199" i="1" s="1"/>
  <c r="AG199" i="1"/>
  <c r="J199" i="1" s="1"/>
  <c r="Y199" i="1"/>
  <c r="X199" i="1"/>
  <c r="W199" i="1" s="1"/>
  <c r="P199" i="1"/>
  <c r="AY198" i="1"/>
  <c r="AX198" i="1"/>
  <c r="AV198" i="1"/>
  <c r="AW198" i="1" s="1"/>
  <c r="AU198" i="1"/>
  <c r="AS198" i="1" s="1"/>
  <c r="AT198" i="1" s="1"/>
  <c r="AL198" i="1"/>
  <c r="I198" i="1" s="1"/>
  <c r="H198" i="1" s="1"/>
  <c r="AA198" i="1" s="1"/>
  <c r="AG198" i="1"/>
  <c r="Y198" i="1"/>
  <c r="X198" i="1"/>
  <c r="P198" i="1"/>
  <c r="J198" i="1"/>
  <c r="AY197" i="1"/>
  <c r="S197" i="1" s="1"/>
  <c r="AX197" i="1"/>
  <c r="AW197" i="1"/>
  <c r="AV197" i="1"/>
  <c r="AU197" i="1"/>
  <c r="AT197" i="1"/>
  <c r="AS197" i="1"/>
  <c r="AL197" i="1"/>
  <c r="I197" i="1" s="1"/>
  <c r="H197" i="1" s="1"/>
  <c r="AG197" i="1"/>
  <c r="J197" i="1" s="1"/>
  <c r="Y197" i="1"/>
  <c r="X197" i="1"/>
  <c r="W197" i="1"/>
  <c r="P197" i="1"/>
  <c r="N197" i="1"/>
  <c r="AY196" i="1"/>
  <c r="AX196" i="1"/>
  <c r="AV196" i="1"/>
  <c r="AU196" i="1"/>
  <c r="AS196" i="1" s="1"/>
  <c r="AL196" i="1"/>
  <c r="I196" i="1" s="1"/>
  <c r="H196" i="1" s="1"/>
  <c r="AA196" i="1" s="1"/>
  <c r="AG196" i="1"/>
  <c r="Y196" i="1"/>
  <c r="X196" i="1"/>
  <c r="P196" i="1"/>
  <c r="J196" i="1"/>
  <c r="AY195" i="1"/>
  <c r="AX195" i="1"/>
  <c r="AV195" i="1"/>
  <c r="AW195" i="1" s="1"/>
  <c r="AU195" i="1"/>
  <c r="AS195" i="1"/>
  <c r="AL195" i="1"/>
  <c r="I195" i="1" s="1"/>
  <c r="H195" i="1" s="1"/>
  <c r="AG195" i="1"/>
  <c r="Y195" i="1"/>
  <c r="X195" i="1"/>
  <c r="W195" i="1" s="1"/>
  <c r="S195" i="1"/>
  <c r="P195" i="1"/>
  <c r="J195" i="1"/>
  <c r="AY194" i="1"/>
  <c r="AX194" i="1"/>
  <c r="AV194" i="1"/>
  <c r="AU194" i="1"/>
  <c r="AS194" i="1" s="1"/>
  <c r="AL194" i="1"/>
  <c r="AG194" i="1"/>
  <c r="J194" i="1" s="1"/>
  <c r="Y194" i="1"/>
  <c r="X194" i="1"/>
  <c r="P194" i="1"/>
  <c r="I194" i="1"/>
  <c r="H194" i="1" s="1"/>
  <c r="AA194" i="1" s="1"/>
  <c r="AY193" i="1"/>
  <c r="S193" i="1" s="1"/>
  <c r="AX193" i="1"/>
  <c r="AW193" i="1" s="1"/>
  <c r="AV193" i="1"/>
  <c r="AU193" i="1"/>
  <c r="AS193" i="1" s="1"/>
  <c r="AL193" i="1"/>
  <c r="AG193" i="1"/>
  <c r="J193" i="1" s="1"/>
  <c r="AE193" i="1"/>
  <c r="Y193" i="1"/>
  <c r="X193" i="1"/>
  <c r="W193" i="1" s="1"/>
  <c r="P193" i="1"/>
  <c r="N193" i="1"/>
  <c r="I193" i="1"/>
  <c r="H193" i="1" s="1"/>
  <c r="AA193" i="1" s="1"/>
  <c r="AY192" i="1"/>
  <c r="AX192" i="1"/>
  <c r="AV192" i="1"/>
  <c r="AU192" i="1"/>
  <c r="AS192" i="1"/>
  <c r="AL192" i="1"/>
  <c r="I192" i="1" s="1"/>
  <c r="H192" i="1" s="1"/>
  <c r="AA192" i="1" s="1"/>
  <c r="AG192" i="1"/>
  <c r="J192" i="1" s="1"/>
  <c r="Y192" i="1"/>
  <c r="W192" i="1" s="1"/>
  <c r="X192" i="1"/>
  <c r="S192" i="1"/>
  <c r="P192" i="1"/>
  <c r="AY191" i="1"/>
  <c r="S191" i="1" s="1"/>
  <c r="AX191" i="1"/>
  <c r="AV191" i="1"/>
  <c r="AW191" i="1" s="1"/>
  <c r="AU191" i="1"/>
  <c r="AS191" i="1"/>
  <c r="K191" i="1" s="1"/>
  <c r="AL191" i="1"/>
  <c r="I191" i="1" s="1"/>
  <c r="H191" i="1" s="1"/>
  <c r="AG191" i="1"/>
  <c r="J191" i="1" s="1"/>
  <c r="AF191" i="1"/>
  <c r="Y191" i="1"/>
  <c r="X191" i="1"/>
  <c r="P191" i="1"/>
  <c r="AY190" i="1"/>
  <c r="S190" i="1" s="1"/>
  <c r="AX190" i="1"/>
  <c r="AW190" i="1" s="1"/>
  <c r="AV190" i="1"/>
  <c r="AU190" i="1"/>
  <c r="AS190" i="1" s="1"/>
  <c r="AT190" i="1" s="1"/>
  <c r="AL190" i="1"/>
  <c r="I190" i="1" s="1"/>
  <c r="H190" i="1" s="1"/>
  <c r="AG190" i="1"/>
  <c r="Y190" i="1"/>
  <c r="X190" i="1"/>
  <c r="W190" i="1" s="1"/>
  <c r="P190" i="1"/>
  <c r="K190" i="1"/>
  <c r="J190" i="1"/>
  <c r="AY189" i="1"/>
  <c r="AX189" i="1"/>
  <c r="AV189" i="1"/>
  <c r="AU189" i="1"/>
  <c r="AS189" i="1" s="1"/>
  <c r="AT189" i="1" s="1"/>
  <c r="AL189" i="1"/>
  <c r="AG189" i="1"/>
  <c r="J189" i="1" s="1"/>
  <c r="Y189" i="1"/>
  <c r="X189" i="1"/>
  <c r="P189" i="1"/>
  <c r="I189" i="1"/>
  <c r="H189" i="1" s="1"/>
  <c r="AY188" i="1"/>
  <c r="AX188" i="1"/>
  <c r="AW188" i="1" s="1"/>
  <c r="AV188" i="1"/>
  <c r="AU188" i="1"/>
  <c r="AS188" i="1"/>
  <c r="AT188" i="1" s="1"/>
  <c r="AL188" i="1"/>
  <c r="AG188" i="1"/>
  <c r="J188" i="1" s="1"/>
  <c r="AE188" i="1"/>
  <c r="Y188" i="1"/>
  <c r="X188" i="1"/>
  <c r="P188" i="1"/>
  <c r="I188" i="1"/>
  <c r="H188" i="1" s="1"/>
  <c r="AY187" i="1"/>
  <c r="AX187" i="1"/>
  <c r="AV187" i="1"/>
  <c r="S187" i="1" s="1"/>
  <c r="AU187" i="1"/>
  <c r="AS187" i="1" s="1"/>
  <c r="AL187" i="1"/>
  <c r="AG187" i="1"/>
  <c r="Y187" i="1"/>
  <c r="X187" i="1"/>
  <c r="P187" i="1"/>
  <c r="J187" i="1"/>
  <c r="I187" i="1"/>
  <c r="H187" i="1" s="1"/>
  <c r="AY186" i="1"/>
  <c r="AX186" i="1"/>
  <c r="AV186" i="1"/>
  <c r="AU186" i="1"/>
  <c r="AS186" i="1"/>
  <c r="AL186" i="1"/>
  <c r="I186" i="1" s="1"/>
  <c r="H186" i="1" s="1"/>
  <c r="AA186" i="1" s="1"/>
  <c r="AG186" i="1"/>
  <c r="J186" i="1" s="1"/>
  <c r="Y186" i="1"/>
  <c r="W186" i="1" s="1"/>
  <c r="X186" i="1"/>
  <c r="P186" i="1"/>
  <c r="K186" i="1"/>
  <c r="AY185" i="1"/>
  <c r="AX185" i="1"/>
  <c r="AV185" i="1"/>
  <c r="AU185" i="1"/>
  <c r="AS185" i="1" s="1"/>
  <c r="AT185" i="1" s="1"/>
  <c r="AL185" i="1"/>
  <c r="I185" i="1" s="1"/>
  <c r="H185" i="1" s="1"/>
  <c r="AA185" i="1" s="1"/>
  <c r="AG185" i="1"/>
  <c r="J185" i="1" s="1"/>
  <c r="AE185" i="1"/>
  <c r="Y185" i="1"/>
  <c r="X185" i="1"/>
  <c r="W185" i="1" s="1"/>
  <c r="P185" i="1"/>
  <c r="AY184" i="1"/>
  <c r="AX184" i="1"/>
  <c r="AV184" i="1"/>
  <c r="AU184" i="1"/>
  <c r="AS184" i="1"/>
  <c r="N184" i="1" s="1"/>
  <c r="AL184" i="1"/>
  <c r="I184" i="1" s="1"/>
  <c r="H184" i="1" s="1"/>
  <c r="AG184" i="1"/>
  <c r="J184" i="1" s="1"/>
  <c r="AF184" i="1"/>
  <c r="Y184" i="1"/>
  <c r="X184" i="1"/>
  <c r="W184" i="1" s="1"/>
  <c r="P184" i="1"/>
  <c r="K184" i="1"/>
  <c r="AY183" i="1"/>
  <c r="AX183" i="1"/>
  <c r="AV183" i="1"/>
  <c r="AU183" i="1"/>
  <c r="AS183" i="1" s="1"/>
  <c r="AE183" i="1" s="1"/>
  <c r="AL183" i="1"/>
  <c r="I183" i="1" s="1"/>
  <c r="H183" i="1" s="1"/>
  <c r="AG183" i="1"/>
  <c r="J183" i="1" s="1"/>
  <c r="AF183" i="1"/>
  <c r="Y183" i="1"/>
  <c r="X183" i="1"/>
  <c r="W183" i="1" s="1"/>
  <c r="P183" i="1"/>
  <c r="K183" i="1"/>
  <c r="AY182" i="1"/>
  <c r="AX182" i="1"/>
  <c r="AW182" i="1" s="1"/>
  <c r="AV182" i="1"/>
  <c r="AU182" i="1"/>
  <c r="AS182" i="1"/>
  <c r="AL182" i="1"/>
  <c r="I182" i="1" s="1"/>
  <c r="AG182" i="1"/>
  <c r="AA182" i="1"/>
  <c r="Y182" i="1"/>
  <c r="X182" i="1"/>
  <c r="W182" i="1" s="1"/>
  <c r="S182" i="1"/>
  <c r="P182" i="1"/>
  <c r="J182" i="1"/>
  <c r="H182" i="1"/>
  <c r="AY181" i="1"/>
  <c r="AX181" i="1"/>
  <c r="AV181" i="1"/>
  <c r="AU181" i="1"/>
  <c r="AS181" i="1" s="1"/>
  <c r="AE181" i="1" s="1"/>
  <c r="AL181" i="1"/>
  <c r="I181" i="1" s="1"/>
  <c r="H181" i="1" s="1"/>
  <c r="AG181" i="1"/>
  <c r="Y181" i="1"/>
  <c r="X181" i="1"/>
  <c r="P181" i="1"/>
  <c r="J181" i="1"/>
  <c r="AY180" i="1"/>
  <c r="S180" i="1" s="1"/>
  <c r="AX180" i="1"/>
  <c r="AV180" i="1"/>
  <c r="AU180" i="1"/>
  <c r="AS180" i="1"/>
  <c r="AL180" i="1"/>
  <c r="I180" i="1" s="1"/>
  <c r="H180" i="1" s="1"/>
  <c r="AA180" i="1" s="1"/>
  <c r="AG180" i="1"/>
  <c r="J180" i="1" s="1"/>
  <c r="Y180" i="1"/>
  <c r="X180" i="1"/>
  <c r="P180" i="1"/>
  <c r="AY179" i="1"/>
  <c r="AX179" i="1"/>
  <c r="AV179" i="1"/>
  <c r="AU179" i="1"/>
  <c r="AS179" i="1" s="1"/>
  <c r="N179" i="1" s="1"/>
  <c r="AL179" i="1"/>
  <c r="I179" i="1" s="1"/>
  <c r="H179" i="1" s="1"/>
  <c r="AA179" i="1" s="1"/>
  <c r="AG179" i="1"/>
  <c r="J179" i="1" s="1"/>
  <c r="Y179" i="1"/>
  <c r="X179" i="1"/>
  <c r="W179" i="1" s="1"/>
  <c r="P179" i="1"/>
  <c r="AY178" i="1"/>
  <c r="AX178" i="1"/>
  <c r="AV178" i="1"/>
  <c r="AU178" i="1"/>
  <c r="AS178" i="1" s="1"/>
  <c r="AL178" i="1"/>
  <c r="I178" i="1" s="1"/>
  <c r="H178" i="1" s="1"/>
  <c r="AG178" i="1"/>
  <c r="J178" i="1" s="1"/>
  <c r="AF178" i="1"/>
  <c r="Y178" i="1"/>
  <c r="X178" i="1"/>
  <c r="P178" i="1"/>
  <c r="AY177" i="1"/>
  <c r="AX177" i="1"/>
  <c r="AV177" i="1"/>
  <c r="AU177" i="1"/>
  <c r="AS177" i="1" s="1"/>
  <c r="AT177" i="1"/>
  <c r="AL177" i="1"/>
  <c r="I177" i="1" s="1"/>
  <c r="H177" i="1" s="1"/>
  <c r="AG177" i="1"/>
  <c r="J177" i="1" s="1"/>
  <c r="Y177" i="1"/>
  <c r="X177" i="1"/>
  <c r="W177" i="1" s="1"/>
  <c r="P177" i="1"/>
  <c r="N177" i="1"/>
  <c r="AY176" i="1"/>
  <c r="AX176" i="1"/>
  <c r="AW176" i="1" s="1"/>
  <c r="AV176" i="1"/>
  <c r="AU176" i="1"/>
  <c r="AS176" i="1" s="1"/>
  <c r="AL176" i="1"/>
  <c r="I176" i="1" s="1"/>
  <c r="H176" i="1" s="1"/>
  <c r="AA176" i="1" s="1"/>
  <c r="AG176" i="1"/>
  <c r="J176" i="1" s="1"/>
  <c r="Y176" i="1"/>
  <c r="X176" i="1"/>
  <c r="W176" i="1" s="1"/>
  <c r="P176" i="1"/>
  <c r="AY175" i="1"/>
  <c r="AX175" i="1"/>
  <c r="AV175" i="1"/>
  <c r="S175" i="1" s="1"/>
  <c r="AU175" i="1"/>
  <c r="AS175" i="1" s="1"/>
  <c r="N175" i="1" s="1"/>
  <c r="AL175" i="1"/>
  <c r="I175" i="1" s="1"/>
  <c r="H175" i="1" s="1"/>
  <c r="AG175" i="1"/>
  <c r="J175" i="1" s="1"/>
  <c r="Y175" i="1"/>
  <c r="W175" i="1" s="1"/>
  <c r="X175" i="1"/>
  <c r="P175" i="1"/>
  <c r="AY174" i="1"/>
  <c r="S174" i="1" s="1"/>
  <c r="AX174" i="1"/>
  <c r="AW174" i="1" s="1"/>
  <c r="AV174" i="1"/>
  <c r="AU174" i="1"/>
  <c r="AS174" i="1"/>
  <c r="AT174" i="1" s="1"/>
  <c r="AL174" i="1"/>
  <c r="I174" i="1" s="1"/>
  <c r="H174" i="1" s="1"/>
  <c r="AA174" i="1" s="1"/>
  <c r="AG174" i="1"/>
  <c r="J174" i="1" s="1"/>
  <c r="AF174" i="1"/>
  <c r="Y174" i="1"/>
  <c r="X174" i="1"/>
  <c r="W174" i="1"/>
  <c r="P174" i="1"/>
  <c r="AY173" i="1"/>
  <c r="AX173" i="1"/>
  <c r="AW173" i="1"/>
  <c r="AV173" i="1"/>
  <c r="AU173" i="1"/>
  <c r="AS173" i="1" s="1"/>
  <c r="AL173" i="1"/>
  <c r="AG173" i="1"/>
  <c r="J173" i="1" s="1"/>
  <c r="Y173" i="1"/>
  <c r="X173" i="1"/>
  <c r="W173" i="1"/>
  <c r="P173" i="1"/>
  <c r="I173" i="1"/>
  <c r="H173" i="1" s="1"/>
  <c r="AA173" i="1" s="1"/>
  <c r="AY172" i="1"/>
  <c r="S172" i="1" s="1"/>
  <c r="AX172" i="1"/>
  <c r="AV172" i="1"/>
  <c r="AW172" i="1" s="1"/>
  <c r="AU172" i="1"/>
  <c r="AS172" i="1"/>
  <c r="AL172" i="1"/>
  <c r="I172" i="1" s="1"/>
  <c r="H172" i="1" s="1"/>
  <c r="AG172" i="1"/>
  <c r="AE172" i="1"/>
  <c r="Y172" i="1"/>
  <c r="W172" i="1" s="1"/>
  <c r="X172" i="1"/>
  <c r="P172" i="1"/>
  <c r="J172" i="1"/>
  <c r="AY171" i="1"/>
  <c r="AX171" i="1"/>
  <c r="AV171" i="1"/>
  <c r="AU171" i="1"/>
  <c r="AS171" i="1"/>
  <c r="AT171" i="1" s="1"/>
  <c r="AL171" i="1"/>
  <c r="I171" i="1" s="1"/>
  <c r="H171" i="1" s="1"/>
  <c r="AA171" i="1" s="1"/>
  <c r="AG171" i="1"/>
  <c r="J171" i="1" s="1"/>
  <c r="Y171" i="1"/>
  <c r="W171" i="1" s="1"/>
  <c r="X171" i="1"/>
  <c r="P171" i="1"/>
  <c r="K171" i="1"/>
  <c r="AY170" i="1"/>
  <c r="AX170" i="1"/>
  <c r="AV170" i="1"/>
  <c r="AU170" i="1"/>
  <c r="AS170" i="1" s="1"/>
  <c r="AL170" i="1"/>
  <c r="AG170" i="1"/>
  <c r="J170" i="1" s="1"/>
  <c r="Y170" i="1"/>
  <c r="X170" i="1"/>
  <c r="W170" i="1" s="1"/>
  <c r="P170" i="1"/>
  <c r="I170" i="1"/>
  <c r="H170" i="1" s="1"/>
  <c r="AA170" i="1" s="1"/>
  <c r="AY169" i="1"/>
  <c r="AX169" i="1"/>
  <c r="AW169" i="1" s="1"/>
  <c r="AV169" i="1"/>
  <c r="AU169" i="1"/>
  <c r="AS169" i="1" s="1"/>
  <c r="AL169" i="1"/>
  <c r="I169" i="1" s="1"/>
  <c r="H169" i="1" s="1"/>
  <c r="AA169" i="1" s="1"/>
  <c r="AG169" i="1"/>
  <c r="J169" i="1" s="1"/>
  <c r="Y169" i="1"/>
  <c r="X169" i="1"/>
  <c r="P169" i="1"/>
  <c r="AY168" i="1"/>
  <c r="S168" i="1" s="1"/>
  <c r="AX168" i="1"/>
  <c r="AW168" i="1" s="1"/>
  <c r="AV168" i="1"/>
  <c r="AU168" i="1"/>
  <c r="AS168" i="1"/>
  <c r="AT168" i="1" s="1"/>
  <c r="AL168" i="1"/>
  <c r="AG168" i="1"/>
  <c r="J168" i="1" s="1"/>
  <c r="AE168" i="1"/>
  <c r="Y168" i="1"/>
  <c r="X168" i="1"/>
  <c r="P168" i="1"/>
  <c r="K168" i="1"/>
  <c r="I168" i="1"/>
  <c r="H168" i="1" s="1"/>
  <c r="AA168" i="1" s="1"/>
  <c r="AY167" i="1"/>
  <c r="AX167" i="1"/>
  <c r="AV167" i="1"/>
  <c r="AW167" i="1" s="1"/>
  <c r="AU167" i="1"/>
  <c r="AS167" i="1" s="1"/>
  <c r="AL167" i="1"/>
  <c r="AG167" i="1"/>
  <c r="J167" i="1" s="1"/>
  <c r="Y167" i="1"/>
  <c r="W167" i="1" s="1"/>
  <c r="X167" i="1"/>
  <c r="P167" i="1"/>
  <c r="I167" i="1"/>
  <c r="H167" i="1" s="1"/>
  <c r="AA167" i="1" s="1"/>
  <c r="AY166" i="1"/>
  <c r="AX166" i="1"/>
  <c r="AW166" i="1"/>
  <c r="AV166" i="1"/>
  <c r="AU166" i="1"/>
  <c r="AS166" i="1"/>
  <c r="AT166" i="1" s="1"/>
  <c r="AL166" i="1"/>
  <c r="AG166" i="1"/>
  <c r="J166" i="1" s="1"/>
  <c r="AF166" i="1"/>
  <c r="Y166" i="1"/>
  <c r="X166" i="1"/>
  <c r="P166" i="1"/>
  <c r="N166" i="1"/>
  <c r="K166" i="1"/>
  <c r="I166" i="1"/>
  <c r="H166" i="1" s="1"/>
  <c r="AA166" i="1" s="1"/>
  <c r="AY165" i="1"/>
  <c r="AX165" i="1"/>
  <c r="AV165" i="1"/>
  <c r="AU165" i="1"/>
  <c r="AS165" i="1" s="1"/>
  <c r="AL165" i="1"/>
  <c r="I165" i="1" s="1"/>
  <c r="AG165" i="1"/>
  <c r="J165" i="1" s="1"/>
  <c r="AF165" i="1"/>
  <c r="AE165" i="1"/>
  <c r="Y165" i="1"/>
  <c r="X165" i="1"/>
  <c r="P165" i="1"/>
  <c r="N165" i="1"/>
  <c r="H165" i="1"/>
  <c r="AA165" i="1" s="1"/>
  <c r="AY164" i="1"/>
  <c r="S164" i="1" s="1"/>
  <c r="AX164" i="1"/>
  <c r="AW164" i="1" s="1"/>
  <c r="AV164" i="1"/>
  <c r="AU164" i="1"/>
  <c r="AS164" i="1"/>
  <c r="N164" i="1" s="1"/>
  <c r="AL164" i="1"/>
  <c r="I164" i="1" s="1"/>
  <c r="H164" i="1" s="1"/>
  <c r="AG164" i="1"/>
  <c r="J164" i="1" s="1"/>
  <c r="AF164" i="1"/>
  <c r="Y164" i="1"/>
  <c r="X164" i="1"/>
  <c r="P164" i="1"/>
  <c r="K164" i="1"/>
  <c r="AY163" i="1"/>
  <c r="AX163" i="1"/>
  <c r="AV163" i="1"/>
  <c r="AU163" i="1"/>
  <c r="AS163" i="1" s="1"/>
  <c r="AL163" i="1"/>
  <c r="I163" i="1" s="1"/>
  <c r="H163" i="1" s="1"/>
  <c r="AA163" i="1" s="1"/>
  <c r="AG163" i="1"/>
  <c r="J163" i="1" s="1"/>
  <c r="Y163" i="1"/>
  <c r="W163" i="1" s="1"/>
  <c r="X163" i="1"/>
  <c r="P163" i="1"/>
  <c r="AY162" i="1"/>
  <c r="AX162" i="1"/>
  <c r="AV162" i="1"/>
  <c r="AU162" i="1"/>
  <c r="AS162" i="1" s="1"/>
  <c r="AL162" i="1"/>
  <c r="AG162" i="1"/>
  <c r="J162" i="1" s="1"/>
  <c r="AF162" i="1"/>
  <c r="AA162" i="1"/>
  <c r="Y162" i="1"/>
  <c r="X162" i="1"/>
  <c r="W162" i="1" s="1"/>
  <c r="P162" i="1"/>
  <c r="I162" i="1"/>
  <c r="H162" i="1"/>
  <c r="AY161" i="1"/>
  <c r="AX161" i="1"/>
  <c r="AV161" i="1"/>
  <c r="AW161" i="1" s="1"/>
  <c r="AU161" i="1"/>
  <c r="AS161" i="1" s="1"/>
  <c r="AL161" i="1"/>
  <c r="I161" i="1" s="1"/>
  <c r="H161" i="1" s="1"/>
  <c r="AG161" i="1"/>
  <c r="J161" i="1" s="1"/>
  <c r="AF161" i="1"/>
  <c r="AE161" i="1"/>
  <c r="Y161" i="1"/>
  <c r="X161" i="1"/>
  <c r="W161" i="1" s="1"/>
  <c r="P161" i="1"/>
  <c r="N161" i="1"/>
  <c r="AY160" i="1"/>
  <c r="S160" i="1" s="1"/>
  <c r="AX160" i="1"/>
  <c r="AW160" i="1" s="1"/>
  <c r="AV160" i="1"/>
  <c r="AU160" i="1"/>
  <c r="AS160" i="1"/>
  <c r="AL160" i="1"/>
  <c r="I160" i="1" s="1"/>
  <c r="H160" i="1" s="1"/>
  <c r="AG160" i="1"/>
  <c r="J160" i="1" s="1"/>
  <c r="Y160" i="1"/>
  <c r="X160" i="1"/>
  <c r="W160" i="1" s="1"/>
  <c r="P160" i="1"/>
  <c r="AY159" i="1"/>
  <c r="AX159" i="1"/>
  <c r="AV159" i="1"/>
  <c r="AU159" i="1"/>
  <c r="AS159" i="1" s="1"/>
  <c r="AL159" i="1"/>
  <c r="I159" i="1" s="1"/>
  <c r="H159" i="1" s="1"/>
  <c r="AA159" i="1" s="1"/>
  <c r="AG159" i="1"/>
  <c r="Y159" i="1"/>
  <c r="W159" i="1" s="1"/>
  <c r="X159" i="1"/>
  <c r="P159" i="1"/>
  <c r="J159" i="1"/>
  <c r="AY158" i="1"/>
  <c r="AX158" i="1"/>
  <c r="AV158" i="1"/>
  <c r="S158" i="1" s="1"/>
  <c r="AU158" i="1"/>
  <c r="AS158" i="1"/>
  <c r="AE158" i="1" s="1"/>
  <c r="AL158" i="1"/>
  <c r="AG158" i="1"/>
  <c r="J158" i="1" s="1"/>
  <c r="AF158" i="1"/>
  <c r="Y158" i="1"/>
  <c r="X158" i="1"/>
  <c r="W158" i="1" s="1"/>
  <c r="P158" i="1"/>
  <c r="N158" i="1"/>
  <c r="K158" i="1"/>
  <c r="I158" i="1"/>
  <c r="H158" i="1" s="1"/>
  <c r="AA158" i="1" s="1"/>
  <c r="AY157" i="1"/>
  <c r="AX157" i="1"/>
  <c r="AV157" i="1"/>
  <c r="AU157" i="1"/>
  <c r="AS157" i="1" s="1"/>
  <c r="AE157" i="1" s="1"/>
  <c r="AL157" i="1"/>
  <c r="I157" i="1" s="1"/>
  <c r="H157" i="1" s="1"/>
  <c r="AA157" i="1" s="1"/>
  <c r="AG157" i="1"/>
  <c r="J157" i="1" s="1"/>
  <c r="Y157" i="1"/>
  <c r="X157" i="1"/>
  <c r="P157" i="1"/>
  <c r="AY156" i="1"/>
  <c r="S156" i="1" s="1"/>
  <c r="AX156" i="1"/>
  <c r="AW156" i="1" s="1"/>
  <c r="AV156" i="1"/>
  <c r="AU156" i="1"/>
  <c r="AS156" i="1"/>
  <c r="AL156" i="1"/>
  <c r="I156" i="1" s="1"/>
  <c r="H156" i="1" s="1"/>
  <c r="AA156" i="1" s="1"/>
  <c r="AG156" i="1"/>
  <c r="J156" i="1" s="1"/>
  <c r="Y156" i="1"/>
  <c r="X156" i="1"/>
  <c r="P156" i="1"/>
  <c r="AY155" i="1"/>
  <c r="S155" i="1" s="1"/>
  <c r="AX155" i="1"/>
  <c r="AW155" i="1" s="1"/>
  <c r="AV155" i="1"/>
  <c r="AU155" i="1"/>
  <c r="AS155" i="1" s="1"/>
  <c r="AF155" i="1" s="1"/>
  <c r="AT155" i="1"/>
  <c r="AL155" i="1"/>
  <c r="I155" i="1" s="1"/>
  <c r="H155" i="1" s="1"/>
  <c r="AG155" i="1"/>
  <c r="J155" i="1" s="1"/>
  <c r="AE155" i="1"/>
  <c r="Y155" i="1"/>
  <c r="X155" i="1"/>
  <c r="W155" i="1" s="1"/>
  <c r="P155" i="1"/>
  <c r="N155" i="1"/>
  <c r="K155" i="1"/>
  <c r="AY154" i="1"/>
  <c r="AX154" i="1"/>
  <c r="AW154" i="1" s="1"/>
  <c r="AV154" i="1"/>
  <c r="AU154" i="1"/>
  <c r="AS154" i="1" s="1"/>
  <c r="K154" i="1" s="1"/>
  <c r="AL154" i="1"/>
  <c r="AG154" i="1"/>
  <c r="J154" i="1" s="1"/>
  <c r="AE154" i="1"/>
  <c r="Y154" i="1"/>
  <c r="X154" i="1"/>
  <c r="W154" i="1" s="1"/>
  <c r="S154" i="1"/>
  <c r="T154" i="1" s="1"/>
  <c r="U154" i="1" s="1"/>
  <c r="P154" i="1"/>
  <c r="I154" i="1"/>
  <c r="H154" i="1" s="1"/>
  <c r="AY153" i="1"/>
  <c r="AX153" i="1"/>
  <c r="AV153" i="1"/>
  <c r="S153" i="1" s="1"/>
  <c r="AU153" i="1"/>
  <c r="AS153" i="1" s="1"/>
  <c r="AT153" i="1" s="1"/>
  <c r="AL153" i="1"/>
  <c r="I153" i="1" s="1"/>
  <c r="H153" i="1" s="1"/>
  <c r="AG153" i="1"/>
  <c r="Y153" i="1"/>
  <c r="W153" i="1" s="1"/>
  <c r="X153" i="1"/>
  <c r="P153" i="1"/>
  <c r="N153" i="1"/>
  <c r="J153" i="1"/>
  <c r="AY152" i="1"/>
  <c r="S152" i="1" s="1"/>
  <c r="AX152" i="1"/>
  <c r="AW152" i="1" s="1"/>
  <c r="AV152" i="1"/>
  <c r="AU152" i="1"/>
  <c r="AS152" i="1" s="1"/>
  <c r="K152" i="1" s="1"/>
  <c r="AL152" i="1"/>
  <c r="I152" i="1" s="1"/>
  <c r="H152" i="1" s="1"/>
  <c r="AG152" i="1"/>
  <c r="J152" i="1" s="1"/>
  <c r="AA152" i="1"/>
  <c r="Y152" i="1"/>
  <c r="X152" i="1"/>
  <c r="P152" i="1"/>
  <c r="AY151" i="1"/>
  <c r="AX151" i="1"/>
  <c r="AV151" i="1"/>
  <c r="AW151" i="1" s="1"/>
  <c r="AU151" i="1"/>
  <c r="AS151" i="1" s="1"/>
  <c r="AL151" i="1"/>
  <c r="AG151" i="1"/>
  <c r="Y151" i="1"/>
  <c r="X151" i="1"/>
  <c r="W151" i="1"/>
  <c r="P151" i="1"/>
  <c r="J151" i="1"/>
  <c r="I151" i="1"/>
  <c r="H151" i="1" s="1"/>
  <c r="AA151" i="1" s="1"/>
  <c r="AY150" i="1"/>
  <c r="AX150" i="1"/>
  <c r="AV150" i="1"/>
  <c r="AU150" i="1"/>
  <c r="AS150" i="1" s="1"/>
  <c r="AT150" i="1" s="1"/>
  <c r="AL150" i="1"/>
  <c r="AG150" i="1"/>
  <c r="J150" i="1" s="1"/>
  <c r="AA150" i="1"/>
  <c r="Y150" i="1"/>
  <c r="X150" i="1"/>
  <c r="W150" i="1" s="1"/>
  <c r="S150" i="1"/>
  <c r="P150" i="1"/>
  <c r="I150" i="1"/>
  <c r="H150" i="1" s="1"/>
  <c r="AY149" i="1"/>
  <c r="S149" i="1" s="1"/>
  <c r="AX149" i="1"/>
  <c r="AW149" i="1" s="1"/>
  <c r="AV149" i="1"/>
  <c r="AU149" i="1"/>
  <c r="AS149" i="1"/>
  <c r="K149" i="1" s="1"/>
  <c r="AL149" i="1"/>
  <c r="I149" i="1" s="1"/>
  <c r="H149" i="1" s="1"/>
  <c r="AG149" i="1"/>
  <c r="J149" i="1" s="1"/>
  <c r="Y149" i="1"/>
  <c r="X149" i="1"/>
  <c r="P149" i="1"/>
  <c r="AY148" i="1"/>
  <c r="AX148" i="1"/>
  <c r="AV148" i="1"/>
  <c r="AW148" i="1" s="1"/>
  <c r="AU148" i="1"/>
  <c r="AS148" i="1" s="1"/>
  <c r="AL148" i="1"/>
  <c r="I148" i="1" s="1"/>
  <c r="AG148" i="1"/>
  <c r="Y148" i="1"/>
  <c r="X148" i="1"/>
  <c r="W148" i="1" s="1"/>
  <c r="P148" i="1"/>
  <c r="J148" i="1"/>
  <c r="H148" i="1"/>
  <c r="AY147" i="1"/>
  <c r="AX147" i="1"/>
  <c r="AV147" i="1"/>
  <c r="AU147" i="1"/>
  <c r="AS147" i="1" s="1"/>
  <c r="K147" i="1" s="1"/>
  <c r="AL147" i="1"/>
  <c r="I147" i="1" s="1"/>
  <c r="H147" i="1" s="1"/>
  <c r="AG147" i="1"/>
  <c r="J147" i="1" s="1"/>
  <c r="Y147" i="1"/>
  <c r="X147" i="1"/>
  <c r="P147" i="1"/>
  <c r="AY146" i="1"/>
  <c r="AX146" i="1"/>
  <c r="AV146" i="1"/>
  <c r="AU146" i="1"/>
  <c r="AS146" i="1" s="1"/>
  <c r="AL146" i="1"/>
  <c r="I146" i="1" s="1"/>
  <c r="H146" i="1" s="1"/>
  <c r="AA146" i="1" s="1"/>
  <c r="AG146" i="1"/>
  <c r="J146" i="1" s="1"/>
  <c r="Y146" i="1"/>
  <c r="X146" i="1"/>
  <c r="W146" i="1"/>
  <c r="P146" i="1"/>
  <c r="AY145" i="1"/>
  <c r="AX145" i="1"/>
  <c r="AV145" i="1"/>
  <c r="AU145" i="1"/>
  <c r="AS145" i="1" s="1"/>
  <c r="AL145" i="1"/>
  <c r="I145" i="1" s="1"/>
  <c r="H145" i="1" s="1"/>
  <c r="AG145" i="1"/>
  <c r="Y145" i="1"/>
  <c r="X145" i="1"/>
  <c r="P145" i="1"/>
  <c r="J145" i="1"/>
  <c r="AY144" i="1"/>
  <c r="AX144" i="1"/>
  <c r="AV144" i="1"/>
  <c r="S144" i="1" s="1"/>
  <c r="AU144" i="1"/>
  <c r="AS144" i="1"/>
  <c r="K144" i="1" s="1"/>
  <c r="AL144" i="1"/>
  <c r="I144" i="1" s="1"/>
  <c r="AG144" i="1"/>
  <c r="Y144" i="1"/>
  <c r="X144" i="1"/>
  <c r="P144" i="1"/>
  <c r="J144" i="1"/>
  <c r="H144" i="1"/>
  <c r="AA144" i="1" s="1"/>
  <c r="AY143" i="1"/>
  <c r="AX143" i="1"/>
  <c r="AW143" i="1" s="1"/>
  <c r="AV143" i="1"/>
  <c r="AU143" i="1"/>
  <c r="AS143" i="1" s="1"/>
  <c r="K143" i="1" s="1"/>
  <c r="AL143" i="1"/>
  <c r="I143" i="1" s="1"/>
  <c r="H143" i="1" s="1"/>
  <c r="AG143" i="1"/>
  <c r="J143" i="1" s="1"/>
  <c r="AE143" i="1"/>
  <c r="Y143" i="1"/>
  <c r="X143" i="1"/>
  <c r="W143" i="1" s="1"/>
  <c r="P143" i="1"/>
  <c r="AY142" i="1"/>
  <c r="AX142" i="1"/>
  <c r="AW142" i="1" s="1"/>
  <c r="AV142" i="1"/>
  <c r="AU142" i="1"/>
  <c r="AS142" i="1" s="1"/>
  <c r="AT142" i="1"/>
  <c r="AL142" i="1"/>
  <c r="AG142" i="1"/>
  <c r="Y142" i="1"/>
  <c r="X142" i="1"/>
  <c r="W142" i="1" s="1"/>
  <c r="P142" i="1"/>
  <c r="J142" i="1"/>
  <c r="I142" i="1"/>
  <c r="H142" i="1" s="1"/>
  <c r="AY141" i="1"/>
  <c r="AX141" i="1"/>
  <c r="AV141" i="1"/>
  <c r="S141" i="1" s="1"/>
  <c r="AU141" i="1"/>
  <c r="AS141" i="1"/>
  <c r="K141" i="1" s="1"/>
  <c r="AL141" i="1"/>
  <c r="AG141" i="1"/>
  <c r="J141" i="1" s="1"/>
  <c r="Y141" i="1"/>
  <c r="X141" i="1"/>
  <c r="P141" i="1"/>
  <c r="I141" i="1"/>
  <c r="H141" i="1" s="1"/>
  <c r="AY140" i="1"/>
  <c r="AX140" i="1"/>
  <c r="AV140" i="1"/>
  <c r="AW140" i="1" s="1"/>
  <c r="AU140" i="1"/>
  <c r="AS140" i="1" s="1"/>
  <c r="AT140" i="1" s="1"/>
  <c r="AL140" i="1"/>
  <c r="I140" i="1" s="1"/>
  <c r="H140" i="1" s="1"/>
  <c r="AG140" i="1"/>
  <c r="J140" i="1" s="1"/>
  <c r="Y140" i="1"/>
  <c r="X140" i="1"/>
  <c r="W140" i="1" s="1"/>
  <c r="P140" i="1"/>
  <c r="N140" i="1"/>
  <c r="AY139" i="1"/>
  <c r="AX139" i="1"/>
  <c r="AV139" i="1"/>
  <c r="S139" i="1" s="1"/>
  <c r="T139" i="1" s="1"/>
  <c r="U139" i="1" s="1"/>
  <c r="AU139" i="1"/>
  <c r="AS139" i="1" s="1"/>
  <c r="AL139" i="1"/>
  <c r="I139" i="1" s="1"/>
  <c r="H139" i="1" s="1"/>
  <c r="AG139" i="1"/>
  <c r="Y139" i="1"/>
  <c r="X139" i="1"/>
  <c r="W139" i="1"/>
  <c r="P139" i="1"/>
  <c r="J139" i="1"/>
  <c r="AY138" i="1"/>
  <c r="AX138" i="1"/>
  <c r="AW138" i="1"/>
  <c r="AV138" i="1"/>
  <c r="S138" i="1" s="1"/>
  <c r="AU138" i="1"/>
  <c r="AS138" i="1" s="1"/>
  <c r="AL138" i="1"/>
  <c r="I138" i="1" s="1"/>
  <c r="H138" i="1" s="1"/>
  <c r="AG138" i="1"/>
  <c r="J138" i="1" s="1"/>
  <c r="Y138" i="1"/>
  <c r="X138" i="1"/>
  <c r="P138" i="1"/>
  <c r="AY137" i="1"/>
  <c r="AX137" i="1"/>
  <c r="AV137" i="1"/>
  <c r="S137" i="1" s="1"/>
  <c r="T137" i="1" s="1"/>
  <c r="U137" i="1" s="1"/>
  <c r="AU137" i="1"/>
  <c r="AS137" i="1" s="1"/>
  <c r="AL137" i="1"/>
  <c r="AG137" i="1"/>
  <c r="J137" i="1" s="1"/>
  <c r="AA137" i="1"/>
  <c r="Y137" i="1"/>
  <c r="X137" i="1"/>
  <c r="P137" i="1"/>
  <c r="K137" i="1"/>
  <c r="I137" i="1"/>
  <c r="H137" i="1" s="1"/>
  <c r="AY136" i="1"/>
  <c r="AX136" i="1"/>
  <c r="AV136" i="1"/>
  <c r="AU136" i="1"/>
  <c r="AS136" i="1"/>
  <c r="AE136" i="1" s="1"/>
  <c r="AL136" i="1"/>
  <c r="I136" i="1" s="1"/>
  <c r="H136" i="1" s="1"/>
  <c r="AA136" i="1" s="1"/>
  <c r="AG136" i="1"/>
  <c r="J136" i="1" s="1"/>
  <c r="AF136" i="1"/>
  <c r="Y136" i="1"/>
  <c r="X136" i="1"/>
  <c r="P136" i="1"/>
  <c r="AY135" i="1"/>
  <c r="AX135" i="1"/>
  <c r="AW135" i="1"/>
  <c r="AV135" i="1"/>
  <c r="AU135" i="1"/>
  <c r="AS135" i="1" s="1"/>
  <c r="AT135" i="1" s="1"/>
  <c r="AL135" i="1"/>
  <c r="I135" i="1" s="1"/>
  <c r="AG135" i="1"/>
  <c r="Y135" i="1"/>
  <c r="X135" i="1"/>
  <c r="W135" i="1"/>
  <c r="P135" i="1"/>
  <c r="J135" i="1"/>
  <c r="H135" i="1"/>
  <c r="AY134" i="1"/>
  <c r="AX134" i="1"/>
  <c r="AV134" i="1"/>
  <c r="AU134" i="1"/>
  <c r="AS134" i="1" s="1"/>
  <c r="AL134" i="1"/>
  <c r="I134" i="1" s="1"/>
  <c r="H134" i="1" s="1"/>
  <c r="AG134" i="1"/>
  <c r="J134" i="1" s="1"/>
  <c r="Y134" i="1"/>
  <c r="X134" i="1"/>
  <c r="P134" i="1"/>
  <c r="AY133" i="1"/>
  <c r="AX133" i="1"/>
  <c r="AV133" i="1"/>
  <c r="S133" i="1" s="1"/>
  <c r="AU133" i="1"/>
  <c r="AS133" i="1" s="1"/>
  <c r="N133" i="1" s="1"/>
  <c r="AL133" i="1"/>
  <c r="I133" i="1" s="1"/>
  <c r="H133" i="1" s="1"/>
  <c r="AG133" i="1"/>
  <c r="J133" i="1" s="1"/>
  <c r="Y133" i="1"/>
  <c r="X133" i="1"/>
  <c r="P133" i="1"/>
  <c r="AY132" i="1"/>
  <c r="AX132" i="1"/>
  <c r="AV132" i="1"/>
  <c r="AW132" i="1" s="1"/>
  <c r="AU132" i="1"/>
  <c r="AS132" i="1" s="1"/>
  <c r="K132" i="1" s="1"/>
  <c r="AL132" i="1"/>
  <c r="I132" i="1" s="1"/>
  <c r="H132" i="1" s="1"/>
  <c r="AG132" i="1"/>
  <c r="Y132" i="1"/>
  <c r="X132" i="1"/>
  <c r="P132" i="1"/>
  <c r="J132" i="1"/>
  <c r="AY131" i="1"/>
  <c r="AX131" i="1"/>
  <c r="AV131" i="1"/>
  <c r="S131" i="1" s="1"/>
  <c r="AU131" i="1"/>
  <c r="AS131" i="1" s="1"/>
  <c r="AT131" i="1" s="1"/>
  <c r="AL131" i="1"/>
  <c r="I131" i="1" s="1"/>
  <c r="AG131" i="1"/>
  <c r="Y131" i="1"/>
  <c r="X131" i="1"/>
  <c r="W131" i="1" s="1"/>
  <c r="P131" i="1"/>
  <c r="J131" i="1"/>
  <c r="H131" i="1"/>
  <c r="AY130" i="1"/>
  <c r="AX130" i="1"/>
  <c r="AV130" i="1"/>
  <c r="AU130" i="1"/>
  <c r="AS130" i="1" s="1"/>
  <c r="K130" i="1" s="1"/>
  <c r="AL130" i="1"/>
  <c r="AG130" i="1"/>
  <c r="J130" i="1" s="1"/>
  <c r="AF130" i="1"/>
  <c r="AE130" i="1"/>
  <c r="Y130" i="1"/>
  <c r="X130" i="1"/>
  <c r="W130" i="1" s="1"/>
  <c r="P130" i="1"/>
  <c r="N130" i="1"/>
  <c r="I130" i="1"/>
  <c r="H130" i="1" s="1"/>
  <c r="AY129" i="1"/>
  <c r="S129" i="1" s="1"/>
  <c r="T129" i="1" s="1"/>
  <c r="U129" i="1" s="1"/>
  <c r="AX129" i="1"/>
  <c r="AV129" i="1"/>
  <c r="AU129" i="1"/>
  <c r="AS129" i="1" s="1"/>
  <c r="AL129" i="1"/>
  <c r="I129" i="1" s="1"/>
  <c r="H129" i="1" s="1"/>
  <c r="AA129" i="1" s="1"/>
  <c r="AG129" i="1"/>
  <c r="J129" i="1" s="1"/>
  <c r="AF129" i="1"/>
  <c r="Y129" i="1"/>
  <c r="X129" i="1"/>
  <c r="P129" i="1"/>
  <c r="K129" i="1"/>
  <c r="AY128" i="1"/>
  <c r="AX128" i="1"/>
  <c r="AV128" i="1"/>
  <c r="AU128" i="1"/>
  <c r="AS128" i="1" s="1"/>
  <c r="AL128" i="1"/>
  <c r="I128" i="1" s="1"/>
  <c r="AG128" i="1"/>
  <c r="Y128" i="1"/>
  <c r="X128" i="1"/>
  <c r="W128" i="1" s="1"/>
  <c r="P128" i="1"/>
  <c r="J128" i="1"/>
  <c r="H128" i="1"/>
  <c r="AY127" i="1"/>
  <c r="AX127" i="1"/>
  <c r="AW127" i="1" s="1"/>
  <c r="AV127" i="1"/>
  <c r="AU127" i="1"/>
  <c r="AS127" i="1" s="1"/>
  <c r="K127" i="1" s="1"/>
  <c r="AT127" i="1"/>
  <c r="AL127" i="1"/>
  <c r="I127" i="1" s="1"/>
  <c r="AG127" i="1"/>
  <c r="J127" i="1" s="1"/>
  <c r="AF127" i="1"/>
  <c r="Y127" i="1"/>
  <c r="X127" i="1"/>
  <c r="S127" i="1"/>
  <c r="P127" i="1"/>
  <c r="N127" i="1"/>
  <c r="H127" i="1"/>
  <c r="AY126" i="1"/>
  <c r="AX126" i="1"/>
  <c r="AW126" i="1" s="1"/>
  <c r="AV126" i="1"/>
  <c r="AU126" i="1"/>
  <c r="AS126" i="1" s="1"/>
  <c r="K126" i="1" s="1"/>
  <c r="AL126" i="1"/>
  <c r="I126" i="1" s="1"/>
  <c r="H126" i="1" s="1"/>
  <c r="AG126" i="1"/>
  <c r="J126" i="1" s="1"/>
  <c r="AF126" i="1"/>
  <c r="AE126" i="1"/>
  <c r="Y126" i="1"/>
  <c r="X126" i="1"/>
  <c r="W126" i="1" s="1"/>
  <c r="P126" i="1"/>
  <c r="N126" i="1"/>
  <c r="AY125" i="1"/>
  <c r="AX125" i="1"/>
  <c r="AW125" i="1" s="1"/>
  <c r="AV125" i="1"/>
  <c r="AU125" i="1"/>
  <c r="AS125" i="1"/>
  <c r="K125" i="1" s="1"/>
  <c r="AL125" i="1"/>
  <c r="I125" i="1" s="1"/>
  <c r="H125" i="1" s="1"/>
  <c r="AG125" i="1"/>
  <c r="J125" i="1" s="1"/>
  <c r="AF125" i="1"/>
  <c r="AE125" i="1"/>
  <c r="Y125" i="1"/>
  <c r="X125" i="1"/>
  <c r="W125" i="1" s="1"/>
  <c r="S125" i="1"/>
  <c r="T125" i="1" s="1"/>
  <c r="U125" i="1" s="1"/>
  <c r="V125" i="1" s="1"/>
  <c r="Z125" i="1" s="1"/>
  <c r="P125" i="1"/>
  <c r="N125" i="1"/>
  <c r="AY124" i="1"/>
  <c r="AX124" i="1"/>
  <c r="AV124" i="1"/>
  <c r="AU124" i="1"/>
  <c r="AS124" i="1"/>
  <c r="K124" i="1" s="1"/>
  <c r="AL124" i="1"/>
  <c r="I124" i="1" s="1"/>
  <c r="H124" i="1" s="1"/>
  <c r="AG124" i="1"/>
  <c r="Y124" i="1"/>
  <c r="X124" i="1"/>
  <c r="P124" i="1"/>
  <c r="J124" i="1"/>
  <c r="AY123" i="1"/>
  <c r="S123" i="1" s="1"/>
  <c r="T123" i="1" s="1"/>
  <c r="U123" i="1" s="1"/>
  <c r="AX123" i="1"/>
  <c r="AV123" i="1"/>
  <c r="AU123" i="1"/>
  <c r="AS123" i="1" s="1"/>
  <c r="AL123" i="1"/>
  <c r="I123" i="1" s="1"/>
  <c r="H123" i="1" s="1"/>
  <c r="AG123" i="1"/>
  <c r="J123" i="1" s="1"/>
  <c r="Y123" i="1"/>
  <c r="X123" i="1"/>
  <c r="W123" i="1" s="1"/>
  <c r="P123" i="1"/>
  <c r="AY122" i="1"/>
  <c r="AX122" i="1"/>
  <c r="AV122" i="1"/>
  <c r="AU122" i="1"/>
  <c r="AS122" i="1" s="1"/>
  <c r="N122" i="1" s="1"/>
  <c r="AL122" i="1"/>
  <c r="I122" i="1" s="1"/>
  <c r="H122" i="1" s="1"/>
  <c r="AA122" i="1" s="1"/>
  <c r="AG122" i="1"/>
  <c r="J122" i="1" s="1"/>
  <c r="Y122" i="1"/>
  <c r="X122" i="1"/>
  <c r="P122" i="1"/>
  <c r="AY121" i="1"/>
  <c r="AX121" i="1"/>
  <c r="AW121" i="1" s="1"/>
  <c r="AV121" i="1"/>
  <c r="AU121" i="1"/>
  <c r="AS121" i="1"/>
  <c r="K121" i="1" s="1"/>
  <c r="AL121" i="1"/>
  <c r="I121" i="1" s="1"/>
  <c r="H121" i="1" s="1"/>
  <c r="AA121" i="1" s="1"/>
  <c r="AG121" i="1"/>
  <c r="J121" i="1" s="1"/>
  <c r="AE121" i="1"/>
  <c r="Y121" i="1"/>
  <c r="X121" i="1"/>
  <c r="P121" i="1"/>
  <c r="N121" i="1"/>
  <c r="AY120" i="1"/>
  <c r="AX120" i="1"/>
  <c r="AV120" i="1"/>
  <c r="AU120" i="1"/>
  <c r="AS120" i="1" s="1"/>
  <c r="AL120" i="1"/>
  <c r="I120" i="1" s="1"/>
  <c r="H120" i="1" s="1"/>
  <c r="AG120" i="1"/>
  <c r="AF120" i="1"/>
  <c r="Y120" i="1"/>
  <c r="X120" i="1"/>
  <c r="P120" i="1"/>
  <c r="J120" i="1"/>
  <c r="AY119" i="1"/>
  <c r="AX119" i="1"/>
  <c r="AV119" i="1"/>
  <c r="AU119" i="1"/>
  <c r="AS119" i="1" s="1"/>
  <c r="AL119" i="1"/>
  <c r="I119" i="1" s="1"/>
  <c r="H119" i="1" s="1"/>
  <c r="AA119" i="1" s="1"/>
  <c r="AG119" i="1"/>
  <c r="J119" i="1" s="1"/>
  <c r="AF119" i="1"/>
  <c r="Y119" i="1"/>
  <c r="X119" i="1"/>
  <c r="W119" i="1" s="1"/>
  <c r="P119" i="1"/>
  <c r="AY118" i="1"/>
  <c r="AX118" i="1"/>
  <c r="AW118" i="1" s="1"/>
  <c r="AV118" i="1"/>
  <c r="AU118" i="1"/>
  <c r="AS118" i="1" s="1"/>
  <c r="AF118" i="1" s="1"/>
  <c r="AL118" i="1"/>
  <c r="AG118" i="1"/>
  <c r="J118" i="1" s="1"/>
  <c r="Y118" i="1"/>
  <c r="X118" i="1"/>
  <c r="W118" i="1"/>
  <c r="P118" i="1"/>
  <c r="I118" i="1"/>
  <c r="H118" i="1" s="1"/>
  <c r="AY117" i="1"/>
  <c r="AX117" i="1"/>
  <c r="AV117" i="1"/>
  <c r="AW117" i="1" s="1"/>
  <c r="AU117" i="1"/>
  <c r="AS117" i="1" s="1"/>
  <c r="K117" i="1" s="1"/>
  <c r="AT117" i="1"/>
  <c r="AL117" i="1"/>
  <c r="I117" i="1" s="1"/>
  <c r="AG117" i="1"/>
  <c r="Y117" i="1"/>
  <c r="X117" i="1"/>
  <c r="W117" i="1" s="1"/>
  <c r="P117" i="1"/>
  <c r="J117" i="1"/>
  <c r="H117" i="1"/>
  <c r="AA117" i="1" s="1"/>
  <c r="AY116" i="1"/>
  <c r="AX116" i="1"/>
  <c r="AV116" i="1"/>
  <c r="AU116" i="1"/>
  <c r="AS116" i="1" s="1"/>
  <c r="AF116" i="1" s="1"/>
  <c r="AL116" i="1"/>
  <c r="I116" i="1" s="1"/>
  <c r="H116" i="1" s="1"/>
  <c r="AA116" i="1" s="1"/>
  <c r="AG116" i="1"/>
  <c r="J116" i="1" s="1"/>
  <c r="Y116" i="1"/>
  <c r="X116" i="1"/>
  <c r="P116" i="1"/>
  <c r="AY115" i="1"/>
  <c r="S115" i="1" s="1"/>
  <c r="AX115" i="1"/>
  <c r="AW115" i="1" s="1"/>
  <c r="AV115" i="1"/>
  <c r="AU115" i="1"/>
  <c r="AS115" i="1"/>
  <c r="AL115" i="1"/>
  <c r="I115" i="1" s="1"/>
  <c r="H115" i="1" s="1"/>
  <c r="AG115" i="1"/>
  <c r="J115" i="1" s="1"/>
  <c r="Y115" i="1"/>
  <c r="X115" i="1"/>
  <c r="P115" i="1"/>
  <c r="K115" i="1"/>
  <c r="AY114" i="1"/>
  <c r="AX114" i="1"/>
  <c r="AV114" i="1"/>
  <c r="AW114" i="1" s="1"/>
  <c r="AU114" i="1"/>
  <c r="AS114" i="1" s="1"/>
  <c r="AT114" i="1"/>
  <c r="AL114" i="1"/>
  <c r="I114" i="1" s="1"/>
  <c r="H114" i="1" s="1"/>
  <c r="AG114" i="1"/>
  <c r="J114" i="1" s="1"/>
  <c r="Y114" i="1"/>
  <c r="X114" i="1"/>
  <c r="W114" i="1"/>
  <c r="P114" i="1"/>
  <c r="N114" i="1"/>
  <c r="AY113" i="1"/>
  <c r="AX113" i="1"/>
  <c r="AV113" i="1"/>
  <c r="AW113" i="1" s="1"/>
  <c r="AU113" i="1"/>
  <c r="AS113" i="1"/>
  <c r="AL113" i="1"/>
  <c r="I113" i="1" s="1"/>
  <c r="H113" i="1" s="1"/>
  <c r="AG113" i="1"/>
  <c r="J113" i="1" s="1"/>
  <c r="Y113" i="1"/>
  <c r="X113" i="1"/>
  <c r="W113" i="1" s="1"/>
  <c r="S113" i="1"/>
  <c r="P113" i="1"/>
  <c r="AY112" i="1"/>
  <c r="AX112" i="1"/>
  <c r="AV112" i="1"/>
  <c r="AU112" i="1"/>
  <c r="AS112" i="1"/>
  <c r="AL112" i="1"/>
  <c r="I112" i="1" s="1"/>
  <c r="H112" i="1" s="1"/>
  <c r="AG112" i="1"/>
  <c r="Y112" i="1"/>
  <c r="X112" i="1"/>
  <c r="P112" i="1"/>
  <c r="J112" i="1"/>
  <c r="AY111" i="1"/>
  <c r="AX111" i="1"/>
  <c r="AW111" i="1" s="1"/>
  <c r="AV111" i="1"/>
  <c r="AU111" i="1"/>
  <c r="AS111" i="1" s="1"/>
  <c r="AL111" i="1"/>
  <c r="I111" i="1" s="1"/>
  <c r="H111" i="1" s="1"/>
  <c r="AG111" i="1"/>
  <c r="J111" i="1" s="1"/>
  <c r="AE111" i="1"/>
  <c r="Y111" i="1"/>
  <c r="X111" i="1"/>
  <c r="W111" i="1" s="1"/>
  <c r="P111" i="1"/>
  <c r="N111" i="1"/>
  <c r="AY110" i="1"/>
  <c r="AX110" i="1"/>
  <c r="AV110" i="1"/>
  <c r="AU110" i="1"/>
  <c r="AS110" i="1" s="1"/>
  <c r="AL110" i="1"/>
  <c r="AG110" i="1"/>
  <c r="Y110" i="1"/>
  <c r="X110" i="1"/>
  <c r="P110" i="1"/>
  <c r="J110" i="1"/>
  <c r="I110" i="1"/>
  <c r="H110" i="1" s="1"/>
  <c r="AA110" i="1" s="1"/>
  <c r="AY109" i="1"/>
  <c r="AX109" i="1"/>
  <c r="AV109" i="1"/>
  <c r="AU109" i="1"/>
  <c r="AT109" i="1"/>
  <c r="AS109" i="1"/>
  <c r="AL109" i="1"/>
  <c r="I109" i="1" s="1"/>
  <c r="H109" i="1" s="1"/>
  <c r="AG109" i="1"/>
  <c r="Y109" i="1"/>
  <c r="X109" i="1"/>
  <c r="S109" i="1"/>
  <c r="P109" i="1"/>
  <c r="J109" i="1"/>
  <c r="AY108" i="1"/>
  <c r="AX108" i="1"/>
  <c r="AV108" i="1"/>
  <c r="AU108" i="1"/>
  <c r="AS108" i="1"/>
  <c r="N108" i="1" s="1"/>
  <c r="AL108" i="1"/>
  <c r="I108" i="1" s="1"/>
  <c r="H108" i="1" s="1"/>
  <c r="AG108" i="1"/>
  <c r="J108" i="1" s="1"/>
  <c r="Y108" i="1"/>
  <c r="X108" i="1"/>
  <c r="W108" i="1" s="1"/>
  <c r="P108" i="1"/>
  <c r="AY107" i="1"/>
  <c r="AX107" i="1"/>
  <c r="AV107" i="1"/>
  <c r="AW107" i="1" s="1"/>
  <c r="AU107" i="1"/>
  <c r="AS107" i="1" s="1"/>
  <c r="K107" i="1" s="1"/>
  <c r="AT107" i="1"/>
  <c r="AL107" i="1"/>
  <c r="AG107" i="1"/>
  <c r="J107" i="1" s="1"/>
  <c r="AF107" i="1"/>
  <c r="AE107" i="1"/>
  <c r="Y107" i="1"/>
  <c r="X107" i="1"/>
  <c r="P107" i="1"/>
  <c r="I107" i="1"/>
  <c r="H107" i="1" s="1"/>
  <c r="AA107" i="1" s="1"/>
  <c r="AY106" i="1"/>
  <c r="AX106" i="1"/>
  <c r="AV106" i="1"/>
  <c r="AW106" i="1" s="1"/>
  <c r="AU106" i="1"/>
  <c r="AS106" i="1" s="1"/>
  <c r="AL106" i="1"/>
  <c r="I106" i="1" s="1"/>
  <c r="H106" i="1" s="1"/>
  <c r="AG106" i="1"/>
  <c r="J106" i="1" s="1"/>
  <c r="Y106" i="1"/>
  <c r="X106" i="1"/>
  <c r="W106" i="1" s="1"/>
  <c r="P106" i="1"/>
  <c r="N106" i="1"/>
  <c r="AY105" i="1"/>
  <c r="AX105" i="1"/>
  <c r="AV105" i="1"/>
  <c r="S105" i="1" s="1"/>
  <c r="AU105" i="1"/>
  <c r="AS105" i="1" s="1"/>
  <c r="AL105" i="1"/>
  <c r="I105" i="1" s="1"/>
  <c r="H105" i="1" s="1"/>
  <c r="AG105" i="1"/>
  <c r="J105" i="1" s="1"/>
  <c r="Y105" i="1"/>
  <c r="X105" i="1"/>
  <c r="P105" i="1"/>
  <c r="AY104" i="1"/>
  <c r="AX104" i="1"/>
  <c r="AW104" i="1"/>
  <c r="AV104" i="1"/>
  <c r="S104" i="1" s="1"/>
  <c r="AU104" i="1"/>
  <c r="AS104" i="1" s="1"/>
  <c r="AE104" i="1" s="1"/>
  <c r="AL104" i="1"/>
  <c r="I104" i="1" s="1"/>
  <c r="H104" i="1" s="1"/>
  <c r="AG104" i="1"/>
  <c r="Y104" i="1"/>
  <c r="X104" i="1"/>
  <c r="W104" i="1"/>
  <c r="P104" i="1"/>
  <c r="J104" i="1"/>
  <c r="AY103" i="1"/>
  <c r="AX103" i="1"/>
  <c r="AW103" i="1" s="1"/>
  <c r="AV103" i="1"/>
  <c r="AU103" i="1"/>
  <c r="AS103" i="1" s="1"/>
  <c r="AL103" i="1"/>
  <c r="I103" i="1" s="1"/>
  <c r="H103" i="1" s="1"/>
  <c r="AG103" i="1"/>
  <c r="J103" i="1" s="1"/>
  <c r="AE103" i="1"/>
  <c r="Y103" i="1"/>
  <c r="X103" i="1"/>
  <c r="W103" i="1" s="1"/>
  <c r="P103" i="1"/>
  <c r="N103" i="1"/>
  <c r="AY102" i="1"/>
  <c r="AX102" i="1"/>
  <c r="AV102" i="1"/>
  <c r="AU102" i="1"/>
  <c r="AS102" i="1" s="1"/>
  <c r="AL102" i="1"/>
  <c r="AG102" i="1"/>
  <c r="J102" i="1" s="1"/>
  <c r="Y102" i="1"/>
  <c r="X102" i="1"/>
  <c r="W102" i="1" s="1"/>
  <c r="P102" i="1"/>
  <c r="I102" i="1"/>
  <c r="H102" i="1" s="1"/>
  <c r="AA102" i="1" s="1"/>
  <c r="AY101" i="1"/>
  <c r="AX101" i="1"/>
  <c r="AV101" i="1"/>
  <c r="AU101" i="1"/>
  <c r="AS101" i="1" s="1"/>
  <c r="AL101" i="1"/>
  <c r="I101" i="1" s="1"/>
  <c r="H101" i="1" s="1"/>
  <c r="AG101" i="1"/>
  <c r="Y101" i="1"/>
  <c r="X101" i="1"/>
  <c r="P101" i="1"/>
  <c r="J101" i="1"/>
  <c r="AY100" i="1"/>
  <c r="AX100" i="1"/>
  <c r="AV100" i="1"/>
  <c r="AU100" i="1"/>
  <c r="AS100" i="1" s="1"/>
  <c r="AL100" i="1"/>
  <c r="I100" i="1" s="1"/>
  <c r="H100" i="1" s="1"/>
  <c r="AG100" i="1"/>
  <c r="J100" i="1" s="1"/>
  <c r="AA100" i="1"/>
  <c r="Y100" i="1"/>
  <c r="X100" i="1"/>
  <c r="W100" i="1"/>
  <c r="P100" i="1"/>
  <c r="N100" i="1"/>
  <c r="AY99" i="1"/>
  <c r="AX99" i="1"/>
  <c r="AV99" i="1"/>
  <c r="S99" i="1" s="1"/>
  <c r="AU99" i="1"/>
  <c r="AS99" i="1" s="1"/>
  <c r="AL99" i="1"/>
  <c r="I99" i="1" s="1"/>
  <c r="H99" i="1" s="1"/>
  <c r="AG99" i="1"/>
  <c r="J99" i="1" s="1"/>
  <c r="Y99" i="1"/>
  <c r="X99" i="1"/>
  <c r="P99" i="1"/>
  <c r="AY98" i="1"/>
  <c r="AX98" i="1"/>
  <c r="AW98" i="1" s="1"/>
  <c r="AV98" i="1"/>
  <c r="S98" i="1" s="1"/>
  <c r="AU98" i="1"/>
  <c r="AS98" i="1" s="1"/>
  <c r="AT98" i="1" s="1"/>
  <c r="AL98" i="1"/>
  <c r="AG98" i="1"/>
  <c r="J98" i="1" s="1"/>
  <c r="Y98" i="1"/>
  <c r="X98" i="1"/>
  <c r="W98" i="1" s="1"/>
  <c r="P98" i="1"/>
  <c r="I98" i="1"/>
  <c r="H98" i="1"/>
  <c r="AY97" i="1"/>
  <c r="S97" i="1" s="1"/>
  <c r="AX97" i="1"/>
  <c r="AW97" i="1" s="1"/>
  <c r="AV97" i="1"/>
  <c r="AU97" i="1"/>
  <c r="AT97" i="1"/>
  <c r="AS97" i="1"/>
  <c r="AE97" i="1" s="1"/>
  <c r="AL97" i="1"/>
  <c r="I97" i="1" s="1"/>
  <c r="H97" i="1" s="1"/>
  <c r="AA97" i="1" s="1"/>
  <c r="AG97" i="1"/>
  <c r="J97" i="1" s="1"/>
  <c r="Y97" i="1"/>
  <c r="X97" i="1"/>
  <c r="P97" i="1"/>
  <c r="AY96" i="1"/>
  <c r="AX96" i="1"/>
  <c r="AV96" i="1"/>
  <c r="AU96" i="1"/>
  <c r="AS96" i="1" s="1"/>
  <c r="AL96" i="1"/>
  <c r="AG96" i="1"/>
  <c r="Y96" i="1"/>
  <c r="X96" i="1"/>
  <c r="P96" i="1"/>
  <c r="J96" i="1"/>
  <c r="I96" i="1"/>
  <c r="H96" i="1" s="1"/>
  <c r="AA96" i="1" s="1"/>
  <c r="AY95" i="1"/>
  <c r="AX95" i="1"/>
  <c r="AV95" i="1"/>
  <c r="AU95" i="1"/>
  <c r="AS95" i="1"/>
  <c r="AF95" i="1" s="1"/>
  <c r="AL95" i="1"/>
  <c r="I95" i="1" s="1"/>
  <c r="H95" i="1" s="1"/>
  <c r="AG95" i="1"/>
  <c r="J95" i="1" s="1"/>
  <c r="Y95" i="1"/>
  <c r="X95" i="1"/>
  <c r="W95" i="1" s="1"/>
  <c r="P95" i="1"/>
  <c r="AY94" i="1"/>
  <c r="AX94" i="1"/>
  <c r="AV94" i="1"/>
  <c r="AU94" i="1"/>
  <c r="AS94" i="1" s="1"/>
  <c r="AT94" i="1" s="1"/>
  <c r="AL94" i="1"/>
  <c r="AG94" i="1"/>
  <c r="J94" i="1" s="1"/>
  <c r="AF94" i="1"/>
  <c r="AE94" i="1"/>
  <c r="AA94" i="1"/>
  <c r="Y94" i="1"/>
  <c r="X94" i="1"/>
  <c r="W94" i="1" s="1"/>
  <c r="P94" i="1"/>
  <c r="I94" i="1"/>
  <c r="H94" i="1" s="1"/>
  <c r="AY93" i="1"/>
  <c r="AX93" i="1"/>
  <c r="AV93" i="1"/>
  <c r="AU93" i="1"/>
  <c r="AS93" i="1"/>
  <c r="AL93" i="1"/>
  <c r="I93" i="1" s="1"/>
  <c r="H93" i="1" s="1"/>
  <c r="AA93" i="1" s="1"/>
  <c r="AG93" i="1"/>
  <c r="J93" i="1" s="1"/>
  <c r="Y93" i="1"/>
  <c r="X93" i="1"/>
  <c r="W93" i="1"/>
  <c r="S93" i="1"/>
  <c r="T93" i="1" s="1"/>
  <c r="U93" i="1" s="1"/>
  <c r="P93" i="1"/>
  <c r="AY92" i="1"/>
  <c r="AX92" i="1"/>
  <c r="AV92" i="1"/>
  <c r="AW92" i="1" s="1"/>
  <c r="AU92" i="1"/>
  <c r="AS92" i="1" s="1"/>
  <c r="AT92" i="1" s="1"/>
  <c r="AL92" i="1"/>
  <c r="I92" i="1" s="1"/>
  <c r="H92" i="1" s="1"/>
  <c r="AG92" i="1"/>
  <c r="J92" i="1" s="1"/>
  <c r="Y92" i="1"/>
  <c r="X92" i="1"/>
  <c r="S92" i="1"/>
  <c r="P92" i="1"/>
  <c r="N92" i="1"/>
  <c r="AY91" i="1"/>
  <c r="AX91" i="1"/>
  <c r="AV91" i="1"/>
  <c r="S91" i="1" s="1"/>
  <c r="AU91" i="1"/>
  <c r="AS91" i="1" s="1"/>
  <c r="AL91" i="1"/>
  <c r="I91" i="1" s="1"/>
  <c r="H91" i="1" s="1"/>
  <c r="AG91" i="1"/>
  <c r="J91" i="1" s="1"/>
  <c r="Y91" i="1"/>
  <c r="X91" i="1"/>
  <c r="P91" i="1"/>
  <c r="AY90" i="1"/>
  <c r="AX90" i="1"/>
  <c r="AV90" i="1"/>
  <c r="AW90" i="1" s="1"/>
  <c r="AU90" i="1"/>
  <c r="AS90" i="1" s="1"/>
  <c r="AF90" i="1" s="1"/>
  <c r="AL90" i="1"/>
  <c r="I90" i="1" s="1"/>
  <c r="AG90" i="1"/>
  <c r="J90" i="1" s="1"/>
  <c r="Y90" i="1"/>
  <c r="X90" i="1"/>
  <c r="W90" i="1"/>
  <c r="P90" i="1"/>
  <c r="H90" i="1"/>
  <c r="AY89" i="1"/>
  <c r="AX89" i="1"/>
  <c r="AW89" i="1"/>
  <c r="AV89" i="1"/>
  <c r="AU89" i="1"/>
  <c r="AS89" i="1" s="1"/>
  <c r="AT89" i="1" s="1"/>
  <c r="AL89" i="1"/>
  <c r="I89" i="1" s="1"/>
  <c r="H89" i="1" s="1"/>
  <c r="AG89" i="1"/>
  <c r="J89" i="1" s="1"/>
  <c r="Y89" i="1"/>
  <c r="X89" i="1"/>
  <c r="W89" i="1" s="1"/>
  <c r="P89" i="1"/>
  <c r="AY88" i="1"/>
  <c r="AX88" i="1"/>
  <c r="AV88" i="1"/>
  <c r="AU88" i="1"/>
  <c r="AS88" i="1" s="1"/>
  <c r="AL88" i="1"/>
  <c r="I88" i="1" s="1"/>
  <c r="H88" i="1" s="1"/>
  <c r="AG88" i="1"/>
  <c r="J88" i="1" s="1"/>
  <c r="Y88" i="1"/>
  <c r="X88" i="1"/>
  <c r="P88" i="1"/>
  <c r="AY87" i="1"/>
  <c r="AX87" i="1"/>
  <c r="AV87" i="1"/>
  <c r="AU87" i="1"/>
  <c r="AS87" i="1"/>
  <c r="AL87" i="1"/>
  <c r="AG87" i="1"/>
  <c r="J87" i="1" s="1"/>
  <c r="Y87" i="1"/>
  <c r="X87" i="1"/>
  <c r="W87" i="1" s="1"/>
  <c r="P87" i="1"/>
  <c r="I87" i="1"/>
  <c r="H87" i="1"/>
  <c r="AY86" i="1"/>
  <c r="S86" i="1" s="1"/>
  <c r="AX86" i="1"/>
  <c r="AW86" i="1" s="1"/>
  <c r="AV86" i="1"/>
  <c r="AU86" i="1"/>
  <c r="AS86" i="1" s="1"/>
  <c r="AT86" i="1" s="1"/>
  <c r="AL86" i="1"/>
  <c r="AG86" i="1"/>
  <c r="J86" i="1" s="1"/>
  <c r="AF86" i="1"/>
  <c r="AE86" i="1"/>
  <c r="Y86" i="1"/>
  <c r="X86" i="1"/>
  <c r="P86" i="1"/>
  <c r="N86" i="1"/>
  <c r="K86" i="1"/>
  <c r="I86" i="1"/>
  <c r="H86" i="1" s="1"/>
  <c r="AA86" i="1" s="1"/>
  <c r="AY85" i="1"/>
  <c r="AX85" i="1"/>
  <c r="AV85" i="1"/>
  <c r="S85" i="1" s="1"/>
  <c r="AU85" i="1"/>
  <c r="AS85" i="1" s="1"/>
  <c r="AL85" i="1"/>
  <c r="AG85" i="1"/>
  <c r="AF85" i="1"/>
  <c r="Y85" i="1"/>
  <c r="X85" i="1"/>
  <c r="W85" i="1"/>
  <c r="P85" i="1"/>
  <c r="J85" i="1"/>
  <c r="I85" i="1"/>
  <c r="H85" i="1" s="1"/>
  <c r="AA85" i="1" s="1"/>
  <c r="AY84" i="1"/>
  <c r="S84" i="1" s="1"/>
  <c r="AX84" i="1"/>
  <c r="AV84" i="1"/>
  <c r="AU84" i="1"/>
  <c r="AS84" i="1" s="1"/>
  <c r="K84" i="1" s="1"/>
  <c r="AL84" i="1"/>
  <c r="I84" i="1" s="1"/>
  <c r="H84" i="1" s="1"/>
  <c r="AG84" i="1"/>
  <c r="J84" i="1" s="1"/>
  <c r="Y84" i="1"/>
  <c r="W84" i="1" s="1"/>
  <c r="X84" i="1"/>
  <c r="P84" i="1"/>
  <c r="N84" i="1"/>
  <c r="AY83" i="1"/>
  <c r="AX83" i="1"/>
  <c r="AV83" i="1"/>
  <c r="AU83" i="1"/>
  <c r="AS83" i="1" s="1"/>
  <c r="AT83" i="1" s="1"/>
  <c r="AL83" i="1"/>
  <c r="I83" i="1" s="1"/>
  <c r="H83" i="1" s="1"/>
  <c r="AG83" i="1"/>
  <c r="J83" i="1" s="1"/>
  <c r="Y83" i="1"/>
  <c r="W83" i="1" s="1"/>
  <c r="X83" i="1"/>
  <c r="P83" i="1"/>
  <c r="AY82" i="1"/>
  <c r="AX82" i="1"/>
  <c r="AV82" i="1"/>
  <c r="AU82" i="1"/>
  <c r="AS82" i="1" s="1"/>
  <c r="AL82" i="1"/>
  <c r="AG82" i="1"/>
  <c r="Y82" i="1"/>
  <c r="W82" i="1" s="1"/>
  <c r="X82" i="1"/>
  <c r="P82" i="1"/>
  <c r="J82" i="1"/>
  <c r="I82" i="1"/>
  <c r="H82" i="1" s="1"/>
  <c r="AY81" i="1"/>
  <c r="AX81" i="1"/>
  <c r="AV81" i="1"/>
  <c r="AW81" i="1" s="1"/>
  <c r="AU81" i="1"/>
  <c r="AS81" i="1" s="1"/>
  <c r="AL81" i="1"/>
  <c r="I81" i="1" s="1"/>
  <c r="H81" i="1" s="1"/>
  <c r="AG81" i="1"/>
  <c r="J81" i="1" s="1"/>
  <c r="Y81" i="1"/>
  <c r="X81" i="1"/>
  <c r="P81" i="1"/>
  <c r="AY80" i="1"/>
  <c r="AX80" i="1"/>
  <c r="AV80" i="1"/>
  <c r="AU80" i="1"/>
  <c r="AS80" i="1" s="1"/>
  <c r="AE80" i="1" s="1"/>
  <c r="AL80" i="1"/>
  <c r="AG80" i="1"/>
  <c r="Y80" i="1"/>
  <c r="X80" i="1"/>
  <c r="P80" i="1"/>
  <c r="J80" i="1"/>
  <c r="I80" i="1"/>
  <c r="H80" i="1" s="1"/>
  <c r="AA80" i="1" s="1"/>
  <c r="AY79" i="1"/>
  <c r="AX79" i="1"/>
  <c r="AV79" i="1"/>
  <c r="AU79" i="1"/>
  <c r="AS79" i="1"/>
  <c r="AF79" i="1" s="1"/>
  <c r="AL79" i="1"/>
  <c r="I79" i="1" s="1"/>
  <c r="H79" i="1" s="1"/>
  <c r="AA79" i="1" s="1"/>
  <c r="AG79" i="1"/>
  <c r="J79" i="1" s="1"/>
  <c r="Y79" i="1"/>
  <c r="X79" i="1"/>
  <c r="P79" i="1"/>
  <c r="AY78" i="1"/>
  <c r="S78" i="1" s="1"/>
  <c r="AX78" i="1"/>
  <c r="AW78" i="1"/>
  <c r="AV78" i="1"/>
  <c r="AU78" i="1"/>
  <c r="AS78" i="1" s="1"/>
  <c r="AT78" i="1" s="1"/>
  <c r="AL78" i="1"/>
  <c r="AG78" i="1"/>
  <c r="J78" i="1" s="1"/>
  <c r="AF78" i="1"/>
  <c r="AE78" i="1"/>
  <c r="Y78" i="1"/>
  <c r="X78" i="1"/>
  <c r="W78" i="1" s="1"/>
  <c r="P78" i="1"/>
  <c r="K78" i="1"/>
  <c r="I78" i="1"/>
  <c r="H78" i="1" s="1"/>
  <c r="AY77" i="1"/>
  <c r="AX77" i="1"/>
  <c r="AV77" i="1"/>
  <c r="S77" i="1" s="1"/>
  <c r="AU77" i="1"/>
  <c r="AS77" i="1" s="1"/>
  <c r="AF77" i="1" s="1"/>
  <c r="AL77" i="1"/>
  <c r="AG77" i="1"/>
  <c r="Y77" i="1"/>
  <c r="X77" i="1"/>
  <c r="W77" i="1" s="1"/>
  <c r="P77" i="1"/>
  <c r="J77" i="1"/>
  <c r="I77" i="1"/>
  <c r="H77" i="1" s="1"/>
  <c r="AA77" i="1" s="1"/>
  <c r="AY76" i="1"/>
  <c r="AX76" i="1"/>
  <c r="AV76" i="1"/>
  <c r="S76" i="1" s="1"/>
  <c r="AU76" i="1"/>
  <c r="AS76" i="1" s="1"/>
  <c r="AL76" i="1"/>
  <c r="I76" i="1" s="1"/>
  <c r="H76" i="1" s="1"/>
  <c r="AG76" i="1"/>
  <c r="J76" i="1" s="1"/>
  <c r="Y76" i="1"/>
  <c r="X76" i="1"/>
  <c r="P76" i="1"/>
  <c r="AY75" i="1"/>
  <c r="AX75" i="1"/>
  <c r="AV75" i="1"/>
  <c r="S75" i="1" s="1"/>
  <c r="AU75" i="1"/>
  <c r="AS75" i="1" s="1"/>
  <c r="AL75" i="1"/>
  <c r="AG75" i="1"/>
  <c r="J75" i="1" s="1"/>
  <c r="Y75" i="1"/>
  <c r="X75" i="1"/>
  <c r="P75" i="1"/>
  <c r="I75" i="1"/>
  <c r="H75" i="1" s="1"/>
  <c r="AY74" i="1"/>
  <c r="AX74" i="1"/>
  <c r="AV74" i="1"/>
  <c r="AU74" i="1"/>
  <c r="AS74" i="1"/>
  <c r="N74" i="1" s="1"/>
  <c r="AL74" i="1"/>
  <c r="AG74" i="1"/>
  <c r="J74" i="1" s="1"/>
  <c r="AA74" i="1"/>
  <c r="Y74" i="1"/>
  <c r="X74" i="1"/>
  <c r="P74" i="1"/>
  <c r="I74" i="1"/>
  <c r="H74" i="1"/>
  <c r="AY73" i="1"/>
  <c r="AX73" i="1"/>
  <c r="AV73" i="1"/>
  <c r="AU73" i="1"/>
  <c r="AS73" i="1" s="1"/>
  <c r="AL73" i="1"/>
  <c r="I73" i="1" s="1"/>
  <c r="H73" i="1" s="1"/>
  <c r="AG73" i="1"/>
  <c r="J73" i="1" s="1"/>
  <c r="Y73" i="1"/>
  <c r="X73" i="1"/>
  <c r="W73" i="1" s="1"/>
  <c r="P73" i="1"/>
  <c r="AY72" i="1"/>
  <c r="AX72" i="1"/>
  <c r="AV72" i="1"/>
  <c r="S72" i="1" s="1"/>
  <c r="T72" i="1" s="1"/>
  <c r="U72" i="1" s="1"/>
  <c r="AC72" i="1" s="1"/>
  <c r="AU72" i="1"/>
  <c r="AS72" i="1" s="1"/>
  <c r="AT72" i="1" s="1"/>
  <c r="AL72" i="1"/>
  <c r="I72" i="1" s="1"/>
  <c r="H72" i="1" s="1"/>
  <c r="AG72" i="1"/>
  <c r="J72" i="1" s="1"/>
  <c r="Y72" i="1"/>
  <c r="X72" i="1"/>
  <c r="W72" i="1"/>
  <c r="P72" i="1"/>
  <c r="AY71" i="1"/>
  <c r="AX71" i="1"/>
  <c r="AV71" i="1"/>
  <c r="AU71" i="1"/>
  <c r="AS71" i="1" s="1"/>
  <c r="AL71" i="1"/>
  <c r="I71" i="1" s="1"/>
  <c r="H71" i="1" s="1"/>
  <c r="AA71" i="1" s="1"/>
  <c r="AG71" i="1"/>
  <c r="J71" i="1" s="1"/>
  <c r="Y71" i="1"/>
  <c r="W71" i="1" s="1"/>
  <c r="X71" i="1"/>
  <c r="P71" i="1"/>
  <c r="AY70" i="1"/>
  <c r="AX70" i="1"/>
  <c r="AV70" i="1"/>
  <c r="AU70" i="1"/>
  <c r="AS70" i="1" s="1"/>
  <c r="N70" i="1" s="1"/>
  <c r="AL70" i="1"/>
  <c r="AG70" i="1"/>
  <c r="J70" i="1" s="1"/>
  <c r="AF70" i="1"/>
  <c r="AA70" i="1"/>
  <c r="Y70" i="1"/>
  <c r="X70" i="1"/>
  <c r="P70" i="1"/>
  <c r="I70" i="1"/>
  <c r="H70" i="1"/>
  <c r="AY69" i="1"/>
  <c r="AX69" i="1"/>
  <c r="AV69" i="1"/>
  <c r="AU69" i="1"/>
  <c r="AS69" i="1" s="1"/>
  <c r="AL69" i="1"/>
  <c r="I69" i="1" s="1"/>
  <c r="AG69" i="1"/>
  <c r="J69" i="1" s="1"/>
  <c r="Y69" i="1"/>
  <c r="X69" i="1"/>
  <c r="W69" i="1" s="1"/>
  <c r="S69" i="1"/>
  <c r="P69" i="1"/>
  <c r="H69" i="1"/>
  <c r="AA69" i="1" s="1"/>
  <c r="AY68" i="1"/>
  <c r="AX68" i="1"/>
  <c r="AV68" i="1"/>
  <c r="S68" i="1" s="1"/>
  <c r="T68" i="1" s="1"/>
  <c r="U68" i="1" s="1"/>
  <c r="AU68" i="1"/>
  <c r="AS68" i="1" s="1"/>
  <c r="AE68" i="1" s="1"/>
  <c r="AL68" i="1"/>
  <c r="I68" i="1" s="1"/>
  <c r="H68" i="1" s="1"/>
  <c r="AG68" i="1"/>
  <c r="Y68" i="1"/>
  <c r="X68" i="1"/>
  <c r="W68" i="1"/>
  <c r="P68" i="1"/>
  <c r="J68" i="1"/>
  <c r="AY67" i="1"/>
  <c r="AX67" i="1"/>
  <c r="AV67" i="1"/>
  <c r="AW67" i="1" s="1"/>
  <c r="AU67" i="1"/>
  <c r="AS67" i="1" s="1"/>
  <c r="N67" i="1" s="1"/>
  <c r="AT67" i="1"/>
  <c r="AL67" i="1"/>
  <c r="AG67" i="1"/>
  <c r="J67" i="1" s="1"/>
  <c r="Y67" i="1"/>
  <c r="X67" i="1"/>
  <c r="W67" i="1"/>
  <c r="P67" i="1"/>
  <c r="I67" i="1"/>
  <c r="H67" i="1" s="1"/>
  <c r="AY66" i="1"/>
  <c r="AX66" i="1"/>
  <c r="AV66" i="1"/>
  <c r="AU66" i="1"/>
  <c r="AS66" i="1"/>
  <c r="AL66" i="1"/>
  <c r="I66" i="1" s="1"/>
  <c r="H66" i="1" s="1"/>
  <c r="AA66" i="1" s="1"/>
  <c r="AG66" i="1"/>
  <c r="J66" i="1" s="1"/>
  <c r="Y66" i="1"/>
  <c r="X66" i="1"/>
  <c r="S66" i="1"/>
  <c r="P66" i="1"/>
  <c r="AY65" i="1"/>
  <c r="S65" i="1" s="1"/>
  <c r="AX65" i="1"/>
  <c r="AV65" i="1"/>
  <c r="AU65" i="1"/>
  <c r="AS65" i="1"/>
  <c r="AL65" i="1"/>
  <c r="I65" i="1" s="1"/>
  <c r="H65" i="1" s="1"/>
  <c r="AA65" i="1" s="1"/>
  <c r="AG65" i="1"/>
  <c r="J65" i="1" s="1"/>
  <c r="Y65" i="1"/>
  <c r="X65" i="1"/>
  <c r="W65" i="1" s="1"/>
  <c r="P65" i="1"/>
  <c r="AY64" i="1"/>
  <c r="AX64" i="1"/>
  <c r="AV64" i="1"/>
  <c r="AW64" i="1" s="1"/>
  <c r="AU64" i="1"/>
  <c r="AS64" i="1"/>
  <c r="AL64" i="1"/>
  <c r="I64" i="1" s="1"/>
  <c r="H64" i="1" s="1"/>
  <c r="AG64" i="1"/>
  <c r="Y64" i="1"/>
  <c r="X64" i="1"/>
  <c r="W64" i="1" s="1"/>
  <c r="P64" i="1"/>
  <c r="J64" i="1"/>
  <c r="AY63" i="1"/>
  <c r="AX63" i="1"/>
  <c r="AV63" i="1"/>
  <c r="AU63" i="1"/>
  <c r="AS63" i="1" s="1"/>
  <c r="K63" i="1" s="1"/>
  <c r="AT63" i="1"/>
  <c r="AL63" i="1"/>
  <c r="I63" i="1" s="1"/>
  <c r="H63" i="1" s="1"/>
  <c r="AG63" i="1"/>
  <c r="J63" i="1" s="1"/>
  <c r="AF63" i="1"/>
  <c r="Y63" i="1"/>
  <c r="X63" i="1"/>
  <c r="P63" i="1"/>
  <c r="N63" i="1"/>
  <c r="AY62" i="1"/>
  <c r="AX62" i="1"/>
  <c r="AV62" i="1"/>
  <c r="AU62" i="1"/>
  <c r="AS62" i="1" s="1"/>
  <c r="AL62" i="1"/>
  <c r="AG62" i="1"/>
  <c r="J62" i="1" s="1"/>
  <c r="AF62" i="1"/>
  <c r="AE62" i="1"/>
  <c r="Y62" i="1"/>
  <c r="X62" i="1"/>
  <c r="W62" i="1" s="1"/>
  <c r="P62" i="1"/>
  <c r="K62" i="1"/>
  <c r="I62" i="1"/>
  <c r="H62" i="1" s="1"/>
  <c r="AY61" i="1"/>
  <c r="S61" i="1" s="1"/>
  <c r="AX61" i="1"/>
  <c r="AV61" i="1"/>
  <c r="AU61" i="1"/>
  <c r="AS61" i="1" s="1"/>
  <c r="AT61" i="1" s="1"/>
  <c r="AL61" i="1"/>
  <c r="AG61" i="1"/>
  <c r="J61" i="1" s="1"/>
  <c r="AA61" i="1"/>
  <c r="Y61" i="1"/>
  <c r="X61" i="1"/>
  <c r="P61" i="1"/>
  <c r="K61" i="1"/>
  <c r="I61" i="1"/>
  <c r="H61" i="1" s="1"/>
  <c r="AY60" i="1"/>
  <c r="AX60" i="1"/>
  <c r="AV60" i="1"/>
  <c r="AU60" i="1"/>
  <c r="AS60" i="1" s="1"/>
  <c r="AL60" i="1"/>
  <c r="I60" i="1" s="1"/>
  <c r="AG60" i="1"/>
  <c r="Y60" i="1"/>
  <c r="W60" i="1" s="1"/>
  <c r="X60" i="1"/>
  <c r="P60" i="1"/>
  <c r="J60" i="1"/>
  <c r="H60" i="1"/>
  <c r="AA60" i="1" s="1"/>
  <c r="AY59" i="1"/>
  <c r="AX59" i="1"/>
  <c r="AV59" i="1"/>
  <c r="AU59" i="1"/>
  <c r="AS59" i="1" s="1"/>
  <c r="AT59" i="1"/>
  <c r="AL59" i="1"/>
  <c r="I59" i="1" s="1"/>
  <c r="H59" i="1" s="1"/>
  <c r="AG59" i="1"/>
  <c r="Y59" i="1"/>
  <c r="X59" i="1"/>
  <c r="P59" i="1"/>
  <c r="J59" i="1"/>
  <c r="AY58" i="1"/>
  <c r="AX58" i="1"/>
  <c r="AW58" i="1"/>
  <c r="AV58" i="1"/>
  <c r="AU58" i="1"/>
  <c r="AS58" i="1"/>
  <c r="AL58" i="1"/>
  <c r="I58" i="1" s="1"/>
  <c r="H58" i="1" s="1"/>
  <c r="AA58" i="1" s="1"/>
  <c r="AG58" i="1"/>
  <c r="J58" i="1" s="1"/>
  <c r="Y58" i="1"/>
  <c r="X58" i="1"/>
  <c r="W58" i="1" s="1"/>
  <c r="P58" i="1"/>
  <c r="AY57" i="1"/>
  <c r="AX57" i="1"/>
  <c r="AV57" i="1"/>
  <c r="AU57" i="1"/>
  <c r="AS57" i="1" s="1"/>
  <c r="AF57" i="1" s="1"/>
  <c r="AL57" i="1"/>
  <c r="I57" i="1" s="1"/>
  <c r="H57" i="1" s="1"/>
  <c r="AG57" i="1"/>
  <c r="J57" i="1" s="1"/>
  <c r="Y57" i="1"/>
  <c r="X57" i="1"/>
  <c r="W57" i="1" s="1"/>
  <c r="P57" i="1"/>
  <c r="AY56" i="1"/>
  <c r="AX56" i="1"/>
  <c r="AV56" i="1"/>
  <c r="AU56" i="1"/>
  <c r="AS56" i="1" s="1"/>
  <c r="AL56" i="1"/>
  <c r="I56" i="1" s="1"/>
  <c r="AG56" i="1"/>
  <c r="J56" i="1" s="1"/>
  <c r="Y56" i="1"/>
  <c r="X56" i="1"/>
  <c r="W56" i="1"/>
  <c r="P56" i="1"/>
  <c r="H56" i="1"/>
  <c r="AY55" i="1"/>
  <c r="AX55" i="1"/>
  <c r="AV55" i="1"/>
  <c r="AU55" i="1"/>
  <c r="AS55" i="1" s="1"/>
  <c r="AT55" i="1"/>
  <c r="AL55" i="1"/>
  <c r="I55" i="1" s="1"/>
  <c r="H55" i="1" s="1"/>
  <c r="AA55" i="1" s="1"/>
  <c r="AG55" i="1"/>
  <c r="Y55" i="1"/>
  <c r="X55" i="1"/>
  <c r="W55" i="1"/>
  <c r="P55" i="1"/>
  <c r="J55" i="1"/>
  <c r="AY54" i="1"/>
  <c r="AX54" i="1"/>
  <c r="AW54" i="1"/>
  <c r="AV54" i="1"/>
  <c r="AU54" i="1"/>
  <c r="AS54" i="1" s="1"/>
  <c r="AL54" i="1"/>
  <c r="AG54" i="1"/>
  <c r="J54" i="1" s="1"/>
  <c r="AE54" i="1"/>
  <c r="Y54" i="1"/>
  <c r="X54" i="1"/>
  <c r="P54" i="1"/>
  <c r="I54" i="1"/>
  <c r="H54" i="1" s="1"/>
  <c r="AA54" i="1" s="1"/>
  <c r="AY53" i="1"/>
  <c r="AX53" i="1"/>
  <c r="AV53" i="1"/>
  <c r="AU53" i="1"/>
  <c r="AS53" i="1" s="1"/>
  <c r="AL53" i="1"/>
  <c r="AG53" i="1"/>
  <c r="Y53" i="1"/>
  <c r="X53" i="1"/>
  <c r="P53" i="1"/>
  <c r="J53" i="1"/>
  <c r="I53" i="1"/>
  <c r="H53" i="1" s="1"/>
  <c r="AY52" i="1"/>
  <c r="S52" i="1" s="1"/>
  <c r="AX52" i="1"/>
  <c r="AV52" i="1"/>
  <c r="AW52" i="1" s="1"/>
  <c r="AU52" i="1"/>
  <c r="AS52" i="1"/>
  <c r="AL52" i="1"/>
  <c r="I52" i="1" s="1"/>
  <c r="H52" i="1" s="1"/>
  <c r="AG52" i="1"/>
  <c r="J52" i="1" s="1"/>
  <c r="Y52" i="1"/>
  <c r="X52" i="1"/>
  <c r="W52" i="1" s="1"/>
  <c r="P52" i="1"/>
  <c r="K52" i="1"/>
  <c r="AY51" i="1"/>
  <c r="S51" i="1" s="1"/>
  <c r="AX51" i="1"/>
  <c r="AW51" i="1" s="1"/>
  <c r="AV51" i="1"/>
  <c r="AU51" i="1"/>
  <c r="AS51" i="1" s="1"/>
  <c r="AT51" i="1"/>
  <c r="AL51" i="1"/>
  <c r="I51" i="1" s="1"/>
  <c r="H51" i="1" s="1"/>
  <c r="AG51" i="1"/>
  <c r="J51" i="1" s="1"/>
  <c r="AF51" i="1"/>
  <c r="AE51" i="1"/>
  <c r="Y51" i="1"/>
  <c r="X51" i="1"/>
  <c r="P51" i="1"/>
  <c r="N51" i="1"/>
  <c r="K51" i="1"/>
  <c r="AY50" i="1"/>
  <c r="S50" i="1" s="1"/>
  <c r="T50" i="1" s="1"/>
  <c r="U50" i="1" s="1"/>
  <c r="AX50" i="1"/>
  <c r="AV50" i="1"/>
  <c r="AU50" i="1"/>
  <c r="AS50" i="1" s="1"/>
  <c r="AL50" i="1"/>
  <c r="I50" i="1" s="1"/>
  <c r="H50" i="1" s="1"/>
  <c r="AA50" i="1" s="1"/>
  <c r="AG50" i="1"/>
  <c r="J50" i="1" s="1"/>
  <c r="Y50" i="1"/>
  <c r="X50" i="1"/>
  <c r="W50" i="1" s="1"/>
  <c r="P50" i="1"/>
  <c r="AY49" i="1"/>
  <c r="AX49" i="1"/>
  <c r="AV49" i="1"/>
  <c r="S49" i="1" s="1"/>
  <c r="AU49" i="1"/>
  <c r="AS49" i="1" s="1"/>
  <c r="AE49" i="1" s="1"/>
  <c r="AL49" i="1"/>
  <c r="I49" i="1" s="1"/>
  <c r="H49" i="1" s="1"/>
  <c r="AG49" i="1"/>
  <c r="J49" i="1" s="1"/>
  <c r="Y49" i="1"/>
  <c r="X49" i="1"/>
  <c r="W49" i="1"/>
  <c r="P49" i="1"/>
  <c r="AY48" i="1"/>
  <c r="AX48" i="1"/>
  <c r="AV48" i="1"/>
  <c r="AU48" i="1"/>
  <c r="AS48" i="1" s="1"/>
  <c r="AL48" i="1"/>
  <c r="AG48" i="1"/>
  <c r="J48" i="1" s="1"/>
  <c r="AF48" i="1"/>
  <c r="AE48" i="1"/>
  <c r="Y48" i="1"/>
  <c r="X48" i="1"/>
  <c r="W48" i="1" s="1"/>
  <c r="P48" i="1"/>
  <c r="N48" i="1"/>
  <c r="I48" i="1"/>
  <c r="H48" i="1"/>
  <c r="AA48" i="1" s="1"/>
  <c r="AY47" i="1"/>
  <c r="AX47" i="1"/>
  <c r="AV47" i="1"/>
  <c r="AW47" i="1" s="1"/>
  <c r="AU47" i="1"/>
  <c r="AS47" i="1"/>
  <c r="AF47" i="1" s="1"/>
  <c r="AL47" i="1"/>
  <c r="I47" i="1" s="1"/>
  <c r="H47" i="1" s="1"/>
  <c r="AG47" i="1"/>
  <c r="J47" i="1" s="1"/>
  <c r="Y47" i="1"/>
  <c r="X47" i="1"/>
  <c r="P47" i="1"/>
  <c r="AY46" i="1"/>
  <c r="AX46" i="1"/>
  <c r="AV46" i="1"/>
  <c r="AU46" i="1"/>
  <c r="AS46" i="1" s="1"/>
  <c r="AL46" i="1"/>
  <c r="I46" i="1" s="1"/>
  <c r="H46" i="1" s="1"/>
  <c r="AG46" i="1"/>
  <c r="J46" i="1" s="1"/>
  <c r="AA46" i="1"/>
  <c r="Y46" i="1"/>
  <c r="X46" i="1"/>
  <c r="W46" i="1" s="1"/>
  <c r="S46" i="1"/>
  <c r="P46" i="1"/>
  <c r="AY45" i="1"/>
  <c r="AX45" i="1"/>
  <c r="AV45" i="1"/>
  <c r="S45" i="1" s="1"/>
  <c r="T45" i="1" s="1"/>
  <c r="U45" i="1" s="1"/>
  <c r="AU45" i="1"/>
  <c r="AS45" i="1" s="1"/>
  <c r="AT45" i="1" s="1"/>
  <c r="AL45" i="1"/>
  <c r="I45" i="1" s="1"/>
  <c r="H45" i="1" s="1"/>
  <c r="AG45" i="1"/>
  <c r="J45" i="1" s="1"/>
  <c r="Y45" i="1"/>
  <c r="X45" i="1"/>
  <c r="W45" i="1" s="1"/>
  <c r="P45" i="1"/>
  <c r="N45" i="1"/>
  <c r="AY44" i="1"/>
  <c r="AX44" i="1"/>
  <c r="AV44" i="1"/>
  <c r="AU44" i="1"/>
  <c r="AS44" i="1" s="1"/>
  <c r="AE44" i="1" s="1"/>
  <c r="AL44" i="1"/>
  <c r="I44" i="1" s="1"/>
  <c r="H44" i="1" s="1"/>
  <c r="AA44" i="1" s="1"/>
  <c r="AG44" i="1"/>
  <c r="J44" i="1" s="1"/>
  <c r="Y44" i="1"/>
  <c r="X44" i="1"/>
  <c r="W44" i="1" s="1"/>
  <c r="P44" i="1"/>
  <c r="N44" i="1"/>
  <c r="AY43" i="1"/>
  <c r="AX43" i="1"/>
  <c r="AV43" i="1"/>
  <c r="AU43" i="1"/>
  <c r="AS43" i="1"/>
  <c r="AF43" i="1" s="1"/>
  <c r="AL43" i="1"/>
  <c r="I43" i="1" s="1"/>
  <c r="H43" i="1" s="1"/>
  <c r="AG43" i="1"/>
  <c r="J43" i="1" s="1"/>
  <c r="Y43" i="1"/>
  <c r="X43" i="1"/>
  <c r="W43" i="1" s="1"/>
  <c r="P43" i="1"/>
  <c r="K43" i="1"/>
  <c r="AY42" i="1"/>
  <c r="AX42" i="1"/>
  <c r="AV42" i="1"/>
  <c r="AW42" i="1" s="1"/>
  <c r="AU42" i="1"/>
  <c r="AS42" i="1" s="1"/>
  <c r="AL42" i="1"/>
  <c r="I42" i="1" s="1"/>
  <c r="H42" i="1" s="1"/>
  <c r="AG42" i="1"/>
  <c r="J42" i="1" s="1"/>
  <c r="AA42" i="1"/>
  <c r="Y42" i="1"/>
  <c r="X42" i="1"/>
  <c r="P42" i="1"/>
  <c r="AY41" i="1"/>
  <c r="AX41" i="1"/>
  <c r="AV41" i="1"/>
  <c r="S41" i="1" s="1"/>
  <c r="T41" i="1" s="1"/>
  <c r="U41" i="1" s="1"/>
  <c r="AU41" i="1"/>
  <c r="AS41" i="1" s="1"/>
  <c r="AT41" i="1"/>
  <c r="AL41" i="1"/>
  <c r="I41" i="1" s="1"/>
  <c r="H41" i="1" s="1"/>
  <c r="AG41" i="1"/>
  <c r="Y41" i="1"/>
  <c r="X41" i="1"/>
  <c r="W41" i="1"/>
  <c r="P41" i="1"/>
  <c r="N41" i="1"/>
  <c r="J41" i="1"/>
  <c r="AY40" i="1"/>
  <c r="AX40" i="1"/>
  <c r="AV40" i="1"/>
  <c r="S40" i="1" s="1"/>
  <c r="AU40" i="1"/>
  <c r="AS40" i="1" s="1"/>
  <c r="AL40" i="1"/>
  <c r="AG40" i="1"/>
  <c r="J40" i="1" s="1"/>
  <c r="Y40" i="1"/>
  <c r="W40" i="1" s="1"/>
  <c r="X40" i="1"/>
  <c r="P40" i="1"/>
  <c r="I40" i="1"/>
  <c r="H40" i="1" s="1"/>
  <c r="AY39" i="1"/>
  <c r="S39" i="1" s="1"/>
  <c r="AX39" i="1"/>
  <c r="AV39" i="1"/>
  <c r="AU39" i="1"/>
  <c r="AS39" i="1"/>
  <c r="AL39" i="1"/>
  <c r="AG39" i="1"/>
  <c r="J39" i="1" s="1"/>
  <c r="AF39" i="1"/>
  <c r="Y39" i="1"/>
  <c r="X39" i="1"/>
  <c r="W39" i="1" s="1"/>
  <c r="P39" i="1"/>
  <c r="N39" i="1"/>
  <c r="I39" i="1"/>
  <c r="H39" i="1"/>
  <c r="AY38" i="1"/>
  <c r="AX38" i="1"/>
  <c r="AV38" i="1"/>
  <c r="AW38" i="1" s="1"/>
  <c r="AU38" i="1"/>
  <c r="AS38" i="1" s="1"/>
  <c r="AL38" i="1"/>
  <c r="I38" i="1" s="1"/>
  <c r="H38" i="1" s="1"/>
  <c r="AG38" i="1"/>
  <c r="Y38" i="1"/>
  <c r="X38" i="1"/>
  <c r="W38" i="1" s="1"/>
  <c r="P38" i="1"/>
  <c r="J38" i="1"/>
  <c r="AY37" i="1"/>
  <c r="AX37" i="1"/>
  <c r="AW37" i="1"/>
  <c r="AV37" i="1"/>
  <c r="S37" i="1" s="1"/>
  <c r="AU37" i="1"/>
  <c r="AS37" i="1" s="1"/>
  <c r="AE37" i="1" s="1"/>
  <c r="AT37" i="1"/>
  <c r="AL37" i="1"/>
  <c r="I37" i="1" s="1"/>
  <c r="H37" i="1" s="1"/>
  <c r="AG37" i="1"/>
  <c r="J37" i="1" s="1"/>
  <c r="Y37" i="1"/>
  <c r="X37" i="1"/>
  <c r="W37" i="1" s="1"/>
  <c r="P37" i="1"/>
  <c r="N37" i="1"/>
  <c r="AY36" i="1"/>
  <c r="AX36" i="1"/>
  <c r="AV36" i="1"/>
  <c r="AU36" i="1"/>
  <c r="AS36" i="1" s="1"/>
  <c r="K36" i="1" s="1"/>
  <c r="AL36" i="1"/>
  <c r="I36" i="1" s="1"/>
  <c r="H36" i="1" s="1"/>
  <c r="AA36" i="1" s="1"/>
  <c r="AG36" i="1"/>
  <c r="J36" i="1" s="1"/>
  <c r="Y36" i="1"/>
  <c r="X36" i="1"/>
  <c r="P36" i="1"/>
  <c r="AY35" i="1"/>
  <c r="AX35" i="1"/>
  <c r="AV35" i="1"/>
  <c r="AW35" i="1" s="1"/>
  <c r="AU35" i="1"/>
  <c r="AS35" i="1"/>
  <c r="N35" i="1" s="1"/>
  <c r="AL35" i="1"/>
  <c r="I35" i="1" s="1"/>
  <c r="H35" i="1" s="1"/>
  <c r="AA35" i="1" s="1"/>
  <c r="AG35" i="1"/>
  <c r="Y35" i="1"/>
  <c r="X35" i="1"/>
  <c r="W35" i="1" s="1"/>
  <c r="P35" i="1"/>
  <c r="J35" i="1"/>
  <c r="AY34" i="1"/>
  <c r="AX34" i="1"/>
  <c r="AV34" i="1"/>
  <c r="S34" i="1" s="1"/>
  <c r="AU34" i="1"/>
  <c r="AS34" i="1"/>
  <c r="K34" i="1" s="1"/>
  <c r="AL34" i="1"/>
  <c r="I34" i="1" s="1"/>
  <c r="H34" i="1" s="1"/>
  <c r="AG34" i="1"/>
  <c r="J34" i="1" s="1"/>
  <c r="Y34" i="1"/>
  <c r="X34" i="1"/>
  <c r="P34" i="1"/>
  <c r="AY33" i="1"/>
  <c r="AX33" i="1"/>
  <c r="AV33" i="1"/>
  <c r="S33" i="1" s="1"/>
  <c r="AU33" i="1"/>
  <c r="AS33" i="1" s="1"/>
  <c r="AT33" i="1" s="1"/>
  <c r="AL33" i="1"/>
  <c r="I33" i="1" s="1"/>
  <c r="H33" i="1" s="1"/>
  <c r="AG33" i="1"/>
  <c r="Y33" i="1"/>
  <c r="X33" i="1"/>
  <c r="W33" i="1"/>
  <c r="P33" i="1"/>
  <c r="J33" i="1"/>
  <c r="AY32" i="1"/>
  <c r="AX32" i="1"/>
  <c r="AW32" i="1"/>
  <c r="AV32" i="1"/>
  <c r="S32" i="1" s="1"/>
  <c r="AU32" i="1"/>
  <c r="AS32" i="1" s="1"/>
  <c r="K32" i="1" s="1"/>
  <c r="AL32" i="1"/>
  <c r="I32" i="1" s="1"/>
  <c r="H32" i="1" s="1"/>
  <c r="AG32" i="1"/>
  <c r="J32" i="1" s="1"/>
  <c r="Y32" i="1"/>
  <c r="X32" i="1"/>
  <c r="P32" i="1"/>
  <c r="AY31" i="1"/>
  <c r="AX31" i="1"/>
  <c r="AV31" i="1"/>
  <c r="AW31" i="1" s="1"/>
  <c r="AU31" i="1"/>
  <c r="AS31" i="1" s="1"/>
  <c r="N31" i="1" s="1"/>
  <c r="AL31" i="1"/>
  <c r="I31" i="1" s="1"/>
  <c r="H31" i="1" s="1"/>
  <c r="AG31" i="1"/>
  <c r="Y31" i="1"/>
  <c r="X31" i="1"/>
  <c r="W31" i="1" s="1"/>
  <c r="P31" i="1"/>
  <c r="J31" i="1"/>
  <c r="AY30" i="1"/>
  <c r="AX30" i="1"/>
  <c r="AV30" i="1"/>
  <c r="AU30" i="1"/>
  <c r="AS30" i="1" s="1"/>
  <c r="AL30" i="1"/>
  <c r="I30" i="1" s="1"/>
  <c r="H30" i="1" s="1"/>
  <c r="AG30" i="1"/>
  <c r="J30" i="1" s="1"/>
  <c r="Y30" i="1"/>
  <c r="X30" i="1"/>
  <c r="S30" i="1"/>
  <c r="P30" i="1"/>
  <c r="AY29" i="1"/>
  <c r="AX29" i="1"/>
  <c r="AV29" i="1"/>
  <c r="S29" i="1" s="1"/>
  <c r="T29" i="1" s="1"/>
  <c r="U29" i="1" s="1"/>
  <c r="AU29" i="1"/>
  <c r="AS29" i="1" s="1"/>
  <c r="AT29" i="1" s="1"/>
  <c r="AL29" i="1"/>
  <c r="I29" i="1" s="1"/>
  <c r="H29" i="1" s="1"/>
  <c r="AG29" i="1"/>
  <c r="J29" i="1" s="1"/>
  <c r="Y29" i="1"/>
  <c r="X29" i="1"/>
  <c r="W29" i="1"/>
  <c r="P29" i="1"/>
  <c r="AY28" i="1"/>
  <c r="AX28" i="1"/>
  <c r="AV28" i="1"/>
  <c r="AW28" i="1" s="1"/>
  <c r="AU28" i="1"/>
  <c r="AS28" i="1" s="1"/>
  <c r="K28" i="1" s="1"/>
  <c r="AL28" i="1"/>
  <c r="I28" i="1" s="1"/>
  <c r="H28" i="1" s="1"/>
  <c r="AA28" i="1" s="1"/>
  <c r="AG28" i="1"/>
  <c r="J28" i="1" s="1"/>
  <c r="Y28" i="1"/>
  <c r="W28" i="1" s="1"/>
  <c r="X28" i="1"/>
  <c r="P28" i="1"/>
  <c r="AY27" i="1"/>
  <c r="AX27" i="1"/>
  <c r="AV27" i="1"/>
  <c r="AW27" i="1" s="1"/>
  <c r="AU27" i="1"/>
  <c r="AS27" i="1"/>
  <c r="N27" i="1" s="1"/>
  <c r="AL27" i="1"/>
  <c r="AG27" i="1"/>
  <c r="AF27" i="1"/>
  <c r="Y27" i="1"/>
  <c r="X27" i="1"/>
  <c r="P27" i="1"/>
  <c r="K27" i="1"/>
  <c r="J27" i="1"/>
  <c r="I27" i="1"/>
  <c r="H27" i="1" s="1"/>
  <c r="AA27" i="1" s="1"/>
  <c r="AY26" i="1"/>
  <c r="AX26" i="1"/>
  <c r="AV26" i="1"/>
  <c r="AU26" i="1"/>
  <c r="AS26" i="1" s="1"/>
  <c r="AL26" i="1"/>
  <c r="I26" i="1" s="1"/>
  <c r="H26" i="1" s="1"/>
  <c r="AA26" i="1" s="1"/>
  <c r="AG26" i="1"/>
  <c r="J26" i="1" s="1"/>
  <c r="Y26" i="1"/>
  <c r="X26" i="1"/>
  <c r="W26" i="1" s="1"/>
  <c r="S26" i="1"/>
  <c r="P26" i="1"/>
  <c r="AY25" i="1"/>
  <c r="AX25" i="1"/>
  <c r="AV25" i="1"/>
  <c r="AU25" i="1"/>
  <c r="AS25" i="1" s="1"/>
  <c r="AL25" i="1"/>
  <c r="I25" i="1" s="1"/>
  <c r="H25" i="1" s="1"/>
  <c r="AG25" i="1"/>
  <c r="J25" i="1" s="1"/>
  <c r="AE25" i="1"/>
  <c r="Y25" i="1"/>
  <c r="X25" i="1"/>
  <c r="W25" i="1" s="1"/>
  <c r="P25" i="1"/>
  <c r="AY24" i="1"/>
  <c r="AX24" i="1"/>
  <c r="AV24" i="1"/>
  <c r="AU24" i="1"/>
  <c r="AS24" i="1" s="1"/>
  <c r="K24" i="1" s="1"/>
  <c r="AL24" i="1"/>
  <c r="AG24" i="1"/>
  <c r="J24" i="1" s="1"/>
  <c r="Y24" i="1"/>
  <c r="X24" i="1"/>
  <c r="W24" i="1"/>
  <c r="P24" i="1"/>
  <c r="I24" i="1"/>
  <c r="H24" i="1" s="1"/>
  <c r="AY23" i="1"/>
  <c r="AX23" i="1"/>
  <c r="AV23" i="1"/>
  <c r="AU23" i="1"/>
  <c r="AS23" i="1"/>
  <c r="AF23" i="1" s="1"/>
  <c r="AL23" i="1"/>
  <c r="I23" i="1" s="1"/>
  <c r="H23" i="1" s="1"/>
  <c r="AG23" i="1"/>
  <c r="J23" i="1" s="1"/>
  <c r="Y23" i="1"/>
  <c r="X23" i="1"/>
  <c r="W23" i="1" s="1"/>
  <c r="S23" i="1"/>
  <c r="P23" i="1"/>
  <c r="N23" i="1"/>
  <c r="AY22" i="1"/>
  <c r="AX22" i="1"/>
  <c r="AV22" i="1"/>
  <c r="S22" i="1" s="1"/>
  <c r="AU22" i="1"/>
  <c r="AS22" i="1" s="1"/>
  <c r="AL22" i="1"/>
  <c r="I22" i="1" s="1"/>
  <c r="H22" i="1" s="1"/>
  <c r="AA22" i="1" s="1"/>
  <c r="AG22" i="1"/>
  <c r="J22" i="1" s="1"/>
  <c r="Y22" i="1"/>
  <c r="X22" i="1"/>
  <c r="W22" i="1" s="1"/>
  <c r="P22" i="1"/>
  <c r="AY21" i="1"/>
  <c r="AX21" i="1"/>
  <c r="AV21" i="1"/>
  <c r="S21" i="1" s="1"/>
  <c r="AU21" i="1"/>
  <c r="AS21" i="1" s="1"/>
  <c r="AT21" i="1"/>
  <c r="AL21" i="1"/>
  <c r="I21" i="1" s="1"/>
  <c r="H21" i="1" s="1"/>
  <c r="AG21" i="1"/>
  <c r="AE21" i="1"/>
  <c r="Y21" i="1"/>
  <c r="X21" i="1"/>
  <c r="W21" i="1"/>
  <c r="P21" i="1"/>
  <c r="N21" i="1"/>
  <c r="J21" i="1"/>
  <c r="AY20" i="1"/>
  <c r="AX20" i="1"/>
  <c r="AV20" i="1"/>
  <c r="S20" i="1" s="1"/>
  <c r="AU20" i="1"/>
  <c r="AS20" i="1" s="1"/>
  <c r="K20" i="1" s="1"/>
  <c r="AL20" i="1"/>
  <c r="I20" i="1" s="1"/>
  <c r="H20" i="1" s="1"/>
  <c r="AG20" i="1"/>
  <c r="J20" i="1" s="1"/>
  <c r="Y20" i="1"/>
  <c r="X20" i="1"/>
  <c r="P20" i="1"/>
  <c r="AY19" i="1"/>
  <c r="AX19" i="1"/>
  <c r="AV19" i="1"/>
  <c r="AW19" i="1" s="1"/>
  <c r="AU19" i="1"/>
  <c r="AS19" i="1"/>
  <c r="AL19" i="1"/>
  <c r="I19" i="1" s="1"/>
  <c r="H19" i="1" s="1"/>
  <c r="AA19" i="1" s="1"/>
  <c r="AG19" i="1"/>
  <c r="J19" i="1" s="1"/>
  <c r="Y19" i="1"/>
  <c r="X19" i="1"/>
  <c r="W19" i="1" s="1"/>
  <c r="P19" i="1"/>
  <c r="AY18" i="1"/>
  <c r="AX18" i="1"/>
  <c r="AV18" i="1"/>
  <c r="S18" i="1" s="1"/>
  <c r="AU18" i="1"/>
  <c r="AS18" i="1"/>
  <c r="AL18" i="1"/>
  <c r="I18" i="1" s="1"/>
  <c r="AG18" i="1"/>
  <c r="Y18" i="1"/>
  <c r="X18" i="1"/>
  <c r="P18" i="1"/>
  <c r="J18" i="1"/>
  <c r="H18" i="1"/>
  <c r="AY17" i="1"/>
  <c r="AX17" i="1"/>
  <c r="AV17" i="1"/>
  <c r="S17" i="1" s="1"/>
  <c r="AU17" i="1"/>
  <c r="AS17" i="1" s="1"/>
  <c r="AE17" i="1" s="1"/>
  <c r="AL17" i="1"/>
  <c r="I17" i="1" s="1"/>
  <c r="H17" i="1" s="1"/>
  <c r="AG17" i="1"/>
  <c r="J17" i="1" s="1"/>
  <c r="Y17" i="1"/>
  <c r="X17" i="1"/>
  <c r="W17" i="1" s="1"/>
  <c r="P17" i="1"/>
  <c r="AY16" i="1"/>
  <c r="AX16" i="1"/>
  <c r="AV16" i="1"/>
  <c r="S16" i="1" s="1"/>
  <c r="AU16" i="1"/>
  <c r="AS16" i="1" s="1"/>
  <c r="K16" i="1" s="1"/>
  <c r="AL16" i="1"/>
  <c r="AG16" i="1"/>
  <c r="J16" i="1" s="1"/>
  <c r="Y16" i="1"/>
  <c r="X16" i="1"/>
  <c r="P16" i="1"/>
  <c r="I16" i="1"/>
  <c r="H16" i="1" s="1"/>
  <c r="AT102" i="1" l="1"/>
  <c r="N102" i="1"/>
  <c r="K102" i="1"/>
  <c r="AF102" i="1"/>
  <c r="AE102" i="1"/>
  <c r="AE145" i="1"/>
  <c r="AF145" i="1"/>
  <c r="AT145" i="1"/>
  <c r="N145" i="1"/>
  <c r="K145" i="1"/>
  <c r="W240" i="1"/>
  <c r="AW257" i="1"/>
  <c r="T158" i="1"/>
  <c r="U158" i="1" s="1"/>
  <c r="AB158" i="1" s="1"/>
  <c r="AD158" i="1" s="1"/>
  <c r="AW163" i="1"/>
  <c r="S163" i="1"/>
  <c r="T210" i="1"/>
  <c r="U210" i="1" s="1"/>
  <c r="V210" i="1" s="1"/>
  <c r="Z210" i="1" s="1"/>
  <c r="S223" i="1"/>
  <c r="AF200" i="1"/>
  <c r="AE200" i="1"/>
  <c r="S43" i="1"/>
  <c r="AT115" i="1"/>
  <c r="AE115" i="1"/>
  <c r="AF267" i="1"/>
  <c r="N267" i="1"/>
  <c r="K267" i="1"/>
  <c r="AW153" i="1"/>
  <c r="AW24" i="1"/>
  <c r="AE24" i="1"/>
  <c r="S47" i="1"/>
  <c r="T47" i="1" s="1"/>
  <c r="U47" i="1" s="1"/>
  <c r="AW75" i="1"/>
  <c r="S94" i="1"/>
  <c r="T94" i="1" s="1"/>
  <c r="U94" i="1" s="1"/>
  <c r="AW101" i="1"/>
  <c r="N157" i="1"/>
  <c r="AW249" i="1"/>
  <c r="K255" i="1"/>
  <c r="AF255" i="1"/>
  <c r="AE255" i="1"/>
  <c r="W16" i="1"/>
  <c r="W18" i="1"/>
  <c r="AF24" i="1"/>
  <c r="AW30" i="1"/>
  <c r="T32" i="1"/>
  <c r="U32" i="1" s="1"/>
  <c r="S35" i="1"/>
  <c r="W47" i="1"/>
  <c r="N49" i="1"/>
  <c r="AW53" i="1"/>
  <c r="AW60" i="1"/>
  <c r="S60" i="1"/>
  <c r="T60" i="1" s="1"/>
  <c r="U60" i="1" s="1"/>
  <c r="V60" i="1" s="1"/>
  <c r="Z60" i="1" s="1"/>
  <c r="AT62" i="1"/>
  <c r="N62" i="1"/>
  <c r="AW77" i="1"/>
  <c r="AW82" i="1"/>
  <c r="AE98" i="1"/>
  <c r="T99" i="1"/>
  <c r="U99" i="1" s="1"/>
  <c r="Q99" i="1" s="1"/>
  <c r="O99" i="1" s="1"/>
  <c r="R99" i="1" s="1"/>
  <c r="L99" i="1" s="1"/>
  <c r="M99" i="1" s="1"/>
  <c r="S101" i="1"/>
  <c r="T101" i="1" s="1"/>
  <c r="U101" i="1" s="1"/>
  <c r="Q101" i="1" s="1"/>
  <c r="O101" i="1" s="1"/>
  <c r="R101" i="1" s="1"/>
  <c r="L101" i="1" s="1"/>
  <c r="M101" i="1" s="1"/>
  <c r="S117" i="1"/>
  <c r="W121" i="1"/>
  <c r="AW124" i="1"/>
  <c r="AE129" i="1"/>
  <c r="N129" i="1"/>
  <c r="W149" i="1"/>
  <c r="S151" i="1"/>
  <c r="AW159" i="1"/>
  <c r="S159" i="1"/>
  <c r="AF176" i="1"/>
  <c r="K176" i="1"/>
  <c r="AE176" i="1"/>
  <c r="AT176" i="1"/>
  <c r="N176" i="1"/>
  <c r="W178" i="1"/>
  <c r="AE182" i="1"/>
  <c r="N182" i="1"/>
  <c r="AF182" i="1"/>
  <c r="AF196" i="1"/>
  <c r="AE196" i="1"/>
  <c r="AW227" i="1"/>
  <c r="W246" i="1"/>
  <c r="AT253" i="1"/>
  <c r="N98" i="1"/>
  <c r="N223" i="1"/>
  <c r="AE223" i="1"/>
  <c r="AW29" i="1"/>
  <c r="K67" i="1"/>
  <c r="AF67" i="1"/>
  <c r="AE67" i="1"/>
  <c r="AE137" i="1"/>
  <c r="AT137" i="1"/>
  <c r="N28" i="1"/>
  <c r="N57" i="1"/>
  <c r="S90" i="1"/>
  <c r="AF93" i="1"/>
  <c r="AE93" i="1"/>
  <c r="AW139" i="1"/>
  <c r="AF66" i="1"/>
  <c r="K66" i="1"/>
  <c r="T77" i="1"/>
  <c r="U77" i="1" s="1"/>
  <c r="V77" i="1" s="1"/>
  <c r="Z77" i="1" s="1"/>
  <c r="AF98" i="1"/>
  <c r="K113" i="1"/>
  <c r="AF113" i="1"/>
  <c r="AE113" i="1"/>
  <c r="AF115" i="1"/>
  <c r="S179" i="1"/>
  <c r="T179" i="1" s="1"/>
  <c r="U179" i="1" s="1"/>
  <c r="AB179" i="1" s="1"/>
  <c r="T85" i="1"/>
  <c r="U85" i="1" s="1"/>
  <c r="Q85" i="1" s="1"/>
  <c r="O85" i="1" s="1"/>
  <c r="R85" i="1" s="1"/>
  <c r="AF208" i="1"/>
  <c r="AE208" i="1"/>
  <c r="AF241" i="1"/>
  <c r="AE241" i="1"/>
  <c r="AW21" i="1"/>
  <c r="AW41" i="1"/>
  <c r="K75" i="1"/>
  <c r="AE75" i="1"/>
  <c r="AW85" i="1"/>
  <c r="N137" i="1"/>
  <c r="N16" i="1"/>
  <c r="W54" i="1"/>
  <c r="AW94" i="1"/>
  <c r="S148" i="1"/>
  <c r="T148" i="1" s="1"/>
  <c r="U148" i="1" s="1"/>
  <c r="K55" i="1"/>
  <c r="N55" i="1"/>
  <c r="AF55" i="1"/>
  <c r="AE55" i="1"/>
  <c r="AT64" i="1"/>
  <c r="AF64" i="1"/>
  <c r="K114" i="1"/>
  <c r="AF114" i="1"/>
  <c r="AE114" i="1"/>
  <c r="K142" i="1"/>
  <c r="AF142" i="1"/>
  <c r="AE142" i="1"/>
  <c r="T26" i="1"/>
  <c r="U26" i="1" s="1"/>
  <c r="AB26" i="1" s="1"/>
  <c r="AD26" i="1" s="1"/>
  <c r="N32" i="1"/>
  <c r="W20" i="1"/>
  <c r="N24" i="1"/>
  <c r="S25" i="1"/>
  <c r="T25" i="1" s="1"/>
  <c r="U25" i="1" s="1"/>
  <c r="AC25" i="1" s="1"/>
  <c r="AE28" i="1"/>
  <c r="S36" i="1"/>
  <c r="S42" i="1"/>
  <c r="S53" i="1"/>
  <c r="AF54" i="1"/>
  <c r="AT54" i="1"/>
  <c r="K54" i="1"/>
  <c r="S64" i="1"/>
  <c r="K74" i="1"/>
  <c r="S82" i="1"/>
  <c r="N113" i="1"/>
  <c r="AT113" i="1"/>
  <c r="AF137" i="1"/>
  <c r="AE204" i="1"/>
  <c r="AF204" i="1"/>
  <c r="N245" i="1"/>
  <c r="K245" i="1"/>
  <c r="AF245" i="1"/>
  <c r="AE245" i="1"/>
  <c r="AT245" i="1"/>
  <c r="K139" i="1"/>
  <c r="AF139" i="1"/>
  <c r="AE139" i="1"/>
  <c r="AT239" i="1"/>
  <c r="K239" i="1"/>
  <c r="AF239" i="1"/>
  <c r="AE239" i="1"/>
  <c r="S19" i="1"/>
  <c r="N115" i="1"/>
  <c r="N139" i="1"/>
  <c r="AW16" i="1"/>
  <c r="W36" i="1"/>
  <c r="S38" i="1"/>
  <c r="T38" i="1" s="1"/>
  <c r="U38" i="1" s="1"/>
  <c r="AW40" i="1"/>
  <c r="W59" i="1"/>
  <c r="K71" i="1"/>
  <c r="AE71" i="1"/>
  <c r="K77" i="1"/>
  <c r="W92" i="1"/>
  <c r="K146" i="1"/>
  <c r="N146" i="1"/>
  <c r="AF146" i="1"/>
  <c r="AE146" i="1"/>
  <c r="S57" i="1"/>
  <c r="N75" i="1"/>
  <c r="W80" i="1"/>
  <c r="T21" i="1"/>
  <c r="U21" i="1" s="1"/>
  <c r="V21" i="1" s="1"/>
  <c r="Z21" i="1" s="1"/>
  <c r="AT24" i="1"/>
  <c r="AW25" i="1"/>
  <c r="AF28" i="1"/>
  <c r="W30" i="1"/>
  <c r="W32" i="1"/>
  <c r="W34" i="1"/>
  <c r="W42" i="1"/>
  <c r="AE45" i="1"/>
  <c r="AW46" i="1"/>
  <c r="S54" i="1"/>
  <c r="T54" i="1" s="1"/>
  <c r="U54" i="1" s="1"/>
  <c r="Q54" i="1" s="1"/>
  <c r="O54" i="1" s="1"/>
  <c r="R54" i="1" s="1"/>
  <c r="L54" i="1" s="1"/>
  <c r="M54" i="1" s="1"/>
  <c r="S59" i="1"/>
  <c r="AW68" i="1"/>
  <c r="AF71" i="1"/>
  <c r="AW72" i="1"/>
  <c r="W76" i="1"/>
  <c r="AE77" i="1"/>
  <c r="W86" i="1"/>
  <c r="W88" i="1"/>
  <c r="K98" i="1"/>
  <c r="K106" i="1"/>
  <c r="AF106" i="1"/>
  <c r="W107" i="1"/>
  <c r="T115" i="1"/>
  <c r="U115" i="1" s="1"/>
  <c r="Q115" i="1" s="1"/>
  <c r="O115" i="1" s="1"/>
  <c r="R115" i="1" s="1"/>
  <c r="L115" i="1" s="1"/>
  <c r="M115" i="1" s="1"/>
  <c r="S135" i="1"/>
  <c r="T135" i="1" s="1"/>
  <c r="U135" i="1" s="1"/>
  <c r="S140" i="1"/>
  <c r="W147" i="1"/>
  <c r="W156" i="1"/>
  <c r="AF157" i="1"/>
  <c r="W164" i="1"/>
  <c r="AT223" i="1"/>
  <c r="AW225" i="1"/>
  <c r="W274" i="1"/>
  <c r="T264" i="1"/>
  <c r="U264" i="1" s="1"/>
  <c r="V264" i="1" s="1"/>
  <c r="Z264" i="1" s="1"/>
  <c r="AW266" i="1"/>
  <c r="S266" i="1"/>
  <c r="K193" i="1"/>
  <c r="AT193" i="1"/>
  <c r="N195" i="1"/>
  <c r="AF195" i="1"/>
  <c r="AE195" i="1"/>
  <c r="N209" i="1"/>
  <c r="AF209" i="1"/>
  <c r="K243" i="1"/>
  <c r="AT243" i="1"/>
  <c r="AW264" i="1"/>
  <c r="W75" i="1"/>
  <c r="S89" i="1"/>
  <c r="AW93" i="1"/>
  <c r="W96" i="1"/>
  <c r="S102" i="1"/>
  <c r="T102" i="1" s="1"/>
  <c r="U102" i="1" s="1"/>
  <c r="S106" i="1"/>
  <c r="K174" i="1"/>
  <c r="K177" i="1"/>
  <c r="AF177" i="1"/>
  <c r="AE177" i="1"/>
  <c r="T182" i="1"/>
  <c r="U182" i="1" s="1"/>
  <c r="AC182" i="1" s="1"/>
  <c r="AD182" i="1" s="1"/>
  <c r="AF192" i="1"/>
  <c r="AE192" i="1"/>
  <c r="K195" i="1"/>
  <c r="AT195" i="1"/>
  <c r="N201" i="1"/>
  <c r="AF201" i="1"/>
  <c r="K203" i="1"/>
  <c r="AT211" i="1"/>
  <c r="K211" i="1"/>
  <c r="T241" i="1"/>
  <c r="U241" i="1" s="1"/>
  <c r="V241" i="1" s="1"/>
  <c r="Z241" i="1" s="1"/>
  <c r="S243" i="1"/>
  <c r="T243" i="1" s="1"/>
  <c r="U243" i="1" s="1"/>
  <c r="K252" i="1"/>
  <c r="AF254" i="1"/>
  <c r="AE254" i="1"/>
  <c r="K256" i="1"/>
  <c r="AF256" i="1"/>
  <c r="AE256" i="1"/>
  <c r="AF261" i="1"/>
  <c r="K261" i="1"/>
  <c r="AE261" i="1"/>
  <c r="AT263" i="1"/>
  <c r="AE263" i="1"/>
  <c r="S277" i="1"/>
  <c r="T277" i="1" s="1"/>
  <c r="U277" i="1" s="1"/>
  <c r="V277" i="1" s="1"/>
  <c r="Z277" i="1" s="1"/>
  <c r="W51" i="1"/>
  <c r="W63" i="1"/>
  <c r="AW66" i="1"/>
  <c r="AW71" i="1"/>
  <c r="AW73" i="1"/>
  <c r="W81" i="1"/>
  <c r="AT84" i="1"/>
  <c r="AW105" i="1"/>
  <c r="W109" i="1"/>
  <c r="AW109" i="1"/>
  <c r="S111" i="1"/>
  <c r="T111" i="1" s="1"/>
  <c r="U111" i="1" s="1"/>
  <c r="AC111" i="1" s="1"/>
  <c r="S112" i="1"/>
  <c r="W115" i="1"/>
  <c r="S116" i="1"/>
  <c r="AT121" i="1"/>
  <c r="AT125" i="1"/>
  <c r="W127" i="1"/>
  <c r="S130" i="1"/>
  <c r="AW134" i="1"/>
  <c r="W138" i="1"/>
  <c r="AT143" i="1"/>
  <c r="W144" i="1"/>
  <c r="N149" i="1"/>
  <c r="W157" i="1"/>
  <c r="AT158" i="1"/>
  <c r="W166" i="1"/>
  <c r="S166" i="1"/>
  <c r="T166" i="1" s="1"/>
  <c r="U166" i="1" s="1"/>
  <c r="V166" i="1" s="1"/>
  <c r="Z166" i="1" s="1"/>
  <c r="N171" i="1"/>
  <c r="N174" i="1"/>
  <c r="W180" i="1"/>
  <c r="S188" i="1"/>
  <c r="K197" i="1"/>
  <c r="AF197" i="1"/>
  <c r="AE197" i="1"/>
  <c r="AW241" i="1"/>
  <c r="N256" i="1"/>
  <c r="AF276" i="1"/>
  <c r="AE276" i="1"/>
  <c r="AW50" i="1"/>
  <c r="S56" i="1"/>
  <c r="T56" i="1" s="1"/>
  <c r="U56" i="1" s="1"/>
  <c r="W79" i="1"/>
  <c r="S81" i="1"/>
  <c r="W91" i="1"/>
  <c r="K92" i="1"/>
  <c r="W99" i="1"/>
  <c r="S103" i="1"/>
  <c r="T103" i="1" s="1"/>
  <c r="U103" i="1" s="1"/>
  <c r="W122" i="1"/>
  <c r="AW123" i="1"/>
  <c r="Q129" i="1"/>
  <c r="O129" i="1" s="1"/>
  <c r="R129" i="1" s="1"/>
  <c r="L129" i="1" s="1"/>
  <c r="M129" i="1" s="1"/>
  <c r="S132" i="1"/>
  <c r="T132" i="1" s="1"/>
  <c r="U132" i="1" s="1"/>
  <c r="Q132" i="1" s="1"/>
  <c r="O132" i="1" s="1"/>
  <c r="R132" i="1" s="1"/>
  <c r="L132" i="1" s="1"/>
  <c r="M132" i="1" s="1"/>
  <c r="W136" i="1"/>
  <c r="S145" i="1"/>
  <c r="T145" i="1" s="1"/>
  <c r="U145" i="1" s="1"/>
  <c r="N147" i="1"/>
  <c r="N154" i="1"/>
  <c r="AT154" i="1"/>
  <c r="S181" i="1"/>
  <c r="W188" i="1"/>
  <c r="AW218" i="1"/>
  <c r="S218" i="1"/>
  <c r="AW228" i="1"/>
  <c r="AW230" i="1"/>
  <c r="N254" i="1"/>
  <c r="S58" i="1"/>
  <c r="AW61" i="1"/>
  <c r="AE63" i="1"/>
  <c r="W66" i="1"/>
  <c r="W70" i="1"/>
  <c r="AW70" i="1"/>
  <c r="S73" i="1"/>
  <c r="AW84" i="1"/>
  <c r="S100" i="1"/>
  <c r="AB103" i="1"/>
  <c r="T104" i="1"/>
  <c r="U104" i="1" s="1"/>
  <c r="Q104" i="1" s="1"/>
  <c r="O104" i="1" s="1"/>
  <c r="R104" i="1" s="1"/>
  <c r="S110" i="1"/>
  <c r="T110" i="1" s="1"/>
  <c r="U110" i="1" s="1"/>
  <c r="S121" i="1"/>
  <c r="T121" i="1" s="1"/>
  <c r="U121" i="1" s="1"/>
  <c r="AB121" i="1" s="1"/>
  <c r="AE127" i="1"/>
  <c r="W132" i="1"/>
  <c r="S143" i="1"/>
  <c r="W152" i="1"/>
  <c r="N162" i="1"/>
  <c r="K162" i="1"/>
  <c r="AF173" i="1"/>
  <c r="AE173" i="1"/>
  <c r="W211" i="1"/>
  <c r="S213" i="1"/>
  <c r="AF216" i="1"/>
  <c r="AE216" i="1"/>
  <c r="AW224" i="1"/>
  <c r="AT229" i="1"/>
  <c r="K229" i="1"/>
  <c r="W237" i="1"/>
  <c r="N251" i="1"/>
  <c r="AT251" i="1"/>
  <c r="N257" i="1"/>
  <c r="AE257" i="1"/>
  <c r="W259" i="1"/>
  <c r="AW269" i="1"/>
  <c r="AB278" i="1"/>
  <c r="W181" i="1"/>
  <c r="AW196" i="1"/>
  <c r="W206" i="1"/>
  <c r="W208" i="1"/>
  <c r="AW209" i="1"/>
  <c r="W210" i="1"/>
  <c r="AW216" i="1"/>
  <c r="W222" i="1"/>
  <c r="W224" i="1"/>
  <c r="W228" i="1"/>
  <c r="W238" i="1"/>
  <c r="AW239" i="1"/>
  <c r="AW245" i="1"/>
  <c r="W276" i="1"/>
  <c r="S165" i="1"/>
  <c r="T165" i="1" s="1"/>
  <c r="U165" i="1" s="1"/>
  <c r="AB165" i="1" s="1"/>
  <c r="S167" i="1"/>
  <c r="T167" i="1" s="1"/>
  <c r="U167" i="1" s="1"/>
  <c r="Q167" i="1" s="1"/>
  <c r="O167" i="1" s="1"/>
  <c r="R167" i="1" s="1"/>
  <c r="W168" i="1"/>
  <c r="W169" i="1"/>
  <c r="AW171" i="1"/>
  <c r="AT183" i="1"/>
  <c r="W187" i="1"/>
  <c r="W189" i="1"/>
  <c r="W196" i="1"/>
  <c r="W200" i="1"/>
  <c r="AW205" i="1"/>
  <c r="W214" i="1"/>
  <c r="S231" i="1"/>
  <c r="AW262" i="1"/>
  <c r="W263" i="1"/>
  <c r="AW263" i="1"/>
  <c r="S267" i="1"/>
  <c r="T267" i="1" s="1"/>
  <c r="U267" i="1" s="1"/>
  <c r="AB267" i="1" s="1"/>
  <c r="W271" i="1"/>
  <c r="W165" i="1"/>
  <c r="AW180" i="1"/>
  <c r="W243" i="1"/>
  <c r="W248" i="1"/>
  <c r="S252" i="1"/>
  <c r="S272" i="1"/>
  <c r="N188" i="1"/>
  <c r="W191" i="1"/>
  <c r="AW202" i="1"/>
  <c r="AW203" i="1"/>
  <c r="AW213" i="1"/>
  <c r="W215" i="1"/>
  <c r="S221" i="1"/>
  <c r="T221" i="1" s="1"/>
  <c r="U221" i="1" s="1"/>
  <c r="S225" i="1"/>
  <c r="W229" i="1"/>
  <c r="AW243" i="1"/>
  <c r="AW247" i="1"/>
  <c r="W260" i="1"/>
  <c r="W262" i="1"/>
  <c r="S262" i="1"/>
  <c r="S265" i="1"/>
  <c r="T265" i="1" s="1"/>
  <c r="U265" i="1" s="1"/>
  <c r="AB265" i="1" s="1"/>
  <c r="AW270" i="1"/>
  <c r="AW280" i="1"/>
  <c r="T43" i="1"/>
  <c r="U43" i="1" s="1"/>
  <c r="AB43" i="1" s="1"/>
  <c r="AE22" i="1"/>
  <c r="N22" i="1"/>
  <c r="AT22" i="1"/>
  <c r="K22" i="1"/>
  <c r="AF22" i="1"/>
  <c r="AA32" i="1"/>
  <c r="Q32" i="1"/>
  <c r="O32" i="1" s="1"/>
  <c r="R32" i="1" s="1"/>
  <c r="L32" i="1" s="1"/>
  <c r="M32" i="1" s="1"/>
  <c r="AE42" i="1"/>
  <c r="N42" i="1"/>
  <c r="AF42" i="1"/>
  <c r="AT42" i="1"/>
  <c r="K42" i="1"/>
  <c r="AA52" i="1"/>
  <c r="T52" i="1"/>
  <c r="U52" i="1" s="1"/>
  <c r="AB21" i="1"/>
  <c r="V26" i="1"/>
  <c r="Z26" i="1" s="1"/>
  <c r="AC26" i="1"/>
  <c r="V41" i="1"/>
  <c r="Z41" i="1" s="1"/>
  <c r="AB41" i="1"/>
  <c r="AC41" i="1"/>
  <c r="AE50" i="1"/>
  <c r="N50" i="1"/>
  <c r="AF50" i="1"/>
  <c r="AT50" i="1"/>
  <c r="K50" i="1"/>
  <c r="AA59" i="1"/>
  <c r="T59" i="1"/>
  <c r="U59" i="1" s="1"/>
  <c r="AA16" i="1"/>
  <c r="Q16" i="1"/>
  <c r="O16" i="1" s="1"/>
  <c r="R16" i="1" s="1"/>
  <c r="L16" i="1" s="1"/>
  <c r="M16" i="1" s="1"/>
  <c r="T16" i="1"/>
  <c r="U16" i="1" s="1"/>
  <c r="AB16" i="1" s="1"/>
  <c r="V29" i="1"/>
  <c r="Z29" i="1" s="1"/>
  <c r="AC29" i="1"/>
  <c r="AB29" i="1"/>
  <c r="AA53" i="1"/>
  <c r="AE53" i="1"/>
  <c r="K53" i="1"/>
  <c r="N53" i="1"/>
  <c r="AF53" i="1"/>
  <c r="AT53" i="1"/>
  <c r="AA30" i="1"/>
  <c r="AA64" i="1"/>
  <c r="AA20" i="1"/>
  <c r="Q20" i="1"/>
  <c r="O20" i="1" s="1"/>
  <c r="R20" i="1" s="1"/>
  <c r="L20" i="1" s="1"/>
  <c r="M20" i="1" s="1"/>
  <c r="V45" i="1"/>
  <c r="Z45" i="1" s="1"/>
  <c r="AC45" i="1"/>
  <c r="AB45" i="1"/>
  <c r="AC32" i="1"/>
  <c r="V32" i="1"/>
  <c r="Z32" i="1" s="1"/>
  <c r="AA24" i="1"/>
  <c r="AA43" i="1"/>
  <c r="V25" i="1"/>
  <c r="Z25" i="1" s="1"/>
  <c r="AB32" i="1"/>
  <c r="AA38" i="1"/>
  <c r="AE46" i="1"/>
  <c r="N46" i="1"/>
  <c r="AF46" i="1"/>
  <c r="K46" i="1"/>
  <c r="AT46" i="1"/>
  <c r="AA40" i="1"/>
  <c r="AF60" i="1"/>
  <c r="AE60" i="1"/>
  <c r="N60" i="1"/>
  <c r="AT60" i="1"/>
  <c r="K60" i="1"/>
  <c r="AE26" i="1"/>
  <c r="N26" i="1"/>
  <c r="K26" i="1"/>
  <c r="AF26" i="1"/>
  <c r="AT26" i="1"/>
  <c r="AE30" i="1"/>
  <c r="N30" i="1"/>
  <c r="AF30" i="1"/>
  <c r="AT30" i="1"/>
  <c r="K30" i="1"/>
  <c r="V50" i="1"/>
  <c r="Z50" i="1" s="1"/>
  <c r="AC50" i="1"/>
  <c r="AB50" i="1"/>
  <c r="AA51" i="1"/>
  <c r="AA23" i="1"/>
  <c r="AA31" i="1"/>
  <c r="AE38" i="1"/>
  <c r="N38" i="1"/>
  <c r="AT38" i="1"/>
  <c r="K38" i="1"/>
  <c r="AF38" i="1"/>
  <c r="AA47" i="1"/>
  <c r="AE18" i="1"/>
  <c r="N18" i="1"/>
  <c r="AT19" i="1"/>
  <c r="AE19" i="1"/>
  <c r="N20" i="1"/>
  <c r="Q37" i="1"/>
  <c r="O37" i="1" s="1"/>
  <c r="R37" i="1" s="1"/>
  <c r="AA37" i="1"/>
  <c r="AT18" i="1"/>
  <c r="K35" i="1"/>
  <c r="AT56" i="1"/>
  <c r="K56" i="1"/>
  <c r="AA57" i="1"/>
  <c r="T20" i="1"/>
  <c r="U20" i="1" s="1"/>
  <c r="AF20" i="1"/>
  <c r="AW23" i="1"/>
  <c r="AF25" i="1"/>
  <c r="K25" i="1"/>
  <c r="W27" i="1"/>
  <c r="AT27" i="1"/>
  <c r="AE27" i="1"/>
  <c r="N29" i="1"/>
  <c r="Q29" i="1"/>
  <c r="O29" i="1" s="1"/>
  <c r="R29" i="1" s="1"/>
  <c r="AA29" i="1"/>
  <c r="S31" i="1"/>
  <c r="AE33" i="1"/>
  <c r="T36" i="1"/>
  <c r="U36" i="1" s="1"/>
  <c r="AF36" i="1"/>
  <c r="T37" i="1"/>
  <c r="U37" i="1" s="1"/>
  <c r="AW39" i="1"/>
  <c r="Q41" i="1"/>
  <c r="O41" i="1" s="1"/>
  <c r="R41" i="1" s="1"/>
  <c r="AA41" i="1"/>
  <c r="K47" i="1"/>
  <c r="K48" i="1"/>
  <c r="AT48" i="1"/>
  <c r="AF49" i="1"/>
  <c r="K49" i="1"/>
  <c r="T58" i="1"/>
  <c r="U58" i="1" s="1"/>
  <c r="AE69" i="1"/>
  <c r="N69" i="1"/>
  <c r="K69" i="1"/>
  <c r="AF69" i="1"/>
  <c r="AT69" i="1"/>
  <c r="AW83" i="1"/>
  <c r="S83" i="1"/>
  <c r="AA90" i="1"/>
  <c r="AA103" i="1"/>
  <c r="Q103" i="1"/>
  <c r="O103" i="1" s="1"/>
  <c r="R103" i="1" s="1"/>
  <c r="T116" i="1"/>
  <c r="U116" i="1" s="1"/>
  <c r="AB116" i="1" s="1"/>
  <c r="AE123" i="1"/>
  <c r="N123" i="1"/>
  <c r="AF123" i="1"/>
  <c r="K123" i="1"/>
  <c r="AT123" i="1"/>
  <c r="AF17" i="1"/>
  <c r="K17" i="1"/>
  <c r="Q21" i="1"/>
  <c r="O21" i="1" s="1"/>
  <c r="R21" i="1" s="1"/>
  <c r="AA21" i="1"/>
  <c r="AT16" i="1"/>
  <c r="T18" i="1"/>
  <c r="U18" i="1" s="1"/>
  <c r="Q18" i="1" s="1"/>
  <c r="O18" i="1" s="1"/>
  <c r="R18" i="1" s="1"/>
  <c r="AF18" i="1"/>
  <c r="AF19" i="1"/>
  <c r="AW22" i="1"/>
  <c r="S28" i="1"/>
  <c r="AT32" i="1"/>
  <c r="T34" i="1"/>
  <c r="U34" i="1" s="1"/>
  <c r="AB34" i="1" s="1"/>
  <c r="AF34" i="1"/>
  <c r="AF35" i="1"/>
  <c r="AA39" i="1"/>
  <c r="K44" i="1"/>
  <c r="AT44" i="1"/>
  <c r="AF45" i="1"/>
  <c r="K45" i="1"/>
  <c r="S48" i="1"/>
  <c r="N56" i="1"/>
  <c r="AE56" i="1"/>
  <c r="T57" i="1"/>
  <c r="U57" i="1" s="1"/>
  <c r="Q57" i="1" s="1"/>
  <c r="O57" i="1" s="1"/>
  <c r="R57" i="1" s="1"/>
  <c r="AE65" i="1"/>
  <c r="K65" i="1"/>
  <c r="AT65" i="1"/>
  <c r="N65" i="1"/>
  <c r="AF65" i="1"/>
  <c r="T75" i="1"/>
  <c r="U75" i="1" s="1"/>
  <c r="Q75" i="1" s="1"/>
  <c r="O75" i="1" s="1"/>
  <c r="R75" i="1" s="1"/>
  <c r="AA89" i="1"/>
  <c r="AF100" i="1"/>
  <c r="K100" i="1"/>
  <c r="AT100" i="1"/>
  <c r="AE100" i="1"/>
  <c r="V103" i="1"/>
  <c r="Z103" i="1" s="1"/>
  <c r="AC103" i="1"/>
  <c r="AA106" i="1"/>
  <c r="T23" i="1"/>
  <c r="U23" i="1" s="1"/>
  <c r="AA17" i="1"/>
  <c r="AF29" i="1"/>
  <c r="K29" i="1"/>
  <c r="AT31" i="1"/>
  <c r="AE31" i="1"/>
  <c r="N33" i="1"/>
  <c r="AA33" i="1"/>
  <c r="T35" i="1"/>
  <c r="U35" i="1" s="1"/>
  <c r="AB35" i="1" s="1"/>
  <c r="K40" i="1"/>
  <c r="AT40" i="1"/>
  <c r="AF41" i="1"/>
  <c r="K41" i="1"/>
  <c r="S44" i="1"/>
  <c r="AW48" i="1"/>
  <c r="AW49" i="1"/>
  <c r="AF52" i="1"/>
  <c r="AE52" i="1"/>
  <c r="N52" i="1"/>
  <c r="S55" i="1"/>
  <c r="AF56" i="1"/>
  <c r="AA63" i="1"/>
  <c r="AC68" i="1"/>
  <c r="AB68" i="1"/>
  <c r="T69" i="1"/>
  <c r="U69" i="1" s="1"/>
  <c r="Q69" i="1" s="1"/>
  <c r="O69" i="1" s="1"/>
  <c r="R69" i="1" s="1"/>
  <c r="L69" i="1" s="1"/>
  <c r="M69" i="1" s="1"/>
  <c r="AE73" i="1"/>
  <c r="N73" i="1"/>
  <c r="AF73" i="1"/>
  <c r="AT73" i="1"/>
  <c r="K73" i="1"/>
  <c r="AT82" i="1"/>
  <c r="AE82" i="1"/>
  <c r="K82" i="1"/>
  <c r="N82" i="1"/>
  <c r="AF82" i="1"/>
  <c r="AA87" i="1"/>
  <c r="K87" i="1"/>
  <c r="AT87" i="1"/>
  <c r="AE87" i="1"/>
  <c r="N87" i="1"/>
  <c r="AF87" i="1"/>
  <c r="S96" i="1"/>
  <c r="AW96" i="1"/>
  <c r="AA98" i="1"/>
  <c r="T100" i="1"/>
  <c r="U100" i="1" s="1"/>
  <c r="V104" i="1"/>
  <c r="Z104" i="1" s="1"/>
  <c r="AB104" i="1"/>
  <c r="AC115" i="1"/>
  <c r="V115" i="1"/>
  <c r="Z115" i="1" s="1"/>
  <c r="N17" i="1"/>
  <c r="T19" i="1"/>
  <c r="U19" i="1" s="1"/>
  <c r="AB19" i="1" s="1"/>
  <c r="AT17" i="1"/>
  <c r="K18" i="1"/>
  <c r="AT20" i="1"/>
  <c r="T22" i="1"/>
  <c r="U22" i="1" s="1"/>
  <c r="AW26" i="1"/>
  <c r="K31" i="1"/>
  <c r="AT36" i="1"/>
  <c r="T40" i="1"/>
  <c r="U40" i="1" s="1"/>
  <c r="Q40" i="1" s="1"/>
  <c r="O40" i="1" s="1"/>
  <c r="R40" i="1" s="1"/>
  <c r="AW44" i="1"/>
  <c r="AW45" i="1"/>
  <c r="T49" i="1"/>
  <c r="U49" i="1" s="1"/>
  <c r="Q49" i="1" s="1"/>
  <c r="O49" i="1" s="1"/>
  <c r="R49" i="1" s="1"/>
  <c r="L49" i="1" s="1"/>
  <c r="M49" i="1" s="1"/>
  <c r="AD50" i="1"/>
  <c r="AT52" i="1"/>
  <c r="AW55" i="1"/>
  <c r="K58" i="1"/>
  <c r="AT58" i="1"/>
  <c r="AF58" i="1"/>
  <c r="N58" i="1"/>
  <c r="AE58" i="1"/>
  <c r="AA62" i="1"/>
  <c r="T66" i="1"/>
  <c r="U66" i="1" s="1"/>
  <c r="V68" i="1"/>
  <c r="Z68" i="1" s="1"/>
  <c r="AA82" i="1"/>
  <c r="Q82" i="1"/>
  <c r="O82" i="1" s="1"/>
  <c r="R82" i="1" s="1"/>
  <c r="AA84" i="1"/>
  <c r="AA92" i="1"/>
  <c r="T92" i="1"/>
  <c r="U92" i="1" s="1"/>
  <c r="Q92" i="1"/>
  <c r="O92" i="1" s="1"/>
  <c r="R92" i="1" s="1"/>
  <c r="L92" i="1" s="1"/>
  <c r="M92" i="1" s="1"/>
  <c r="N101" i="1"/>
  <c r="AE101" i="1"/>
  <c r="K101" i="1"/>
  <c r="AT101" i="1"/>
  <c r="AF101" i="1"/>
  <c r="AA114" i="1"/>
  <c r="AE34" i="1"/>
  <c r="N34" i="1"/>
  <c r="N36" i="1"/>
  <c r="AW74" i="1"/>
  <c r="S74" i="1"/>
  <c r="AA109" i="1"/>
  <c r="AE16" i="1"/>
  <c r="K19" i="1"/>
  <c r="AE32" i="1"/>
  <c r="AT34" i="1"/>
  <c r="N40" i="1"/>
  <c r="AT43" i="1"/>
  <c r="AE43" i="1"/>
  <c r="N43" i="1"/>
  <c r="T46" i="1"/>
  <c r="U46" i="1" s="1"/>
  <c r="Q46" i="1" s="1"/>
  <c r="O46" i="1" s="1"/>
  <c r="R46" i="1" s="1"/>
  <c r="L46" i="1" s="1"/>
  <c r="M46" i="1" s="1"/>
  <c r="AB57" i="1"/>
  <c r="T65" i="1"/>
  <c r="U65" i="1" s="1"/>
  <c r="AB65" i="1" s="1"/>
  <c r="AF76" i="1"/>
  <c r="K76" i="1"/>
  <c r="AT76" i="1"/>
  <c r="N76" i="1"/>
  <c r="AE76" i="1"/>
  <c r="AF91" i="1"/>
  <c r="N91" i="1"/>
  <c r="AT91" i="1"/>
  <c r="K91" i="1"/>
  <c r="AE91" i="1"/>
  <c r="AA105" i="1"/>
  <c r="AA130" i="1"/>
  <c r="T130" i="1"/>
  <c r="U130" i="1" s="1"/>
  <c r="AF16" i="1"/>
  <c r="AA18" i="1"/>
  <c r="N19" i="1"/>
  <c r="AF21" i="1"/>
  <c r="K21" i="1"/>
  <c r="N25" i="1"/>
  <c r="S27" i="1"/>
  <c r="AA34" i="1"/>
  <c r="AW36" i="1"/>
  <c r="AF37" i="1"/>
  <c r="K37" i="1"/>
  <c r="AT39" i="1"/>
  <c r="AE39" i="1"/>
  <c r="AE40" i="1"/>
  <c r="AE41" i="1"/>
  <c r="T42" i="1"/>
  <c r="U42" i="1" s="1"/>
  <c r="Q42" i="1" s="1"/>
  <c r="O42" i="1" s="1"/>
  <c r="R42" i="1" s="1"/>
  <c r="L42" i="1" s="1"/>
  <c r="M42" i="1" s="1"/>
  <c r="AF44" i="1"/>
  <c r="AA49" i="1"/>
  <c r="AE57" i="1"/>
  <c r="AT57" i="1"/>
  <c r="K57" i="1"/>
  <c r="K59" i="1"/>
  <c r="AE59" i="1"/>
  <c r="AF59" i="1"/>
  <c r="N59" i="1"/>
  <c r="AB60" i="1"/>
  <c r="T61" i="1"/>
  <c r="U61" i="1" s="1"/>
  <c r="Q61" i="1" s="1"/>
  <c r="O61" i="1" s="1"/>
  <c r="R61" i="1" s="1"/>
  <c r="L61" i="1" s="1"/>
  <c r="M61" i="1" s="1"/>
  <c r="AA67" i="1"/>
  <c r="V72" i="1"/>
  <c r="Z72" i="1" s="1"/>
  <c r="AB72" i="1"/>
  <c r="T82" i="1"/>
  <c r="U82" i="1" s="1"/>
  <c r="N85" i="1"/>
  <c r="AT85" i="1"/>
  <c r="K85" i="1"/>
  <c r="AE85" i="1"/>
  <c r="AA88" i="1"/>
  <c r="T91" i="1"/>
  <c r="U91" i="1" s="1"/>
  <c r="Q91" i="1" s="1"/>
  <c r="O91" i="1" s="1"/>
  <c r="R91" i="1" s="1"/>
  <c r="L91" i="1" s="1"/>
  <c r="M91" i="1" s="1"/>
  <c r="N105" i="1"/>
  <c r="AE105" i="1"/>
  <c r="AF105" i="1"/>
  <c r="K105" i="1"/>
  <c r="AT105" i="1"/>
  <c r="AF33" i="1"/>
  <c r="K33" i="1"/>
  <c r="AT35" i="1"/>
  <c r="AE35" i="1"/>
  <c r="T39" i="1"/>
  <c r="U39" i="1" s="1"/>
  <c r="AT47" i="1"/>
  <c r="AE47" i="1"/>
  <c r="N47" i="1"/>
  <c r="T51" i="1"/>
  <c r="U51" i="1" s="1"/>
  <c r="AB51" i="1" s="1"/>
  <c r="T64" i="1"/>
  <c r="U64" i="1" s="1"/>
  <c r="AA81" i="1"/>
  <c r="K99" i="1"/>
  <c r="AF99" i="1"/>
  <c r="AE99" i="1"/>
  <c r="N99" i="1"/>
  <c r="AT99" i="1"/>
  <c r="Q26" i="1"/>
  <c r="O26" i="1" s="1"/>
  <c r="R26" i="1" s="1"/>
  <c r="L26" i="1" s="1"/>
  <c r="M26" i="1" s="1"/>
  <c r="Q50" i="1"/>
  <c r="O50" i="1" s="1"/>
  <c r="R50" i="1" s="1"/>
  <c r="L50" i="1" s="1"/>
  <c r="M50" i="1" s="1"/>
  <c r="AW62" i="1"/>
  <c r="S62" i="1"/>
  <c r="AA78" i="1"/>
  <c r="N81" i="1"/>
  <c r="K81" i="1"/>
  <c r="AF81" i="1"/>
  <c r="AT81" i="1"/>
  <c r="AE81" i="1"/>
  <c r="AA99" i="1"/>
  <c r="T17" i="1"/>
  <c r="U17" i="1" s="1"/>
  <c r="Q17" i="1" s="1"/>
  <c r="O17" i="1" s="1"/>
  <c r="R17" i="1" s="1"/>
  <c r="L17" i="1" s="1"/>
  <c r="M17" i="1" s="1"/>
  <c r="AW17" i="1"/>
  <c r="AW20" i="1"/>
  <c r="AT23" i="1"/>
  <c r="AE23" i="1"/>
  <c r="Q25" i="1"/>
  <c r="O25" i="1" s="1"/>
  <c r="R25" i="1" s="1"/>
  <c r="L25" i="1" s="1"/>
  <c r="M25" i="1" s="1"/>
  <c r="AA25" i="1"/>
  <c r="AE29" i="1"/>
  <c r="AF32" i="1"/>
  <c r="T33" i="1"/>
  <c r="U33" i="1" s="1"/>
  <c r="AW33" i="1"/>
  <c r="AW18" i="1"/>
  <c r="AE20" i="1"/>
  <c r="K23" i="1"/>
  <c r="S24" i="1"/>
  <c r="AT25" i="1"/>
  <c r="AT28" i="1"/>
  <c r="T30" i="1"/>
  <c r="U30" i="1" s="1"/>
  <c r="Q30" i="1" s="1"/>
  <c r="O30" i="1" s="1"/>
  <c r="R30" i="1" s="1"/>
  <c r="L30" i="1" s="1"/>
  <c r="M30" i="1" s="1"/>
  <c r="AF31" i="1"/>
  <c r="AW34" i="1"/>
  <c r="Q36" i="1"/>
  <c r="O36" i="1" s="1"/>
  <c r="R36" i="1" s="1"/>
  <c r="L36" i="1" s="1"/>
  <c r="M36" i="1" s="1"/>
  <c r="AE36" i="1"/>
  <c r="K39" i="1"/>
  <c r="AF40" i="1"/>
  <c r="AW43" i="1"/>
  <c r="Q45" i="1"/>
  <c r="O45" i="1" s="1"/>
  <c r="R45" i="1" s="1"/>
  <c r="AA45" i="1"/>
  <c r="AT49" i="1"/>
  <c r="T53" i="1"/>
  <c r="U53" i="1" s="1"/>
  <c r="Q53" i="1" s="1"/>
  <c r="O53" i="1" s="1"/>
  <c r="R53" i="1" s="1"/>
  <c r="AW56" i="1"/>
  <c r="AD60" i="1"/>
  <c r="AC60" i="1"/>
  <c r="AE61" i="1"/>
  <c r="N61" i="1"/>
  <c r="AF61" i="1"/>
  <c r="AA73" i="1"/>
  <c r="AA75" i="1"/>
  <c r="V93" i="1"/>
  <c r="Z93" i="1" s="1"/>
  <c r="AC93" i="1"/>
  <c r="AB93" i="1"/>
  <c r="AB99" i="1"/>
  <c r="S63" i="1"/>
  <c r="Q77" i="1"/>
  <c r="O77" i="1" s="1"/>
  <c r="R77" i="1" s="1"/>
  <c r="AB77" i="1"/>
  <c r="N93" i="1"/>
  <c r="AT93" i="1"/>
  <c r="N95" i="1"/>
  <c r="AA95" i="1"/>
  <c r="K103" i="1"/>
  <c r="AF103" i="1"/>
  <c r="AT103" i="1"/>
  <c r="N104" i="1"/>
  <c r="AA112" i="1"/>
  <c r="AB115" i="1"/>
  <c r="AE116" i="1"/>
  <c r="K116" i="1"/>
  <c r="N116" i="1"/>
  <c r="AE118" i="1"/>
  <c r="AE119" i="1"/>
  <c r="K119" i="1"/>
  <c r="N119" i="1"/>
  <c r="AE120" i="1"/>
  <c r="AT120" i="1"/>
  <c r="K120" i="1"/>
  <c r="AA124" i="1"/>
  <c r="AB127" i="1"/>
  <c r="T141" i="1"/>
  <c r="U141" i="1" s="1"/>
  <c r="Q141" i="1" s="1"/>
  <c r="O141" i="1" s="1"/>
  <c r="R141" i="1" s="1"/>
  <c r="L141" i="1" s="1"/>
  <c r="M141" i="1" s="1"/>
  <c r="T144" i="1"/>
  <c r="U144" i="1" s="1"/>
  <c r="T174" i="1"/>
  <c r="U174" i="1" s="1"/>
  <c r="Q174" i="1" s="1"/>
  <c r="O174" i="1" s="1"/>
  <c r="R174" i="1" s="1"/>
  <c r="L174" i="1" s="1"/>
  <c r="M174" i="1" s="1"/>
  <c r="AF68" i="1"/>
  <c r="K68" i="1"/>
  <c r="AT70" i="1"/>
  <c r="AE70" i="1"/>
  <c r="N71" i="1"/>
  <c r="N72" i="1"/>
  <c r="Q72" i="1"/>
  <c r="O72" i="1" s="1"/>
  <c r="R72" i="1" s="1"/>
  <c r="AA72" i="1"/>
  <c r="AF80" i="1"/>
  <c r="AT80" i="1"/>
  <c r="K80" i="1"/>
  <c r="N80" i="1"/>
  <c r="W53" i="1"/>
  <c r="AW57" i="1"/>
  <c r="Q60" i="1"/>
  <c r="O60" i="1" s="1"/>
  <c r="R60" i="1" s="1"/>
  <c r="AW63" i="1"/>
  <c r="N64" i="1"/>
  <c r="AE64" i="1"/>
  <c r="K70" i="1"/>
  <c r="S71" i="1"/>
  <c r="AT75" i="1"/>
  <c r="AC77" i="1"/>
  <c r="AD77" i="1" s="1"/>
  <c r="AA83" i="1"/>
  <c r="T84" i="1"/>
  <c r="U84" i="1" s="1"/>
  <c r="Q84" i="1" s="1"/>
  <c r="O84" i="1" s="1"/>
  <c r="R84" i="1" s="1"/>
  <c r="L84" i="1" s="1"/>
  <c r="M84" i="1" s="1"/>
  <c r="AF88" i="1"/>
  <c r="AT88" i="1"/>
  <c r="K88" i="1"/>
  <c r="N88" i="1"/>
  <c r="N94" i="1"/>
  <c r="AA108" i="1"/>
  <c r="T112" i="1"/>
  <c r="U112" i="1" s="1"/>
  <c r="S119" i="1"/>
  <c r="AW119" i="1"/>
  <c r="AW120" i="1"/>
  <c r="S120" i="1"/>
  <c r="AB123" i="1"/>
  <c r="Q123" i="1"/>
  <c r="O123" i="1" s="1"/>
  <c r="R123" i="1" s="1"/>
  <c r="L123" i="1" s="1"/>
  <c r="M123" i="1" s="1"/>
  <c r="AE124" i="1"/>
  <c r="AF124" i="1"/>
  <c r="N124" i="1"/>
  <c r="AT124" i="1"/>
  <c r="AE128" i="1"/>
  <c r="N128" i="1"/>
  <c r="K128" i="1"/>
  <c r="AF128" i="1"/>
  <c r="AT128" i="1"/>
  <c r="AC129" i="1"/>
  <c r="AD129" i="1" s="1"/>
  <c r="V129" i="1"/>
  <c r="Z129" i="1" s="1"/>
  <c r="W134" i="1"/>
  <c r="T138" i="1"/>
  <c r="U138" i="1" s="1"/>
  <c r="AB138" i="1" s="1"/>
  <c r="AA149" i="1"/>
  <c r="Q149" i="1"/>
  <c r="O149" i="1" s="1"/>
  <c r="R149" i="1" s="1"/>
  <c r="L149" i="1" s="1"/>
  <c r="M149" i="1" s="1"/>
  <c r="Q66" i="1"/>
  <c r="O66" i="1" s="1"/>
  <c r="R66" i="1" s="1"/>
  <c r="AF72" i="1"/>
  <c r="K72" i="1"/>
  <c r="W74" i="1"/>
  <c r="AT74" i="1"/>
  <c r="AE74" i="1"/>
  <c r="AA76" i="1"/>
  <c r="T78" i="1"/>
  <c r="U78" i="1" s="1"/>
  <c r="Q78" i="1" s="1"/>
  <c r="O78" i="1" s="1"/>
  <c r="R78" i="1" s="1"/>
  <c r="L78" i="1" s="1"/>
  <c r="M78" i="1" s="1"/>
  <c r="S80" i="1"/>
  <c r="AW80" i="1"/>
  <c r="T81" i="1"/>
  <c r="U81" i="1" s="1"/>
  <c r="AB81" i="1" s="1"/>
  <c r="K83" i="1"/>
  <c r="AE89" i="1"/>
  <c r="AA91" i="1"/>
  <c r="Q93" i="1"/>
  <c r="O93" i="1" s="1"/>
  <c r="R93" i="1" s="1"/>
  <c r="AF96" i="1"/>
  <c r="AT96" i="1"/>
  <c r="K96" i="1"/>
  <c r="N96" i="1"/>
  <c r="AA101" i="1"/>
  <c r="AF108" i="1"/>
  <c r="K108" i="1"/>
  <c r="AT108" i="1"/>
  <c r="AB111" i="1"/>
  <c r="T117" i="1"/>
  <c r="U117" i="1" s="1"/>
  <c r="AB117" i="1" s="1"/>
  <c r="AA118" i="1"/>
  <c r="W120" i="1"/>
  <c r="T127" i="1"/>
  <c r="U127" i="1" s="1"/>
  <c r="AW128" i="1"/>
  <c r="S128" i="1"/>
  <c r="AA132" i="1"/>
  <c r="AA138" i="1"/>
  <c r="Q138" i="1"/>
  <c r="O138" i="1" s="1"/>
  <c r="R138" i="1" s="1"/>
  <c r="AT66" i="1"/>
  <c r="AW69" i="1"/>
  <c r="K79" i="1"/>
  <c r="AT79" i="1"/>
  <c r="AE79" i="1"/>
  <c r="AF83" i="1"/>
  <c r="N83" i="1"/>
  <c r="T86" i="1"/>
  <c r="U86" i="1" s="1"/>
  <c r="AB86" i="1" s="1"/>
  <c r="S88" i="1"/>
  <c r="AW88" i="1"/>
  <c r="T89" i="1"/>
  <c r="U89" i="1" s="1"/>
  <c r="Q89" i="1" s="1"/>
  <c r="O89" i="1" s="1"/>
  <c r="R89" i="1" s="1"/>
  <c r="T90" i="1"/>
  <c r="U90" i="1" s="1"/>
  <c r="AD93" i="1"/>
  <c r="T97" i="1"/>
  <c r="U97" i="1" s="1"/>
  <c r="AB97" i="1" s="1"/>
  <c r="T98" i="1"/>
  <c r="U98" i="1" s="1"/>
  <c r="Q98" i="1" s="1"/>
  <c r="O98" i="1" s="1"/>
  <c r="R98" i="1" s="1"/>
  <c r="L98" i="1" s="1"/>
  <c r="M98" i="1" s="1"/>
  <c r="T106" i="1"/>
  <c r="U106" i="1" s="1"/>
  <c r="K110" i="1"/>
  <c r="AE110" i="1"/>
  <c r="AF110" i="1"/>
  <c r="N110" i="1"/>
  <c r="AT110" i="1"/>
  <c r="K122" i="1"/>
  <c r="AE122" i="1"/>
  <c r="AF122" i="1"/>
  <c r="AT122" i="1"/>
  <c r="AC123" i="1"/>
  <c r="AD123" i="1" s="1"/>
  <c r="V123" i="1"/>
  <c r="Z123" i="1" s="1"/>
  <c r="AE132" i="1"/>
  <c r="AT132" i="1"/>
  <c r="N132" i="1"/>
  <c r="AF132" i="1"/>
  <c r="V139" i="1"/>
  <c r="Z139" i="1" s="1"/>
  <c r="AB139" i="1"/>
  <c r="AC139" i="1"/>
  <c r="T140" i="1"/>
  <c r="U140" i="1" s="1"/>
  <c r="AA104" i="1"/>
  <c r="S108" i="1"/>
  <c r="AW108" i="1"/>
  <c r="AE112" i="1"/>
  <c r="N112" i="1"/>
  <c r="AF112" i="1"/>
  <c r="K118" i="1"/>
  <c r="AT118" i="1"/>
  <c r="S122" i="1"/>
  <c r="AW122" i="1"/>
  <c r="AC125" i="1"/>
  <c r="AB125" i="1"/>
  <c r="S79" i="1"/>
  <c r="AW79" i="1"/>
  <c r="AF84" i="1"/>
  <c r="AE84" i="1"/>
  <c r="AF104" i="1"/>
  <c r="AT104" i="1"/>
  <c r="AT112" i="1"/>
  <c r="K131" i="1"/>
  <c r="AE131" i="1"/>
  <c r="AF131" i="1"/>
  <c r="N131" i="1"/>
  <c r="N54" i="1"/>
  <c r="AW59" i="1"/>
  <c r="K64" i="1"/>
  <c r="AE66" i="1"/>
  <c r="N68" i="1"/>
  <c r="Q68" i="1"/>
  <c r="O68" i="1" s="1"/>
  <c r="R68" i="1" s="1"/>
  <c r="L68" i="1" s="1"/>
  <c r="M68" i="1" s="1"/>
  <c r="AA68" i="1"/>
  <c r="S70" i="1"/>
  <c r="AE72" i="1"/>
  <c r="AF75" i="1"/>
  <c r="T76" i="1"/>
  <c r="U76" i="1" s="1"/>
  <c r="Q76" i="1" s="1"/>
  <c r="O76" i="1" s="1"/>
  <c r="R76" i="1" s="1"/>
  <c r="L76" i="1" s="1"/>
  <c r="M76" i="1" s="1"/>
  <c r="AW76" i="1"/>
  <c r="N77" i="1"/>
  <c r="AT77" i="1"/>
  <c r="N79" i="1"/>
  <c r="S87" i="1"/>
  <c r="AW87" i="1"/>
  <c r="AE88" i="1"/>
  <c r="AW91" i="1"/>
  <c r="AF92" i="1"/>
  <c r="AE92" i="1"/>
  <c r="K93" i="1"/>
  <c r="N97" i="1"/>
  <c r="K97" i="1"/>
  <c r="AF97" i="1"/>
  <c r="AW99" i="1"/>
  <c r="AW100" i="1"/>
  <c r="AW102" i="1"/>
  <c r="K104" i="1"/>
  <c r="AT106" i="1"/>
  <c r="AE106" i="1"/>
  <c r="T109" i="1"/>
  <c r="U109" i="1" s="1"/>
  <c r="V111" i="1"/>
  <c r="Z111" i="1" s="1"/>
  <c r="AA111" i="1"/>
  <c r="AA115" i="1"/>
  <c r="Q125" i="1"/>
  <c r="O125" i="1" s="1"/>
  <c r="R125" i="1" s="1"/>
  <c r="L125" i="1" s="1"/>
  <c r="M125" i="1" s="1"/>
  <c r="AA125" i="1"/>
  <c r="AA128" i="1"/>
  <c r="AA134" i="1"/>
  <c r="AF151" i="1"/>
  <c r="N151" i="1"/>
  <c r="K151" i="1"/>
  <c r="AT151" i="1"/>
  <c r="AE151" i="1"/>
  <c r="Q86" i="1"/>
  <c r="O86" i="1" s="1"/>
  <c r="R86" i="1" s="1"/>
  <c r="L86" i="1" s="1"/>
  <c r="M86" i="1" s="1"/>
  <c r="N89" i="1"/>
  <c r="K89" i="1"/>
  <c r="AF89" i="1"/>
  <c r="AT90" i="1"/>
  <c r="AE90" i="1"/>
  <c r="K90" i="1"/>
  <c r="K95" i="1"/>
  <c r="AT95" i="1"/>
  <c r="AE95" i="1"/>
  <c r="AW110" i="1"/>
  <c r="AA131" i="1"/>
  <c r="T131" i="1"/>
  <c r="U131" i="1" s="1"/>
  <c r="K134" i="1"/>
  <c r="AE134" i="1"/>
  <c r="N134" i="1"/>
  <c r="AT134" i="1"/>
  <c r="AF134" i="1"/>
  <c r="AC137" i="1"/>
  <c r="V137" i="1"/>
  <c r="Z137" i="1" s="1"/>
  <c r="Q137" i="1"/>
  <c r="O137" i="1" s="1"/>
  <c r="R137" i="1" s="1"/>
  <c r="L137" i="1" s="1"/>
  <c r="M137" i="1" s="1"/>
  <c r="AA141" i="1"/>
  <c r="AA56" i="1"/>
  <c r="W61" i="1"/>
  <c r="AW65" i="1"/>
  <c r="N66" i="1"/>
  <c r="S67" i="1"/>
  <c r="AT68" i="1"/>
  <c r="AT71" i="1"/>
  <c r="T73" i="1"/>
  <c r="U73" i="1" s="1"/>
  <c r="AF74" i="1"/>
  <c r="N78" i="1"/>
  <c r="AB82" i="1"/>
  <c r="AE83" i="1"/>
  <c r="N90" i="1"/>
  <c r="K94" i="1"/>
  <c r="S95" i="1"/>
  <c r="AW95" i="1"/>
  <c r="AE96" i="1"/>
  <c r="W97" i="1"/>
  <c r="W101" i="1"/>
  <c r="S107" i="1"/>
  <c r="AE108" i="1"/>
  <c r="AF111" i="1"/>
  <c r="AT111" i="1"/>
  <c r="K111" i="1"/>
  <c r="K112" i="1"/>
  <c r="T113" i="1"/>
  <c r="U113" i="1" s="1"/>
  <c r="Q113" i="1"/>
  <c r="O113" i="1" s="1"/>
  <c r="R113" i="1" s="1"/>
  <c r="L113" i="1" s="1"/>
  <c r="M113" i="1" s="1"/>
  <c r="AA113" i="1"/>
  <c r="AT116" i="1"/>
  <c r="N118" i="1"/>
  <c r="AT119" i="1"/>
  <c r="N120" i="1"/>
  <c r="AA123" i="1"/>
  <c r="AB131" i="1"/>
  <c r="AA133" i="1"/>
  <c r="AA140" i="1"/>
  <c r="AC145" i="1"/>
  <c r="V145" i="1"/>
  <c r="Z145" i="1" s="1"/>
  <c r="AA126" i="1"/>
  <c r="T133" i="1"/>
  <c r="U133" i="1" s="1"/>
  <c r="Q133" i="1" s="1"/>
  <c r="O133" i="1" s="1"/>
  <c r="R133" i="1" s="1"/>
  <c r="AE133" i="1"/>
  <c r="AF133" i="1"/>
  <c r="AT133" i="1"/>
  <c r="K133" i="1"/>
  <c r="Q139" i="1"/>
  <c r="O139" i="1" s="1"/>
  <c r="R139" i="1" s="1"/>
  <c r="L139" i="1" s="1"/>
  <c r="M139" i="1" s="1"/>
  <c r="AA139" i="1"/>
  <c r="AD145" i="1"/>
  <c r="T152" i="1"/>
  <c r="U152" i="1" s="1"/>
  <c r="AC158" i="1"/>
  <c r="V158" i="1"/>
  <c r="Z158" i="1" s="1"/>
  <c r="AF159" i="1"/>
  <c r="AE159" i="1"/>
  <c r="N159" i="1"/>
  <c r="K159" i="1"/>
  <c r="W105" i="1"/>
  <c r="N109" i="1"/>
  <c r="AE109" i="1"/>
  <c r="W110" i="1"/>
  <c r="AF117" i="1"/>
  <c r="N117" i="1"/>
  <c r="S118" i="1"/>
  <c r="S124" i="1"/>
  <c r="AW130" i="1"/>
  <c r="W133" i="1"/>
  <c r="K136" i="1"/>
  <c r="AT136" i="1"/>
  <c r="AE141" i="1"/>
  <c r="AT141" i="1"/>
  <c r="AF141" i="1"/>
  <c r="AA143" i="1"/>
  <c r="T143" i="1"/>
  <c r="U143" i="1" s="1"/>
  <c r="AB143" i="1" s="1"/>
  <c r="AA147" i="1"/>
  <c r="AE148" i="1"/>
  <c r="N148" i="1"/>
  <c r="AF148" i="1"/>
  <c r="K148" i="1"/>
  <c r="AT148" i="1"/>
  <c r="AA153" i="1"/>
  <c r="AB154" i="1"/>
  <c r="T160" i="1"/>
  <c r="U160" i="1" s="1"/>
  <c r="Q160" i="1" s="1"/>
  <c r="O160" i="1" s="1"/>
  <c r="R160" i="1" s="1"/>
  <c r="L160" i="1" s="1"/>
  <c r="M160" i="1" s="1"/>
  <c r="AF163" i="1"/>
  <c r="AE163" i="1"/>
  <c r="K163" i="1"/>
  <c r="N163" i="1"/>
  <c r="AT163" i="1"/>
  <c r="AA120" i="1"/>
  <c r="S126" i="1"/>
  <c r="AW133" i="1"/>
  <c r="AB137" i="1"/>
  <c r="AD137" i="1" s="1"/>
  <c r="AA145" i="1"/>
  <c r="Q145" i="1"/>
  <c r="O145" i="1" s="1"/>
  <c r="R145" i="1" s="1"/>
  <c r="L145" i="1" s="1"/>
  <c r="M145" i="1" s="1"/>
  <c r="T149" i="1"/>
  <c r="U149" i="1" s="1"/>
  <c r="AE150" i="1"/>
  <c r="N150" i="1"/>
  <c r="K150" i="1"/>
  <c r="AC154" i="1"/>
  <c r="AD154" i="1" s="1"/>
  <c r="V154" i="1"/>
  <c r="Z154" i="1" s="1"/>
  <c r="AA191" i="1"/>
  <c r="AB129" i="1"/>
  <c r="K135" i="1"/>
  <c r="N135" i="1"/>
  <c r="N136" i="1"/>
  <c r="K138" i="1"/>
  <c r="AE138" i="1"/>
  <c r="AT138" i="1"/>
  <c r="AF138" i="1"/>
  <c r="W141" i="1"/>
  <c r="AW141" i="1"/>
  <c r="AE144" i="1"/>
  <c r="AF144" i="1"/>
  <c r="AT144" i="1"/>
  <c r="N144" i="1"/>
  <c r="AB145" i="1"/>
  <c r="AA161" i="1"/>
  <c r="T180" i="1"/>
  <c r="U180" i="1" s="1"/>
  <c r="AA181" i="1"/>
  <c r="AA188" i="1"/>
  <c r="S147" i="1"/>
  <c r="AW147" i="1"/>
  <c r="N152" i="1"/>
  <c r="AF152" i="1"/>
  <c r="AT152" i="1"/>
  <c r="AE152" i="1"/>
  <c r="T155" i="1"/>
  <c r="U155" i="1" s="1"/>
  <c r="Q155" i="1" s="1"/>
  <c r="O155" i="1" s="1"/>
  <c r="R155" i="1" s="1"/>
  <c r="L155" i="1" s="1"/>
  <c r="M155" i="1" s="1"/>
  <c r="AA164" i="1"/>
  <c r="T164" i="1"/>
  <c r="U164" i="1" s="1"/>
  <c r="AF167" i="1"/>
  <c r="AE167" i="1"/>
  <c r="AT167" i="1"/>
  <c r="N167" i="1"/>
  <c r="K167" i="1"/>
  <c r="AB78" i="1"/>
  <c r="Q100" i="1"/>
  <c r="O100" i="1" s="1"/>
  <c r="R100" i="1" s="1"/>
  <c r="L100" i="1" s="1"/>
  <c r="M100" i="1" s="1"/>
  <c r="AB106" i="1"/>
  <c r="AF109" i="1"/>
  <c r="AE117" i="1"/>
  <c r="AF121" i="1"/>
  <c r="Q127" i="1"/>
  <c r="O127" i="1" s="1"/>
  <c r="R127" i="1" s="1"/>
  <c r="L127" i="1" s="1"/>
  <c r="M127" i="1" s="1"/>
  <c r="AA127" i="1"/>
  <c r="AE135" i="1"/>
  <c r="AE140" i="1"/>
  <c r="K140" i="1"/>
  <c r="AF140" i="1"/>
  <c r="N141" i="1"/>
  <c r="AA142" i="1"/>
  <c r="S146" i="1"/>
  <c r="AW146" i="1"/>
  <c r="T150" i="1"/>
  <c r="U150" i="1" s="1"/>
  <c r="AF150" i="1"/>
  <c r="AA155" i="1"/>
  <c r="N156" i="1"/>
  <c r="AE156" i="1"/>
  <c r="K156" i="1"/>
  <c r="AT156" i="1"/>
  <c r="AF156" i="1"/>
  <c r="AC166" i="1"/>
  <c r="T172" i="1"/>
  <c r="U172" i="1" s="1"/>
  <c r="V215" i="1"/>
  <c r="Z215" i="1" s="1"/>
  <c r="AC215" i="1"/>
  <c r="AD215" i="1" s="1"/>
  <c r="T105" i="1"/>
  <c r="U105" i="1" s="1"/>
  <c r="Q105" i="1" s="1"/>
  <c r="O105" i="1" s="1"/>
  <c r="R105" i="1" s="1"/>
  <c r="L105" i="1" s="1"/>
  <c r="M105" i="1" s="1"/>
  <c r="N107" i="1"/>
  <c r="K109" i="1"/>
  <c r="AW112" i="1"/>
  <c r="W116" i="1"/>
  <c r="W129" i="1"/>
  <c r="AT129" i="1"/>
  <c r="AW131" i="1"/>
  <c r="AF135" i="1"/>
  <c r="N138" i="1"/>
  <c r="AA148" i="1"/>
  <c r="AT159" i="1"/>
  <c r="AT170" i="1"/>
  <c r="K170" i="1"/>
  <c r="AF170" i="1"/>
  <c r="AE170" i="1"/>
  <c r="N170" i="1"/>
  <c r="V199" i="1"/>
  <c r="Z199" i="1" s="1"/>
  <c r="AC199" i="1"/>
  <c r="AA205" i="1"/>
  <c r="S114" i="1"/>
  <c r="W124" i="1"/>
  <c r="AW136" i="1"/>
  <c r="N142" i="1"/>
  <c r="AF147" i="1"/>
  <c r="S161" i="1"/>
  <c r="T175" i="1"/>
  <c r="U175" i="1" s="1"/>
  <c r="AA177" i="1"/>
  <c r="AA190" i="1"/>
  <c r="T153" i="1"/>
  <c r="U153" i="1" s="1"/>
  <c r="N160" i="1"/>
  <c r="AT160" i="1"/>
  <c r="AE160" i="1"/>
  <c r="AA172" i="1"/>
  <c r="Q172" i="1"/>
  <c r="O172" i="1" s="1"/>
  <c r="R172" i="1" s="1"/>
  <c r="AA184" i="1"/>
  <c r="AE187" i="1"/>
  <c r="N187" i="1"/>
  <c r="AT187" i="1"/>
  <c r="K187" i="1"/>
  <c r="T188" i="1"/>
  <c r="U188" i="1" s="1"/>
  <c r="Q188" i="1" s="1"/>
  <c r="O188" i="1" s="1"/>
  <c r="R188" i="1" s="1"/>
  <c r="N199" i="1"/>
  <c r="AE199" i="1"/>
  <c r="K199" i="1"/>
  <c r="AF199" i="1"/>
  <c r="AT199" i="1"/>
  <c r="AF143" i="1"/>
  <c r="AT149" i="1"/>
  <c r="AE149" i="1"/>
  <c r="AE153" i="1"/>
  <c r="AF154" i="1"/>
  <c r="Q158" i="1"/>
  <c r="O158" i="1" s="1"/>
  <c r="R158" i="1" s="1"/>
  <c r="L158" i="1" s="1"/>
  <c r="M158" i="1" s="1"/>
  <c r="T159" i="1"/>
  <c r="U159" i="1" s="1"/>
  <c r="Q159" i="1" s="1"/>
  <c r="O159" i="1" s="1"/>
  <c r="R159" i="1" s="1"/>
  <c r="L159" i="1" s="1"/>
  <c r="M159" i="1" s="1"/>
  <c r="AA160" i="1"/>
  <c r="AW165" i="1"/>
  <c r="AW178" i="1"/>
  <c r="S178" i="1"/>
  <c r="Q180" i="1"/>
  <c r="O180" i="1" s="1"/>
  <c r="R180" i="1" s="1"/>
  <c r="AA183" i="1"/>
  <c r="AA135" i="1"/>
  <c r="AW137" i="1"/>
  <c r="S142" i="1"/>
  <c r="N143" i="1"/>
  <c r="Q144" i="1"/>
  <c r="O144" i="1" s="1"/>
  <c r="R144" i="1" s="1"/>
  <c r="L144" i="1" s="1"/>
  <c r="M144" i="1" s="1"/>
  <c r="W145" i="1"/>
  <c r="AT147" i="1"/>
  <c r="AF153" i="1"/>
  <c r="AA154" i="1"/>
  <c r="Q154" i="1"/>
  <c r="O154" i="1" s="1"/>
  <c r="R154" i="1" s="1"/>
  <c r="L154" i="1" s="1"/>
  <c r="M154" i="1" s="1"/>
  <c r="T156" i="1"/>
  <c r="U156" i="1" s="1"/>
  <c r="AB156" i="1" s="1"/>
  <c r="T181" i="1"/>
  <c r="U181" i="1" s="1"/>
  <c r="AB182" i="1"/>
  <c r="AW186" i="1"/>
  <c r="S186" i="1"/>
  <c r="AA195" i="1"/>
  <c r="AB199" i="1"/>
  <c r="T218" i="1"/>
  <c r="U218" i="1" s="1"/>
  <c r="N237" i="1"/>
  <c r="AT237" i="1"/>
  <c r="AE237" i="1"/>
  <c r="K237" i="1"/>
  <c r="AF237" i="1"/>
  <c r="AW144" i="1"/>
  <c r="T151" i="1"/>
  <c r="U151" i="1" s="1"/>
  <c r="K153" i="1"/>
  <c r="K160" i="1"/>
  <c r="AT162" i="1"/>
  <c r="AE162" i="1"/>
  <c r="N172" i="1"/>
  <c r="AF172" i="1"/>
  <c r="AT172" i="1"/>
  <c r="K172" i="1"/>
  <c r="Q175" i="1"/>
  <c r="O175" i="1" s="1"/>
  <c r="R175" i="1" s="1"/>
  <c r="L175" i="1" s="1"/>
  <c r="M175" i="1" s="1"/>
  <c r="AA175" i="1"/>
  <c r="S184" i="1"/>
  <c r="AW184" i="1"/>
  <c r="S157" i="1"/>
  <c r="AF160" i="1"/>
  <c r="S162" i="1"/>
  <c r="AW162" i="1"/>
  <c r="AW170" i="1"/>
  <c r="S170" i="1"/>
  <c r="AE175" i="1"/>
  <c r="AF175" i="1"/>
  <c r="AT175" i="1"/>
  <c r="K175" i="1"/>
  <c r="AA187" i="1"/>
  <c r="T187" i="1"/>
  <c r="U187" i="1" s="1"/>
  <c r="AF187" i="1"/>
  <c r="AF194" i="1"/>
  <c r="AE194" i="1"/>
  <c r="AT194" i="1"/>
  <c r="N194" i="1"/>
  <c r="K194" i="1"/>
  <c r="AA208" i="1"/>
  <c r="W112" i="1"/>
  <c r="AW116" i="1"/>
  <c r="AT126" i="1"/>
  <c r="AW129" i="1"/>
  <c r="AT130" i="1"/>
  <c r="S134" i="1"/>
  <c r="S136" i="1"/>
  <c r="W137" i="1"/>
  <c r="AT139" i="1"/>
  <c r="AW145" i="1"/>
  <c r="AT146" i="1"/>
  <c r="AE147" i="1"/>
  <c r="AF149" i="1"/>
  <c r="AW150" i="1"/>
  <c r="AW157" i="1"/>
  <c r="AW158" i="1"/>
  <c r="T163" i="1"/>
  <c r="U163" i="1" s="1"/>
  <c r="AT169" i="1"/>
  <c r="K169" i="1"/>
  <c r="N169" i="1"/>
  <c r="AF169" i="1"/>
  <c r="AE169" i="1"/>
  <c r="AA178" i="1"/>
  <c r="AW192" i="1"/>
  <c r="AW206" i="1"/>
  <c r="S206" i="1"/>
  <c r="AA222" i="1"/>
  <c r="AT157" i="1"/>
  <c r="K157" i="1"/>
  <c r="AT161" i="1"/>
  <c r="K161" i="1"/>
  <c r="AE164" i="1"/>
  <c r="AT165" i="1"/>
  <c r="K165" i="1"/>
  <c r="AE166" i="1"/>
  <c r="S169" i="1"/>
  <c r="AE174" i="1"/>
  <c r="AW175" i="1"/>
  <c r="S176" i="1"/>
  <c r="AT178" i="1"/>
  <c r="K178" i="1"/>
  <c r="AE178" i="1"/>
  <c r="N178" i="1"/>
  <c r="AT184" i="1"/>
  <c r="AE184" i="1"/>
  <c r="AW194" i="1"/>
  <c r="S194" i="1"/>
  <c r="T195" i="1"/>
  <c r="U195" i="1" s="1"/>
  <c r="Q195" i="1" s="1"/>
  <c r="O195" i="1" s="1"/>
  <c r="R195" i="1" s="1"/>
  <c r="L195" i="1" s="1"/>
  <c r="M195" i="1" s="1"/>
  <c r="S198" i="1"/>
  <c r="AA212" i="1"/>
  <c r="AF171" i="1"/>
  <c r="AE171" i="1"/>
  <c r="AF190" i="1"/>
  <c r="AE190" i="1"/>
  <c r="N190" i="1"/>
  <c r="T192" i="1"/>
  <c r="U192" i="1" s="1"/>
  <c r="AB192" i="1" s="1"/>
  <c r="T197" i="1"/>
  <c r="U197" i="1" s="1"/>
  <c r="AB197" i="1" s="1"/>
  <c r="AF198" i="1"/>
  <c r="AE198" i="1"/>
  <c r="N198" i="1"/>
  <c r="N207" i="1"/>
  <c r="AE207" i="1"/>
  <c r="K207" i="1"/>
  <c r="AF207" i="1"/>
  <c r="N221" i="1"/>
  <c r="AF221" i="1"/>
  <c r="K221" i="1"/>
  <c r="AE221" i="1"/>
  <c r="AT221" i="1"/>
  <c r="Q239" i="1"/>
  <c r="O239" i="1" s="1"/>
  <c r="R239" i="1" s="1"/>
  <c r="L239" i="1" s="1"/>
  <c r="M239" i="1" s="1"/>
  <c r="AA239" i="1"/>
  <c r="T239" i="1"/>
  <c r="U239" i="1" s="1"/>
  <c r="K189" i="1"/>
  <c r="AF189" i="1"/>
  <c r="K205" i="1"/>
  <c r="AE205" i="1"/>
  <c r="AF205" i="1"/>
  <c r="N205" i="1"/>
  <c r="AB207" i="1"/>
  <c r="AT207" i="1"/>
  <c r="AF214" i="1"/>
  <c r="AE214" i="1"/>
  <c r="N214" i="1"/>
  <c r="K214" i="1"/>
  <c r="AT214" i="1"/>
  <c r="AW217" i="1"/>
  <c r="S217" i="1"/>
  <c r="AA236" i="1"/>
  <c r="AT173" i="1"/>
  <c r="K173" i="1"/>
  <c r="N173" i="1"/>
  <c r="K181" i="1"/>
  <c r="AF181" i="1"/>
  <c r="N181" i="1"/>
  <c r="AT181" i="1"/>
  <c r="AT192" i="1"/>
  <c r="N192" i="1"/>
  <c r="K192" i="1"/>
  <c r="Q197" i="1"/>
  <c r="O197" i="1" s="1"/>
  <c r="R197" i="1" s="1"/>
  <c r="L197" i="1" s="1"/>
  <c r="M197" i="1" s="1"/>
  <c r="AA197" i="1"/>
  <c r="AA201" i="1"/>
  <c r="T203" i="1"/>
  <c r="U203" i="1" s="1"/>
  <c r="Q203" i="1" s="1"/>
  <c r="O203" i="1" s="1"/>
  <c r="R203" i="1" s="1"/>
  <c r="L203" i="1" s="1"/>
  <c r="M203" i="1" s="1"/>
  <c r="V207" i="1"/>
  <c r="Z207" i="1" s="1"/>
  <c r="AC207" i="1"/>
  <c r="AB209" i="1"/>
  <c r="AW214" i="1"/>
  <c r="S214" i="1"/>
  <c r="AA234" i="1"/>
  <c r="T168" i="1"/>
  <c r="U168" i="1" s="1"/>
  <c r="S173" i="1"/>
  <c r="AE179" i="1"/>
  <c r="K179" i="1"/>
  <c r="AF179" i="1"/>
  <c r="AF180" i="1"/>
  <c r="N180" i="1"/>
  <c r="AE180" i="1"/>
  <c r="AT182" i="1"/>
  <c r="K182" i="1"/>
  <c r="AF186" i="1"/>
  <c r="AE186" i="1"/>
  <c r="N186" i="1"/>
  <c r="AA189" i="1"/>
  <c r="T190" i="1"/>
  <c r="U190" i="1" s="1"/>
  <c r="K198" i="1"/>
  <c r="T200" i="1"/>
  <c r="U200" i="1" s="1"/>
  <c r="AB200" i="1" s="1"/>
  <c r="T201" i="1"/>
  <c r="U201" i="1" s="1"/>
  <c r="AB201" i="1" s="1"/>
  <c r="AF202" i="1"/>
  <c r="AE202" i="1"/>
  <c r="N202" i="1"/>
  <c r="K202" i="1"/>
  <c r="AA204" i="1"/>
  <c r="S208" i="1"/>
  <c r="AW208" i="1"/>
  <c r="T209" i="1"/>
  <c r="U209" i="1" s="1"/>
  <c r="N215" i="1"/>
  <c r="AE215" i="1"/>
  <c r="K215" i="1"/>
  <c r="AT215" i="1"/>
  <c r="AF215" i="1"/>
  <c r="K231" i="1"/>
  <c r="AF231" i="1"/>
  <c r="N231" i="1"/>
  <c r="AT231" i="1"/>
  <c r="AE231" i="1"/>
  <c r="K272" i="1"/>
  <c r="N272" i="1"/>
  <c r="AF272" i="1"/>
  <c r="AE272" i="1"/>
  <c r="AT272" i="1"/>
  <c r="AT164" i="1"/>
  <c r="S171" i="1"/>
  <c r="S177" i="1"/>
  <c r="AW177" i="1"/>
  <c r="AT179" i="1"/>
  <c r="K180" i="1"/>
  <c r="AT180" i="1"/>
  <c r="AW181" i="1"/>
  <c r="K185" i="1"/>
  <c r="AF185" i="1"/>
  <c r="N185" i="1"/>
  <c r="AT186" i="1"/>
  <c r="T191" i="1"/>
  <c r="U191" i="1" s="1"/>
  <c r="Q191" i="1" s="1"/>
  <c r="O191" i="1" s="1"/>
  <c r="R191" i="1" s="1"/>
  <c r="L191" i="1" s="1"/>
  <c r="M191" i="1" s="1"/>
  <c r="AE191" i="1"/>
  <c r="N191" i="1"/>
  <c r="AT191" i="1"/>
  <c r="AA199" i="1"/>
  <c r="Q199" i="1"/>
  <c r="O199" i="1" s="1"/>
  <c r="R199" i="1" s="1"/>
  <c r="AW200" i="1"/>
  <c r="AT202" i="1"/>
  <c r="AB210" i="1"/>
  <c r="T255" i="1"/>
  <c r="U255" i="1" s="1"/>
  <c r="N168" i="1"/>
  <c r="AF168" i="1"/>
  <c r="N183" i="1"/>
  <c r="AW183" i="1"/>
  <c r="S183" i="1"/>
  <c r="N189" i="1"/>
  <c r="AE189" i="1"/>
  <c r="AT196" i="1"/>
  <c r="K196" i="1"/>
  <c r="N196" i="1"/>
  <c r="T202" i="1"/>
  <c r="U202" i="1" s="1"/>
  <c r="Q202" i="1" s="1"/>
  <c r="O202" i="1" s="1"/>
  <c r="R202" i="1" s="1"/>
  <c r="L202" i="1" s="1"/>
  <c r="M202" i="1" s="1"/>
  <c r="AF206" i="1"/>
  <c r="AE206" i="1"/>
  <c r="N206" i="1"/>
  <c r="AT206" i="1"/>
  <c r="AE217" i="1"/>
  <c r="AF218" i="1"/>
  <c r="AE218" i="1"/>
  <c r="K218" i="1"/>
  <c r="AT222" i="1"/>
  <c r="K222" i="1"/>
  <c r="N222" i="1"/>
  <c r="AE222" i="1"/>
  <c r="AF222" i="1"/>
  <c r="T225" i="1"/>
  <c r="U225" i="1" s="1"/>
  <c r="T228" i="1"/>
  <c r="U228" i="1" s="1"/>
  <c r="AA238" i="1"/>
  <c r="AW187" i="1"/>
  <c r="W194" i="1"/>
  <c r="S196" i="1"/>
  <c r="T205" i="1"/>
  <c r="U205" i="1" s="1"/>
  <c r="AB205" i="1" s="1"/>
  <c r="T213" i="1"/>
  <c r="U213" i="1" s="1"/>
  <c r="AF220" i="1"/>
  <c r="AE220" i="1"/>
  <c r="S224" i="1"/>
  <c r="AC243" i="1"/>
  <c r="V243" i="1"/>
  <c r="Z243" i="1" s="1"/>
  <c r="AA252" i="1"/>
  <c r="AA207" i="1"/>
  <c r="AD207" i="1" s="1"/>
  <c r="Q207" i="1"/>
  <c r="O207" i="1" s="1"/>
  <c r="R207" i="1" s="1"/>
  <c r="K213" i="1"/>
  <c r="AE213" i="1"/>
  <c r="AB215" i="1"/>
  <c r="AA215" i="1"/>
  <c r="Q215" i="1"/>
  <c r="O215" i="1" s="1"/>
  <c r="R215" i="1" s="1"/>
  <c r="L215" i="1" s="1"/>
  <c r="M215" i="1" s="1"/>
  <c r="N218" i="1"/>
  <c r="AW220" i="1"/>
  <c r="S220" i="1"/>
  <c r="T229" i="1"/>
  <c r="U229" i="1" s="1"/>
  <c r="Q229" i="1" s="1"/>
  <c r="O229" i="1" s="1"/>
  <c r="R229" i="1" s="1"/>
  <c r="L229" i="1" s="1"/>
  <c r="M229" i="1" s="1"/>
  <c r="AA237" i="1"/>
  <c r="T251" i="1"/>
  <c r="U251" i="1" s="1"/>
  <c r="AF210" i="1"/>
  <c r="AE210" i="1"/>
  <c r="N210" i="1"/>
  <c r="AA217" i="1"/>
  <c r="AT217" i="1"/>
  <c r="N217" i="1"/>
  <c r="N219" i="1"/>
  <c r="AF219" i="1"/>
  <c r="AE219" i="1"/>
  <c r="K219" i="1"/>
  <c r="AA221" i="1"/>
  <c r="T233" i="1"/>
  <c r="U233" i="1" s="1"/>
  <c r="Q233" i="1" s="1"/>
  <c r="O233" i="1" s="1"/>
  <c r="R233" i="1" s="1"/>
  <c r="L233" i="1" s="1"/>
  <c r="M233" i="1" s="1"/>
  <c r="AA250" i="1"/>
  <c r="S185" i="1"/>
  <c r="AF188" i="1"/>
  <c r="S189" i="1"/>
  <c r="Q193" i="1"/>
  <c r="O193" i="1" s="1"/>
  <c r="R193" i="1" s="1"/>
  <c r="L193" i="1" s="1"/>
  <c r="M193" i="1" s="1"/>
  <c r="T193" i="1"/>
  <c r="U193" i="1" s="1"/>
  <c r="AF193" i="1"/>
  <c r="K201" i="1"/>
  <c r="AE201" i="1"/>
  <c r="AA203" i="1"/>
  <c r="K209" i="1"/>
  <c r="AE209" i="1"/>
  <c r="K210" i="1"/>
  <c r="AA211" i="1"/>
  <c r="Q211" i="1"/>
  <c r="O211" i="1" s="1"/>
  <c r="R211" i="1" s="1"/>
  <c r="N213" i="1"/>
  <c r="K217" i="1"/>
  <c r="N220" i="1"/>
  <c r="N225" i="1"/>
  <c r="AF225" i="1"/>
  <c r="AE225" i="1"/>
  <c r="AT225" i="1"/>
  <c r="K227" i="1"/>
  <c r="AF227" i="1"/>
  <c r="AT227" i="1"/>
  <c r="AE227" i="1"/>
  <c r="N227" i="1"/>
  <c r="AA233" i="1"/>
  <c r="T237" i="1"/>
  <c r="U237" i="1" s="1"/>
  <c r="AW179" i="1"/>
  <c r="Q182" i="1"/>
  <c r="O182" i="1" s="1"/>
  <c r="R182" i="1" s="1"/>
  <c r="L182" i="1" s="1"/>
  <c r="M182" i="1" s="1"/>
  <c r="AW185" i="1"/>
  <c r="K188" i="1"/>
  <c r="AW189" i="1"/>
  <c r="W198" i="1"/>
  <c r="AT201" i="1"/>
  <c r="N203" i="1"/>
  <c r="AE203" i="1"/>
  <c r="S204" i="1"/>
  <c r="Q209" i="1"/>
  <c r="O209" i="1" s="1"/>
  <c r="R209" i="1" s="1"/>
  <c r="AT209" i="1"/>
  <c r="T211" i="1"/>
  <c r="U211" i="1" s="1"/>
  <c r="N211" i="1"/>
  <c r="AE211" i="1"/>
  <c r="S212" i="1"/>
  <c r="AF213" i="1"/>
  <c r="AT218" i="1"/>
  <c r="AT226" i="1"/>
  <c r="K226" i="1"/>
  <c r="N226" i="1"/>
  <c r="AF226" i="1"/>
  <c r="AT200" i="1"/>
  <c r="K200" i="1"/>
  <c r="W202" i="1"/>
  <c r="AT204" i="1"/>
  <c r="K204" i="1"/>
  <c r="AT208" i="1"/>
  <c r="K208" i="1"/>
  <c r="AT212" i="1"/>
  <c r="K212" i="1"/>
  <c r="AF224" i="1"/>
  <c r="AE224" i="1"/>
  <c r="T235" i="1"/>
  <c r="U235" i="1" s="1"/>
  <c r="Q235" i="1" s="1"/>
  <c r="O235" i="1" s="1"/>
  <c r="R235" i="1" s="1"/>
  <c r="L235" i="1" s="1"/>
  <c r="M235" i="1" s="1"/>
  <c r="Q255" i="1"/>
  <c r="O255" i="1" s="1"/>
  <c r="R255" i="1" s="1"/>
  <c r="L255" i="1" s="1"/>
  <c r="M255" i="1" s="1"/>
  <c r="AA255" i="1"/>
  <c r="AA276" i="1"/>
  <c r="S232" i="1"/>
  <c r="K233" i="1"/>
  <c r="AE234" i="1"/>
  <c r="AE235" i="1"/>
  <c r="K235" i="1"/>
  <c r="V249" i="1"/>
  <c r="Z249" i="1" s="1"/>
  <c r="AC249" i="1"/>
  <c r="AB249" i="1"/>
  <c r="AD249" i="1" s="1"/>
  <c r="AA253" i="1"/>
  <c r="T253" i="1"/>
  <c r="U253" i="1" s="1"/>
  <c r="Q253" i="1" s="1"/>
  <c r="O253" i="1" s="1"/>
  <c r="R253" i="1" s="1"/>
  <c r="L253" i="1" s="1"/>
  <c r="M253" i="1" s="1"/>
  <c r="T263" i="1"/>
  <c r="U263" i="1" s="1"/>
  <c r="AA229" i="1"/>
  <c r="T231" i="1"/>
  <c r="U231" i="1" s="1"/>
  <c r="AT235" i="1"/>
  <c r="T245" i="1"/>
  <c r="U245" i="1" s="1"/>
  <c r="Q245" i="1" s="1"/>
  <c r="O245" i="1" s="1"/>
  <c r="R245" i="1" s="1"/>
  <c r="L245" i="1" s="1"/>
  <c r="M245" i="1" s="1"/>
  <c r="AA245" i="1"/>
  <c r="AA258" i="1"/>
  <c r="AA225" i="1"/>
  <c r="T227" i="1"/>
  <c r="U227" i="1" s="1"/>
  <c r="Q227" i="1" s="1"/>
  <c r="O227" i="1" s="1"/>
  <c r="R227" i="1" s="1"/>
  <c r="L227" i="1" s="1"/>
  <c r="M227" i="1" s="1"/>
  <c r="Q231" i="1"/>
  <c r="O231" i="1" s="1"/>
  <c r="R231" i="1" s="1"/>
  <c r="L231" i="1" s="1"/>
  <c r="M231" i="1" s="1"/>
  <c r="AF232" i="1"/>
  <c r="AE232" i="1"/>
  <c r="AA235" i="1"/>
  <c r="AW235" i="1"/>
  <c r="AW240" i="1"/>
  <c r="S240" i="1"/>
  <c r="S242" i="1"/>
  <c r="AW242" i="1"/>
  <c r="AB243" i="1"/>
  <c r="AD243" i="1" s="1"/>
  <c r="AA246" i="1"/>
  <c r="AA249" i="1"/>
  <c r="Q249" i="1"/>
  <c r="O249" i="1" s="1"/>
  <c r="R249" i="1" s="1"/>
  <c r="AB255" i="1"/>
  <c r="Q257" i="1"/>
  <c r="O257" i="1" s="1"/>
  <c r="R257" i="1" s="1"/>
  <c r="AA257" i="1"/>
  <c r="AA260" i="1"/>
  <c r="AA274" i="1"/>
  <c r="T274" i="1"/>
  <c r="U274" i="1" s="1"/>
  <c r="AB274" i="1" s="1"/>
  <c r="N233" i="1"/>
  <c r="AF233" i="1"/>
  <c r="AT234" i="1"/>
  <c r="K234" i="1"/>
  <c r="N234" i="1"/>
  <c r="AA244" i="1"/>
  <c r="AT246" i="1"/>
  <c r="K246" i="1"/>
  <c r="AF246" i="1"/>
  <c r="AE246" i="1"/>
  <c r="N246" i="1"/>
  <c r="AT279" i="1"/>
  <c r="AF279" i="1"/>
  <c r="K279" i="1"/>
  <c r="AE279" i="1"/>
  <c r="AT216" i="1"/>
  <c r="K216" i="1"/>
  <c r="T223" i="1"/>
  <c r="U223" i="1" s="1"/>
  <c r="AB223" i="1" s="1"/>
  <c r="AF228" i="1"/>
  <c r="AE228" i="1"/>
  <c r="AA231" i="1"/>
  <c r="AA232" i="1"/>
  <c r="AT233" i="1"/>
  <c r="AF235" i="1"/>
  <c r="AF244" i="1"/>
  <c r="AE244" i="1"/>
  <c r="AT244" i="1"/>
  <c r="K244" i="1"/>
  <c r="S246" i="1"/>
  <c r="AW246" i="1"/>
  <c r="N249" i="1"/>
  <c r="K249" i="1"/>
  <c r="AT249" i="1"/>
  <c r="AF249" i="1"/>
  <c r="AE249" i="1"/>
  <c r="N279" i="1"/>
  <c r="N200" i="1"/>
  <c r="N204" i="1"/>
  <c r="N208" i="1"/>
  <c r="N212" i="1"/>
  <c r="N216" i="1"/>
  <c r="S216" i="1"/>
  <c r="T219" i="1"/>
  <c r="U219" i="1" s="1"/>
  <c r="K223" i="1"/>
  <c r="AF223" i="1"/>
  <c r="AT224" i="1"/>
  <c r="N228" i="1"/>
  <c r="N229" i="1"/>
  <c r="AF229" i="1"/>
  <c r="AT230" i="1"/>
  <c r="K230" i="1"/>
  <c r="N230" i="1"/>
  <c r="N241" i="1"/>
  <c r="K241" i="1"/>
  <c r="AT241" i="1"/>
  <c r="Q243" i="1"/>
  <c r="O243" i="1" s="1"/>
  <c r="R243" i="1" s="1"/>
  <c r="L243" i="1" s="1"/>
  <c r="M243" i="1" s="1"/>
  <c r="N244" i="1"/>
  <c r="S244" i="1"/>
  <c r="AW244" i="1"/>
  <c r="T252" i="1"/>
  <c r="U252" i="1" s="1"/>
  <c r="Q252" i="1" s="1"/>
  <c r="O252" i="1" s="1"/>
  <c r="R252" i="1" s="1"/>
  <c r="L252" i="1" s="1"/>
  <c r="M252" i="1" s="1"/>
  <c r="W256" i="1"/>
  <c r="AA259" i="1"/>
  <c r="AA263" i="1"/>
  <c r="T275" i="1"/>
  <c r="U275" i="1" s="1"/>
  <c r="AF248" i="1"/>
  <c r="AE248" i="1"/>
  <c r="AT248" i="1"/>
  <c r="AT254" i="1"/>
  <c r="K254" i="1"/>
  <c r="AB277" i="1"/>
  <c r="S222" i="1"/>
  <c r="S226" i="1"/>
  <c r="S230" i="1"/>
  <c r="S234" i="1"/>
  <c r="AF240" i="1"/>
  <c r="AE240" i="1"/>
  <c r="K240" i="1"/>
  <c r="W242" i="1"/>
  <c r="AT242" i="1"/>
  <c r="K242" i="1"/>
  <c r="AE242" i="1"/>
  <c r="W254" i="1"/>
  <c r="S254" i="1"/>
  <c r="AW254" i="1"/>
  <c r="AW259" i="1"/>
  <c r="S259" i="1"/>
  <c r="K260" i="1"/>
  <c r="AF260" i="1"/>
  <c r="N260" i="1"/>
  <c r="AT260" i="1"/>
  <c r="AA264" i="1"/>
  <c r="Q264" i="1"/>
  <c r="O264" i="1" s="1"/>
  <c r="R264" i="1" s="1"/>
  <c r="L264" i="1" s="1"/>
  <c r="M264" i="1" s="1"/>
  <c r="AA269" i="1"/>
  <c r="AT250" i="1"/>
  <c r="K250" i="1"/>
  <c r="AA254" i="1"/>
  <c r="S260" i="1"/>
  <c r="AW260" i="1"/>
  <c r="K264" i="1"/>
  <c r="AF264" i="1"/>
  <c r="AT264" i="1"/>
  <c r="AE264" i="1"/>
  <c r="AF269" i="1"/>
  <c r="AT269" i="1"/>
  <c r="AE269" i="1"/>
  <c r="K269" i="1"/>
  <c r="N269" i="1"/>
  <c r="K248" i="1"/>
  <c r="W250" i="1"/>
  <c r="S250" i="1"/>
  <c r="AW250" i="1"/>
  <c r="N253" i="1"/>
  <c r="K253" i="1"/>
  <c r="T261" i="1"/>
  <c r="U261" i="1" s="1"/>
  <c r="AE262" i="1"/>
  <c r="N262" i="1"/>
  <c r="K262" i="1"/>
  <c r="AA267" i="1"/>
  <c r="T269" i="1"/>
  <c r="U269" i="1" s="1"/>
  <c r="Q269" i="1" s="1"/>
  <c r="O269" i="1" s="1"/>
  <c r="R269" i="1" s="1"/>
  <c r="L269" i="1" s="1"/>
  <c r="M269" i="1" s="1"/>
  <c r="AF273" i="1"/>
  <c r="AT273" i="1"/>
  <c r="AE273" i="1"/>
  <c r="K273" i="1"/>
  <c r="AF236" i="1"/>
  <c r="AE236" i="1"/>
  <c r="K236" i="1"/>
  <c r="AT238" i="1"/>
  <c r="K238" i="1"/>
  <c r="AE238" i="1"/>
  <c r="AF242" i="1"/>
  <c r="AF243" i="1"/>
  <c r="T247" i="1"/>
  <c r="U247" i="1" s="1"/>
  <c r="Q247" i="1" s="1"/>
  <c r="O247" i="1" s="1"/>
  <c r="R247" i="1" s="1"/>
  <c r="L247" i="1" s="1"/>
  <c r="M247" i="1" s="1"/>
  <c r="N250" i="1"/>
  <c r="AE250" i="1"/>
  <c r="Q251" i="1"/>
  <c r="O251" i="1" s="1"/>
  <c r="R251" i="1" s="1"/>
  <c r="L251" i="1" s="1"/>
  <c r="M251" i="1" s="1"/>
  <c r="AF251" i="1"/>
  <c r="AF252" i="1"/>
  <c r="AE252" i="1"/>
  <c r="AT252" i="1"/>
  <c r="T257" i="1"/>
  <c r="U257" i="1" s="1"/>
  <c r="AT257" i="1"/>
  <c r="K257" i="1"/>
  <c r="AF257" i="1"/>
  <c r="AE260" i="1"/>
  <c r="T262" i="1"/>
  <c r="U262" i="1" s="1"/>
  <c r="AB262" i="1" s="1"/>
  <c r="AA266" i="1"/>
  <c r="AW236" i="1"/>
  <c r="S236" i="1"/>
  <c r="S238" i="1"/>
  <c r="AW238" i="1"/>
  <c r="AE247" i="1"/>
  <c r="S248" i="1"/>
  <c r="AA248" i="1"/>
  <c r="AF250" i="1"/>
  <c r="AE253" i="1"/>
  <c r="AE258" i="1"/>
  <c r="K258" i="1"/>
  <c r="AF258" i="1"/>
  <c r="N258" i="1"/>
  <c r="AT258" i="1"/>
  <c r="AF259" i="1"/>
  <c r="N259" i="1"/>
  <c r="AE259" i="1"/>
  <c r="AT259" i="1"/>
  <c r="K259" i="1"/>
  <c r="AF262" i="1"/>
  <c r="AE266" i="1"/>
  <c r="N266" i="1"/>
  <c r="AF266" i="1"/>
  <c r="AT266" i="1"/>
  <c r="AF277" i="1"/>
  <c r="AT277" i="1"/>
  <c r="N277" i="1"/>
  <c r="AE277" i="1"/>
  <c r="K277" i="1"/>
  <c r="S256" i="1"/>
  <c r="AA271" i="1"/>
  <c r="W272" i="1"/>
  <c r="T272" i="1"/>
  <c r="U272" i="1" s="1"/>
  <c r="Q272" i="1" s="1"/>
  <c r="O272" i="1" s="1"/>
  <c r="R272" i="1" s="1"/>
  <c r="L272" i="1" s="1"/>
  <c r="M272" i="1" s="1"/>
  <c r="AA273" i="1"/>
  <c r="Q278" i="1"/>
  <c r="O278" i="1" s="1"/>
  <c r="R278" i="1" s="1"/>
  <c r="L278" i="1" s="1"/>
  <c r="M278" i="1" s="1"/>
  <c r="T281" i="1"/>
  <c r="U281" i="1" s="1"/>
  <c r="AA272" i="1"/>
  <c r="AT275" i="1"/>
  <c r="AF275" i="1"/>
  <c r="AE278" i="1"/>
  <c r="N278" i="1"/>
  <c r="K278" i="1"/>
  <c r="AF278" i="1"/>
  <c r="T279" i="1"/>
  <c r="U279" i="1" s="1"/>
  <c r="Q279" i="1" s="1"/>
  <c r="O279" i="1" s="1"/>
  <c r="R279" i="1" s="1"/>
  <c r="L279" i="1" s="1"/>
  <c r="M279" i="1" s="1"/>
  <c r="Q261" i="1"/>
  <c r="O261" i="1" s="1"/>
  <c r="R261" i="1" s="1"/>
  <c r="L261" i="1" s="1"/>
  <c r="M261" i="1" s="1"/>
  <c r="AA265" i="1"/>
  <c r="K268" i="1"/>
  <c r="AT268" i="1"/>
  <c r="N268" i="1"/>
  <c r="AE270" i="1"/>
  <c r="N270" i="1"/>
  <c r="AF270" i="1"/>
  <c r="K270" i="1"/>
  <c r="AT271" i="1"/>
  <c r="AF271" i="1"/>
  <c r="AE271" i="1"/>
  <c r="K271" i="1"/>
  <c r="T258" i="1"/>
  <c r="U258" i="1" s="1"/>
  <c r="AB258" i="1" s="1"/>
  <c r="AF265" i="1"/>
  <c r="AT265" i="1"/>
  <c r="AE274" i="1"/>
  <c r="N274" i="1"/>
  <c r="AF274" i="1"/>
  <c r="K275" i="1"/>
  <c r="AA256" i="1"/>
  <c r="AA261" i="1"/>
  <c r="K265" i="1"/>
  <c r="AT267" i="1"/>
  <c r="AE267" i="1"/>
  <c r="T271" i="1"/>
  <c r="U271" i="1" s="1"/>
  <c r="AB271" i="1" s="1"/>
  <c r="AT274" i="1"/>
  <c r="N275" i="1"/>
  <c r="AC278" i="1"/>
  <c r="AD278" i="1" s="1"/>
  <c r="AA279" i="1"/>
  <c r="W266" i="1"/>
  <c r="S268" i="1"/>
  <c r="W270" i="1"/>
  <c r="K280" i="1"/>
  <c r="N280" i="1"/>
  <c r="Q281" i="1"/>
  <c r="O281" i="1" s="1"/>
  <c r="R281" i="1" s="1"/>
  <c r="L281" i="1" s="1"/>
  <c r="M281" i="1" s="1"/>
  <c r="AW278" i="1"/>
  <c r="S280" i="1"/>
  <c r="AF281" i="1"/>
  <c r="AT281" i="1"/>
  <c r="K276" i="1"/>
  <c r="N276" i="1"/>
  <c r="AW258" i="1"/>
  <c r="AB263" i="1"/>
  <c r="T266" i="1"/>
  <c r="U266" i="1" s="1"/>
  <c r="Q266" i="1" s="1"/>
  <c r="O266" i="1" s="1"/>
  <c r="R266" i="1" s="1"/>
  <c r="L266" i="1" s="1"/>
  <c r="M266" i="1" s="1"/>
  <c r="T270" i="1"/>
  <c r="U270" i="1" s="1"/>
  <c r="S273" i="1"/>
  <c r="AW274" i="1"/>
  <c r="S276" i="1"/>
  <c r="W278" i="1"/>
  <c r="K281" i="1"/>
  <c r="AE281" i="1"/>
  <c r="Q47" i="1" l="1"/>
  <c r="O47" i="1" s="1"/>
  <c r="R47" i="1" s="1"/>
  <c r="L47" i="1" s="1"/>
  <c r="M47" i="1" s="1"/>
  <c r="AB47" i="1"/>
  <c r="AB56" i="1"/>
  <c r="Q56" i="1"/>
  <c r="O56" i="1" s="1"/>
  <c r="R56" i="1" s="1"/>
  <c r="AB135" i="1"/>
  <c r="Q135" i="1"/>
  <c r="O135" i="1" s="1"/>
  <c r="R135" i="1" s="1"/>
  <c r="AB221" i="1"/>
  <c r="Q221" i="1"/>
  <c r="O221" i="1" s="1"/>
  <c r="R221" i="1" s="1"/>
  <c r="L221" i="1" s="1"/>
  <c r="M221" i="1" s="1"/>
  <c r="Q102" i="1"/>
  <c r="O102" i="1" s="1"/>
  <c r="R102" i="1" s="1"/>
  <c r="L102" i="1" s="1"/>
  <c r="M102" i="1" s="1"/>
  <c r="AB102" i="1"/>
  <c r="Q94" i="1"/>
  <c r="O94" i="1" s="1"/>
  <c r="R94" i="1" s="1"/>
  <c r="AB94" i="1"/>
  <c r="AD25" i="1"/>
  <c r="AD166" i="1"/>
  <c r="AD125" i="1"/>
  <c r="AB264" i="1"/>
  <c r="L172" i="1"/>
  <c r="M172" i="1" s="1"/>
  <c r="L89" i="1"/>
  <c r="M89" i="1" s="1"/>
  <c r="Q241" i="1"/>
  <c r="O241" i="1" s="1"/>
  <c r="R241" i="1" s="1"/>
  <c r="Q265" i="1"/>
  <c r="O265" i="1" s="1"/>
  <c r="R265" i="1" s="1"/>
  <c r="V265" i="1"/>
  <c r="Z265" i="1" s="1"/>
  <c r="Q274" i="1"/>
  <c r="O274" i="1" s="1"/>
  <c r="R274" i="1" s="1"/>
  <c r="L274" i="1" s="1"/>
  <c r="M274" i="1" s="1"/>
  <c r="AC264" i="1"/>
  <c r="AD264" i="1" s="1"/>
  <c r="AB174" i="1"/>
  <c r="AB195" i="1"/>
  <c r="AB166" i="1"/>
  <c r="L188" i="1"/>
  <c r="M188" i="1" s="1"/>
  <c r="Q143" i="1"/>
  <c r="O143" i="1" s="1"/>
  <c r="R143" i="1" s="1"/>
  <c r="L143" i="1" s="1"/>
  <c r="M143" i="1" s="1"/>
  <c r="L133" i="1"/>
  <c r="M133" i="1" s="1"/>
  <c r="AB85" i="1"/>
  <c r="AC99" i="1"/>
  <c r="AD99" i="1" s="1"/>
  <c r="AC104" i="1"/>
  <c r="AD104" i="1" s="1"/>
  <c r="L103" i="1"/>
  <c r="M103" i="1" s="1"/>
  <c r="L66" i="1"/>
  <c r="M66" i="1" s="1"/>
  <c r="Q43" i="1"/>
  <c r="O43" i="1" s="1"/>
  <c r="R43" i="1" s="1"/>
  <c r="L43" i="1" s="1"/>
  <c r="M43" i="1" s="1"/>
  <c r="AB105" i="1"/>
  <c r="AC265" i="1"/>
  <c r="AD265" i="1" s="1"/>
  <c r="AC241" i="1"/>
  <c r="AD241" i="1" s="1"/>
  <c r="Q210" i="1"/>
  <c r="O210" i="1" s="1"/>
  <c r="R210" i="1" s="1"/>
  <c r="L210" i="1" s="1"/>
  <c r="M210" i="1" s="1"/>
  <c r="L199" i="1"/>
  <c r="M199" i="1" s="1"/>
  <c r="AD115" i="1"/>
  <c r="L138" i="1"/>
  <c r="M138" i="1" s="1"/>
  <c r="AB89" i="1"/>
  <c r="L77" i="1"/>
  <c r="M77" i="1" s="1"/>
  <c r="AC85" i="1"/>
  <c r="V99" i="1"/>
  <c r="Z99" i="1" s="1"/>
  <c r="L40" i="1"/>
  <c r="M40" i="1" s="1"/>
  <c r="L57" i="1"/>
  <c r="M57" i="1" s="1"/>
  <c r="L41" i="1"/>
  <c r="M41" i="1" s="1"/>
  <c r="L29" i="1"/>
  <c r="M29" i="1" s="1"/>
  <c r="L37" i="1"/>
  <c r="M37" i="1" s="1"/>
  <c r="AD29" i="1"/>
  <c r="AB241" i="1"/>
  <c r="AC210" i="1"/>
  <c r="AD210" i="1" s="1"/>
  <c r="AB279" i="1"/>
  <c r="AC277" i="1"/>
  <c r="Q271" i="1"/>
  <c r="O271" i="1" s="1"/>
  <c r="R271" i="1" s="1"/>
  <c r="L271" i="1" s="1"/>
  <c r="M271" i="1" s="1"/>
  <c r="AB233" i="1"/>
  <c r="Q258" i="1"/>
  <c r="O258" i="1" s="1"/>
  <c r="R258" i="1" s="1"/>
  <c r="L258" i="1" s="1"/>
  <c r="M258" i="1" s="1"/>
  <c r="Q166" i="1"/>
  <c r="O166" i="1" s="1"/>
  <c r="R166" i="1" s="1"/>
  <c r="L166" i="1" s="1"/>
  <c r="M166" i="1" s="1"/>
  <c r="V182" i="1"/>
  <c r="Z182" i="1" s="1"/>
  <c r="AD199" i="1"/>
  <c r="AD111" i="1"/>
  <c r="V85" i="1"/>
  <c r="Z85" i="1" s="1"/>
  <c r="AB40" i="1"/>
  <c r="AB25" i="1"/>
  <c r="AC21" i="1"/>
  <c r="L180" i="1"/>
  <c r="M180" i="1" s="1"/>
  <c r="AD72" i="1"/>
  <c r="L211" i="1"/>
  <c r="M211" i="1" s="1"/>
  <c r="L60" i="1"/>
  <c r="M60" i="1" s="1"/>
  <c r="Q277" i="1"/>
  <c r="O277" i="1" s="1"/>
  <c r="R277" i="1" s="1"/>
  <c r="L277" i="1" s="1"/>
  <c r="M277" i="1" s="1"/>
  <c r="Q111" i="1"/>
  <c r="O111" i="1" s="1"/>
  <c r="R111" i="1" s="1"/>
  <c r="L53" i="1"/>
  <c r="M53" i="1" s="1"/>
  <c r="AD103" i="1"/>
  <c r="L75" i="1"/>
  <c r="M75" i="1" s="1"/>
  <c r="L18" i="1"/>
  <c r="M18" i="1" s="1"/>
  <c r="AD45" i="1"/>
  <c r="L209" i="1"/>
  <c r="M209" i="1" s="1"/>
  <c r="V225" i="1"/>
  <c r="Z225" i="1" s="1"/>
  <c r="AC225" i="1"/>
  <c r="T173" i="1"/>
  <c r="U173" i="1" s="1"/>
  <c r="T217" i="1"/>
  <c r="U217" i="1" s="1"/>
  <c r="T198" i="1"/>
  <c r="U198" i="1" s="1"/>
  <c r="AC181" i="1"/>
  <c r="AB181" i="1"/>
  <c r="V181" i="1"/>
  <c r="Z181" i="1" s="1"/>
  <c r="T122" i="1"/>
  <c r="U122" i="1" s="1"/>
  <c r="V140" i="1"/>
  <c r="Z140" i="1" s="1"/>
  <c r="AC140" i="1"/>
  <c r="AB140" i="1"/>
  <c r="V97" i="1"/>
  <c r="Z97" i="1" s="1"/>
  <c r="AC97" i="1"/>
  <c r="AD97" i="1" s="1"/>
  <c r="AB132" i="1"/>
  <c r="AC132" i="1"/>
  <c r="AD132" i="1" s="1"/>
  <c r="V132" i="1"/>
  <c r="Z132" i="1" s="1"/>
  <c r="T119" i="1"/>
  <c r="U119" i="1" s="1"/>
  <c r="V144" i="1"/>
  <c r="Z144" i="1" s="1"/>
  <c r="AC144" i="1"/>
  <c r="AC64" i="1"/>
  <c r="V64" i="1"/>
  <c r="Z64" i="1" s="1"/>
  <c r="AC39" i="1"/>
  <c r="AD39" i="1" s="1"/>
  <c r="V39" i="1"/>
  <c r="Z39" i="1" s="1"/>
  <c r="V38" i="1"/>
  <c r="Z38" i="1" s="1"/>
  <c r="AC38" i="1"/>
  <c r="AD38" i="1" s="1"/>
  <c r="AB38" i="1"/>
  <c r="AD68" i="1"/>
  <c r="AB39" i="1"/>
  <c r="T83" i="1"/>
  <c r="U83" i="1" s="1"/>
  <c r="AB30" i="1"/>
  <c r="T260" i="1"/>
  <c r="U260" i="1" s="1"/>
  <c r="AC251" i="1"/>
  <c r="V251" i="1"/>
  <c r="Z251" i="1" s="1"/>
  <c r="T95" i="1"/>
  <c r="U95" i="1" s="1"/>
  <c r="V59" i="1"/>
  <c r="Z59" i="1" s="1"/>
  <c r="AC59" i="1"/>
  <c r="T238" i="1"/>
  <c r="U238" i="1" s="1"/>
  <c r="T259" i="1"/>
  <c r="U259" i="1" s="1"/>
  <c r="T234" i="1"/>
  <c r="U234" i="1" s="1"/>
  <c r="AD277" i="1"/>
  <c r="T216" i="1"/>
  <c r="U216" i="1" s="1"/>
  <c r="T220" i="1"/>
  <c r="U220" i="1" s="1"/>
  <c r="T224" i="1"/>
  <c r="U224" i="1" s="1"/>
  <c r="T170" i="1"/>
  <c r="U170" i="1" s="1"/>
  <c r="V164" i="1"/>
  <c r="Z164" i="1" s="1"/>
  <c r="AC164" i="1"/>
  <c r="AB164" i="1"/>
  <c r="AC180" i="1"/>
  <c r="V180" i="1"/>
  <c r="Z180" i="1" s="1"/>
  <c r="AB180" i="1"/>
  <c r="T273" i="1"/>
  <c r="U273" i="1" s="1"/>
  <c r="L265" i="1"/>
  <c r="M265" i="1" s="1"/>
  <c r="AB281" i="1"/>
  <c r="V281" i="1"/>
  <c r="Z281" i="1" s="1"/>
  <c r="AC281" i="1"/>
  <c r="T236" i="1"/>
  <c r="U236" i="1" s="1"/>
  <c r="T250" i="1"/>
  <c r="U250" i="1" s="1"/>
  <c r="AC267" i="1"/>
  <c r="AD267" i="1" s="1"/>
  <c r="V267" i="1"/>
  <c r="Z267" i="1" s="1"/>
  <c r="AC263" i="1"/>
  <c r="AD263" i="1" s="1"/>
  <c r="V263" i="1"/>
  <c r="Z263" i="1" s="1"/>
  <c r="T204" i="1"/>
  <c r="U204" i="1" s="1"/>
  <c r="AC193" i="1"/>
  <c r="V193" i="1"/>
  <c r="Z193" i="1" s="1"/>
  <c r="V233" i="1"/>
  <c r="Z233" i="1" s="1"/>
  <c r="AC233" i="1"/>
  <c r="AD233" i="1" s="1"/>
  <c r="L207" i="1"/>
  <c r="M207" i="1" s="1"/>
  <c r="V191" i="1"/>
  <c r="Z191" i="1" s="1"/>
  <c r="AC191" i="1"/>
  <c r="AB191" i="1"/>
  <c r="AC209" i="1"/>
  <c r="AD209" i="1" s="1"/>
  <c r="V209" i="1"/>
  <c r="Z209" i="1" s="1"/>
  <c r="V190" i="1"/>
  <c r="Z190" i="1" s="1"/>
  <c r="AC190" i="1"/>
  <c r="AB190" i="1"/>
  <c r="AC239" i="1"/>
  <c r="V239" i="1"/>
  <c r="Z239" i="1" s="1"/>
  <c r="AC197" i="1"/>
  <c r="AD197" i="1" s="1"/>
  <c r="V197" i="1"/>
  <c r="Z197" i="1" s="1"/>
  <c r="AC179" i="1"/>
  <c r="AD179" i="1" s="1"/>
  <c r="V179" i="1"/>
  <c r="Z179" i="1" s="1"/>
  <c r="V195" i="1"/>
  <c r="Z195" i="1" s="1"/>
  <c r="AC195" i="1"/>
  <c r="AD195" i="1" s="1"/>
  <c r="T169" i="1"/>
  <c r="U169" i="1" s="1"/>
  <c r="L167" i="1"/>
  <c r="M167" i="1" s="1"/>
  <c r="L135" i="1"/>
  <c r="M135" i="1" s="1"/>
  <c r="Q205" i="1"/>
  <c r="O205" i="1" s="1"/>
  <c r="R205" i="1" s="1"/>
  <c r="L205" i="1" s="1"/>
  <c r="M205" i="1" s="1"/>
  <c r="V167" i="1"/>
  <c r="Z167" i="1" s="1"/>
  <c r="AC167" i="1"/>
  <c r="AB167" i="1"/>
  <c r="Q164" i="1"/>
  <c r="O164" i="1" s="1"/>
  <c r="R164" i="1" s="1"/>
  <c r="L164" i="1" s="1"/>
  <c r="M164" i="1" s="1"/>
  <c r="Q140" i="1"/>
  <c r="O140" i="1" s="1"/>
  <c r="R140" i="1" s="1"/>
  <c r="L140" i="1" s="1"/>
  <c r="M140" i="1" s="1"/>
  <c r="L111" i="1"/>
  <c r="M111" i="1" s="1"/>
  <c r="V101" i="1"/>
  <c r="Z101" i="1" s="1"/>
  <c r="AC101" i="1"/>
  <c r="AC121" i="1"/>
  <c r="AD121" i="1" s="1"/>
  <c r="V121" i="1"/>
  <c r="Z121" i="1" s="1"/>
  <c r="AD139" i="1"/>
  <c r="T88" i="1"/>
  <c r="U88" i="1" s="1"/>
  <c r="T80" i="1"/>
  <c r="U80" i="1" s="1"/>
  <c r="T62" i="1"/>
  <c r="U62" i="1" s="1"/>
  <c r="T96" i="1"/>
  <c r="U96" i="1" s="1"/>
  <c r="T48" i="1"/>
  <c r="U48" i="1" s="1"/>
  <c r="AC116" i="1"/>
  <c r="AD116" i="1" s="1"/>
  <c r="V116" i="1"/>
  <c r="Z116" i="1" s="1"/>
  <c r="Q116" i="1"/>
  <c r="O116" i="1" s="1"/>
  <c r="R116" i="1" s="1"/>
  <c r="L116" i="1" s="1"/>
  <c r="M116" i="1" s="1"/>
  <c r="AC58" i="1"/>
  <c r="V58" i="1"/>
  <c r="Z58" i="1" s="1"/>
  <c r="Q58" i="1"/>
  <c r="O58" i="1" s="1"/>
  <c r="R58" i="1" s="1"/>
  <c r="L58" i="1" s="1"/>
  <c r="M58" i="1" s="1"/>
  <c r="AB58" i="1"/>
  <c r="AD21" i="1"/>
  <c r="T230" i="1"/>
  <c r="U230" i="1" s="1"/>
  <c r="L257" i="1"/>
  <c r="M257" i="1" s="1"/>
  <c r="T242" i="1"/>
  <c r="U242" i="1" s="1"/>
  <c r="V253" i="1"/>
  <c r="Z253" i="1" s="1"/>
  <c r="AC253" i="1"/>
  <c r="AB253" i="1"/>
  <c r="Q223" i="1"/>
  <c r="O223" i="1" s="1"/>
  <c r="R223" i="1" s="1"/>
  <c r="L223" i="1" s="1"/>
  <c r="M223" i="1" s="1"/>
  <c r="V168" i="1"/>
  <c r="Z168" i="1" s="1"/>
  <c r="AC168" i="1"/>
  <c r="Q168" i="1"/>
  <c r="O168" i="1" s="1"/>
  <c r="R168" i="1" s="1"/>
  <c r="L168" i="1" s="1"/>
  <c r="M168" i="1" s="1"/>
  <c r="AB168" i="1"/>
  <c r="V187" i="1"/>
  <c r="Z187" i="1" s="1"/>
  <c r="AB187" i="1"/>
  <c r="AC187" i="1"/>
  <c r="AD187" i="1" s="1"/>
  <c r="Q187" i="1"/>
  <c r="O187" i="1" s="1"/>
  <c r="R187" i="1" s="1"/>
  <c r="L187" i="1" s="1"/>
  <c r="M187" i="1" s="1"/>
  <c r="T184" i="1"/>
  <c r="U184" i="1" s="1"/>
  <c r="V105" i="1"/>
  <c r="Z105" i="1" s="1"/>
  <c r="AC105" i="1"/>
  <c r="AD105" i="1" s="1"/>
  <c r="T147" i="1"/>
  <c r="U147" i="1" s="1"/>
  <c r="T126" i="1"/>
  <c r="U126" i="1" s="1"/>
  <c r="V160" i="1"/>
  <c r="Z160" i="1" s="1"/>
  <c r="AC160" i="1"/>
  <c r="AB160" i="1"/>
  <c r="V152" i="1"/>
  <c r="Z152" i="1" s="1"/>
  <c r="AC152" i="1"/>
  <c r="AB152" i="1"/>
  <c r="Q152" i="1"/>
  <c r="O152" i="1" s="1"/>
  <c r="R152" i="1" s="1"/>
  <c r="L152" i="1" s="1"/>
  <c r="M152" i="1" s="1"/>
  <c r="V73" i="1"/>
  <c r="Z73" i="1" s="1"/>
  <c r="AC73" i="1"/>
  <c r="T79" i="1"/>
  <c r="U79" i="1" s="1"/>
  <c r="V110" i="1"/>
  <c r="Z110" i="1" s="1"/>
  <c r="AC110" i="1"/>
  <c r="AC86" i="1"/>
  <c r="AD86" i="1" s="1"/>
  <c r="V86" i="1"/>
  <c r="Z86" i="1" s="1"/>
  <c r="AC78" i="1"/>
  <c r="AD78" i="1" s="1"/>
  <c r="V78" i="1"/>
  <c r="Z78" i="1" s="1"/>
  <c r="AC112" i="1"/>
  <c r="AB112" i="1"/>
  <c r="V112" i="1"/>
  <c r="Z112" i="1" s="1"/>
  <c r="AC141" i="1"/>
  <c r="V141" i="1"/>
  <c r="Z141" i="1" s="1"/>
  <c r="AB141" i="1"/>
  <c r="AC51" i="1"/>
  <c r="AD51" i="1" s="1"/>
  <c r="V51" i="1"/>
  <c r="Z51" i="1" s="1"/>
  <c r="V46" i="1"/>
  <c r="Z46" i="1" s="1"/>
  <c r="AB46" i="1"/>
  <c r="AC46" i="1"/>
  <c r="AD46" i="1" s="1"/>
  <c r="L82" i="1"/>
  <c r="M82" i="1" s="1"/>
  <c r="AB64" i="1"/>
  <c r="T31" i="1"/>
  <c r="U31" i="1" s="1"/>
  <c r="Q39" i="1"/>
  <c r="O39" i="1" s="1"/>
  <c r="R39" i="1" s="1"/>
  <c r="L39" i="1" s="1"/>
  <c r="M39" i="1" s="1"/>
  <c r="Q59" i="1"/>
  <c r="O59" i="1" s="1"/>
  <c r="R59" i="1" s="1"/>
  <c r="L59" i="1" s="1"/>
  <c r="M59" i="1" s="1"/>
  <c r="AD41" i="1"/>
  <c r="V203" i="1"/>
  <c r="Z203" i="1" s="1"/>
  <c r="AC203" i="1"/>
  <c r="T63" i="1"/>
  <c r="U63" i="1" s="1"/>
  <c r="AC75" i="1"/>
  <c r="V75" i="1"/>
  <c r="Z75" i="1" s="1"/>
  <c r="V34" i="1"/>
  <c r="Z34" i="1" s="1"/>
  <c r="AC34" i="1"/>
  <c r="AD34" i="1" s="1"/>
  <c r="AC54" i="1"/>
  <c r="AB54" i="1"/>
  <c r="V54" i="1"/>
  <c r="Z54" i="1" s="1"/>
  <c r="AC227" i="1"/>
  <c r="V227" i="1"/>
  <c r="Z227" i="1" s="1"/>
  <c r="V175" i="1"/>
  <c r="Z175" i="1" s="1"/>
  <c r="AB175" i="1"/>
  <c r="AC175" i="1"/>
  <c r="V150" i="1"/>
  <c r="Z150" i="1" s="1"/>
  <c r="AC150" i="1"/>
  <c r="AB155" i="1"/>
  <c r="V155" i="1"/>
  <c r="Z155" i="1" s="1"/>
  <c r="AC155" i="1"/>
  <c r="AC149" i="1"/>
  <c r="V149" i="1"/>
  <c r="Z149" i="1" s="1"/>
  <c r="AB149" i="1"/>
  <c r="T118" i="1"/>
  <c r="U118" i="1" s="1"/>
  <c r="T108" i="1"/>
  <c r="U108" i="1" s="1"/>
  <c r="T128" i="1"/>
  <c r="U128" i="1" s="1"/>
  <c r="L72" i="1"/>
  <c r="M72" i="1" s="1"/>
  <c r="AC33" i="1"/>
  <c r="V33" i="1"/>
  <c r="Z33" i="1" s="1"/>
  <c r="AB33" i="1"/>
  <c r="Q97" i="1"/>
  <c r="O97" i="1" s="1"/>
  <c r="R97" i="1" s="1"/>
  <c r="L97" i="1" s="1"/>
  <c r="M97" i="1" s="1"/>
  <c r="AB73" i="1"/>
  <c r="V49" i="1"/>
  <c r="Z49" i="1" s="1"/>
  <c r="AC49" i="1"/>
  <c r="AD49" i="1" s="1"/>
  <c r="AB49" i="1"/>
  <c r="AC19" i="1"/>
  <c r="AD19" i="1" s="1"/>
  <c r="V19" i="1"/>
  <c r="Z19" i="1" s="1"/>
  <c r="T44" i="1"/>
  <c r="U44" i="1" s="1"/>
  <c r="AB75" i="1"/>
  <c r="Q34" i="1"/>
  <c r="O34" i="1" s="1"/>
  <c r="R34" i="1" s="1"/>
  <c r="L34" i="1" s="1"/>
  <c r="M34" i="1" s="1"/>
  <c r="AB37" i="1"/>
  <c r="V37" i="1"/>
  <c r="Z37" i="1" s="1"/>
  <c r="AC37" i="1"/>
  <c r="AB59" i="1"/>
  <c r="V153" i="1"/>
  <c r="Z153" i="1" s="1"/>
  <c r="AC153" i="1"/>
  <c r="AC53" i="1"/>
  <c r="V53" i="1"/>
  <c r="Z53" i="1" s="1"/>
  <c r="AC35" i="1"/>
  <c r="AD35" i="1" s="1"/>
  <c r="V35" i="1"/>
  <c r="Z35" i="1" s="1"/>
  <c r="V18" i="1"/>
  <c r="Z18" i="1" s="1"/>
  <c r="AC18" i="1"/>
  <c r="L249" i="1"/>
  <c r="M249" i="1" s="1"/>
  <c r="AB251" i="1"/>
  <c r="AB227" i="1"/>
  <c r="V228" i="1"/>
  <c r="Z228" i="1" s="1"/>
  <c r="AC228" i="1"/>
  <c r="AB228" i="1"/>
  <c r="Q228" i="1"/>
  <c r="O228" i="1" s="1"/>
  <c r="R228" i="1" s="1"/>
  <c r="L228" i="1" s="1"/>
  <c r="M228" i="1" s="1"/>
  <c r="T67" i="1"/>
  <c r="U67" i="1" s="1"/>
  <c r="AC106" i="1"/>
  <c r="AD106" i="1" s="1"/>
  <c r="V106" i="1"/>
  <c r="Z106" i="1" s="1"/>
  <c r="V90" i="1"/>
  <c r="Z90" i="1" s="1"/>
  <c r="AC90" i="1"/>
  <c r="Q110" i="1"/>
  <c r="O110" i="1" s="1"/>
  <c r="R110" i="1" s="1"/>
  <c r="L110" i="1" s="1"/>
  <c r="M110" i="1" s="1"/>
  <c r="T120" i="1"/>
  <c r="U120" i="1" s="1"/>
  <c r="AB91" i="1"/>
  <c r="AC91" i="1"/>
  <c r="V91" i="1"/>
  <c r="Z91" i="1" s="1"/>
  <c r="V61" i="1"/>
  <c r="Z61" i="1" s="1"/>
  <c r="AC61" i="1"/>
  <c r="AB61" i="1"/>
  <c r="V42" i="1"/>
  <c r="Z42" i="1" s="1"/>
  <c r="AC42" i="1"/>
  <c r="AB42" i="1"/>
  <c r="AC130" i="1"/>
  <c r="AB130" i="1"/>
  <c r="V130" i="1"/>
  <c r="Z130" i="1" s="1"/>
  <c r="V22" i="1"/>
  <c r="Z22" i="1" s="1"/>
  <c r="AC22" i="1"/>
  <c r="AB22" i="1"/>
  <c r="AB100" i="1"/>
  <c r="AC100" i="1"/>
  <c r="V100" i="1"/>
  <c r="Z100" i="1" s="1"/>
  <c r="V69" i="1"/>
  <c r="Z69" i="1" s="1"/>
  <c r="AC69" i="1"/>
  <c r="Q33" i="1"/>
  <c r="O33" i="1" s="1"/>
  <c r="R33" i="1" s="1"/>
  <c r="L33" i="1" s="1"/>
  <c r="M33" i="1" s="1"/>
  <c r="AC23" i="1"/>
  <c r="V23" i="1"/>
  <c r="Z23" i="1" s="1"/>
  <c r="Q73" i="1"/>
  <c r="O73" i="1" s="1"/>
  <c r="R73" i="1" s="1"/>
  <c r="L73" i="1" s="1"/>
  <c r="M73" i="1" s="1"/>
  <c r="AC57" i="1"/>
  <c r="AD57" i="1" s="1"/>
  <c r="V57" i="1"/>
  <c r="Z57" i="1" s="1"/>
  <c r="AC20" i="1"/>
  <c r="AB20" i="1"/>
  <c r="V20" i="1"/>
  <c r="Z20" i="1" s="1"/>
  <c r="Q23" i="1"/>
  <c r="O23" i="1" s="1"/>
  <c r="R23" i="1" s="1"/>
  <c r="L23" i="1" s="1"/>
  <c r="M23" i="1" s="1"/>
  <c r="AB53" i="1"/>
  <c r="V52" i="1"/>
  <c r="Z52" i="1" s="1"/>
  <c r="AC52" i="1"/>
  <c r="V270" i="1"/>
  <c r="Z270" i="1" s="1"/>
  <c r="Q270" i="1"/>
  <c r="O270" i="1" s="1"/>
  <c r="R270" i="1" s="1"/>
  <c r="L270" i="1" s="1"/>
  <c r="M270" i="1" s="1"/>
  <c r="AC270" i="1"/>
  <c r="AB270" i="1"/>
  <c r="T256" i="1"/>
  <c r="U256" i="1" s="1"/>
  <c r="T212" i="1"/>
  <c r="U212" i="1" s="1"/>
  <c r="AC213" i="1"/>
  <c r="V213" i="1"/>
  <c r="Z213" i="1" s="1"/>
  <c r="T186" i="1"/>
  <c r="U186" i="1" s="1"/>
  <c r="AC188" i="1"/>
  <c r="V188" i="1"/>
  <c r="Z188" i="1" s="1"/>
  <c r="V148" i="1"/>
  <c r="Z148" i="1" s="1"/>
  <c r="AC148" i="1"/>
  <c r="AB148" i="1"/>
  <c r="T124" i="1"/>
  <c r="U124" i="1" s="1"/>
  <c r="V109" i="1"/>
  <c r="Z109" i="1" s="1"/>
  <c r="AC109" i="1"/>
  <c r="AC76" i="1"/>
  <c r="AD76" i="1" s="1"/>
  <c r="AB76" i="1"/>
  <c r="V76" i="1"/>
  <c r="Z76" i="1" s="1"/>
  <c r="AC117" i="1"/>
  <c r="AD117" i="1" s="1"/>
  <c r="V117" i="1"/>
  <c r="Z117" i="1" s="1"/>
  <c r="AC258" i="1"/>
  <c r="AD258" i="1" s="1"/>
  <c r="V258" i="1"/>
  <c r="Z258" i="1" s="1"/>
  <c r="L241" i="1"/>
  <c r="M241" i="1" s="1"/>
  <c r="AC231" i="1"/>
  <c r="V231" i="1"/>
  <c r="Z231" i="1" s="1"/>
  <c r="T177" i="1"/>
  <c r="U177" i="1" s="1"/>
  <c r="AC201" i="1"/>
  <c r="AD201" i="1" s="1"/>
  <c r="V201" i="1"/>
  <c r="Z201" i="1" s="1"/>
  <c r="T206" i="1"/>
  <c r="U206" i="1" s="1"/>
  <c r="T162" i="1"/>
  <c r="U162" i="1" s="1"/>
  <c r="T248" i="1"/>
  <c r="U248" i="1" s="1"/>
  <c r="V261" i="1"/>
  <c r="Z261" i="1" s="1"/>
  <c r="AB261" i="1"/>
  <c r="AC261" i="1"/>
  <c r="AC235" i="1"/>
  <c r="AB235" i="1"/>
  <c r="V235" i="1"/>
  <c r="Z235" i="1" s="1"/>
  <c r="T214" i="1"/>
  <c r="U214" i="1" s="1"/>
  <c r="Q213" i="1"/>
  <c r="O213" i="1" s="1"/>
  <c r="R213" i="1" s="1"/>
  <c r="L213" i="1" s="1"/>
  <c r="M213" i="1" s="1"/>
  <c r="T136" i="1"/>
  <c r="U136" i="1" s="1"/>
  <c r="V159" i="1"/>
  <c r="Z159" i="1" s="1"/>
  <c r="AC159" i="1"/>
  <c r="AB159" i="1"/>
  <c r="Q150" i="1"/>
  <c r="O150" i="1" s="1"/>
  <c r="R150" i="1" s="1"/>
  <c r="L150" i="1" s="1"/>
  <c r="M150" i="1" s="1"/>
  <c r="V131" i="1"/>
  <c r="Z131" i="1" s="1"/>
  <c r="AC131" i="1"/>
  <c r="AD131" i="1" s="1"/>
  <c r="T276" i="1"/>
  <c r="U276" i="1" s="1"/>
  <c r="T232" i="1"/>
  <c r="U232" i="1" s="1"/>
  <c r="V211" i="1"/>
  <c r="Z211" i="1" s="1"/>
  <c r="AC211" i="1"/>
  <c r="AB231" i="1"/>
  <c r="T185" i="1"/>
  <c r="U185" i="1" s="1"/>
  <c r="V229" i="1"/>
  <c r="Z229" i="1" s="1"/>
  <c r="AC229" i="1"/>
  <c r="AC200" i="1"/>
  <c r="AD200" i="1" s="1"/>
  <c r="V200" i="1"/>
  <c r="Z200" i="1" s="1"/>
  <c r="Q200" i="1"/>
  <c r="O200" i="1" s="1"/>
  <c r="R200" i="1" s="1"/>
  <c r="L200" i="1" s="1"/>
  <c r="M200" i="1" s="1"/>
  <c r="Q201" i="1"/>
  <c r="O201" i="1" s="1"/>
  <c r="R201" i="1" s="1"/>
  <c r="L201" i="1" s="1"/>
  <c r="M201" i="1" s="1"/>
  <c r="T134" i="1"/>
  <c r="U134" i="1" s="1"/>
  <c r="AB193" i="1"/>
  <c r="T157" i="1"/>
  <c r="U157" i="1" s="1"/>
  <c r="V151" i="1"/>
  <c r="Z151" i="1" s="1"/>
  <c r="AC151" i="1"/>
  <c r="AB151" i="1"/>
  <c r="Q151" i="1"/>
  <c r="O151" i="1" s="1"/>
  <c r="R151" i="1" s="1"/>
  <c r="L151" i="1" s="1"/>
  <c r="M151" i="1" s="1"/>
  <c r="V218" i="1"/>
  <c r="Z218" i="1" s="1"/>
  <c r="Q218" i="1"/>
  <c r="O218" i="1" s="1"/>
  <c r="R218" i="1" s="1"/>
  <c r="L218" i="1" s="1"/>
  <c r="M218" i="1" s="1"/>
  <c r="AB218" i="1"/>
  <c r="AC218" i="1"/>
  <c r="Q190" i="1"/>
  <c r="O190" i="1" s="1"/>
  <c r="R190" i="1" s="1"/>
  <c r="L190" i="1" s="1"/>
  <c r="M190" i="1" s="1"/>
  <c r="V172" i="1"/>
  <c r="Z172" i="1" s="1"/>
  <c r="AC172" i="1"/>
  <c r="AB172" i="1"/>
  <c r="Q153" i="1"/>
  <c r="O153" i="1" s="1"/>
  <c r="R153" i="1" s="1"/>
  <c r="L153" i="1" s="1"/>
  <c r="M153" i="1" s="1"/>
  <c r="AC143" i="1"/>
  <c r="AD143" i="1" s="1"/>
  <c r="V143" i="1"/>
  <c r="Z143" i="1" s="1"/>
  <c r="AC113" i="1"/>
  <c r="AB113" i="1"/>
  <c r="V113" i="1"/>
  <c r="Z113" i="1" s="1"/>
  <c r="T87" i="1"/>
  <c r="U87" i="1" s="1"/>
  <c r="L56" i="1"/>
  <c r="M56" i="1" s="1"/>
  <c r="L104" i="1"/>
  <c r="M104" i="1" s="1"/>
  <c r="V89" i="1"/>
  <c r="Z89" i="1" s="1"/>
  <c r="AC89" i="1"/>
  <c r="AD89" i="1" s="1"/>
  <c r="V81" i="1"/>
  <c r="Z81" i="1" s="1"/>
  <c r="AC81" i="1"/>
  <c r="AD81" i="1" s="1"/>
  <c r="AC138" i="1"/>
  <c r="AD138" i="1" s="1"/>
  <c r="V138" i="1"/>
  <c r="Z138" i="1" s="1"/>
  <c r="L85" i="1"/>
  <c r="M85" i="1" s="1"/>
  <c r="AC174" i="1"/>
  <c r="V174" i="1"/>
  <c r="Z174" i="1" s="1"/>
  <c r="T24" i="1"/>
  <c r="U24" i="1" s="1"/>
  <c r="AC17" i="1"/>
  <c r="AB17" i="1"/>
  <c r="V17" i="1"/>
  <c r="Z17" i="1" s="1"/>
  <c r="Q112" i="1"/>
  <c r="O112" i="1" s="1"/>
  <c r="R112" i="1" s="1"/>
  <c r="L112" i="1" s="1"/>
  <c r="M112" i="1" s="1"/>
  <c r="Q81" i="1"/>
  <c r="O81" i="1" s="1"/>
  <c r="R81" i="1" s="1"/>
  <c r="L81" i="1" s="1"/>
  <c r="M81" i="1" s="1"/>
  <c r="AB109" i="1"/>
  <c r="V82" i="1"/>
  <c r="Z82" i="1" s="1"/>
  <c r="AC82" i="1"/>
  <c r="AD82" i="1" s="1"/>
  <c r="AC56" i="1"/>
  <c r="AD56" i="1" s="1"/>
  <c r="V56" i="1"/>
  <c r="Z56" i="1" s="1"/>
  <c r="T27" i="1"/>
  <c r="U27" i="1" s="1"/>
  <c r="Q130" i="1"/>
  <c r="O130" i="1" s="1"/>
  <c r="R130" i="1" s="1"/>
  <c r="L130" i="1" s="1"/>
  <c r="M130" i="1" s="1"/>
  <c r="Q109" i="1"/>
  <c r="O109" i="1" s="1"/>
  <c r="R109" i="1" s="1"/>
  <c r="L109" i="1" s="1"/>
  <c r="M109" i="1" s="1"/>
  <c r="AC92" i="1"/>
  <c r="AB92" i="1"/>
  <c r="V92" i="1"/>
  <c r="Z92" i="1" s="1"/>
  <c r="AC66" i="1"/>
  <c r="V66" i="1"/>
  <c r="Z66" i="1" s="1"/>
  <c r="AB66" i="1"/>
  <c r="Q22" i="1"/>
  <c r="O22" i="1" s="1"/>
  <c r="R22" i="1" s="1"/>
  <c r="L22" i="1" s="1"/>
  <c r="M22" i="1" s="1"/>
  <c r="T55" i="1"/>
  <c r="U55" i="1" s="1"/>
  <c r="Q106" i="1"/>
  <c r="O106" i="1" s="1"/>
  <c r="R106" i="1" s="1"/>
  <c r="L106" i="1" s="1"/>
  <c r="M106" i="1" s="1"/>
  <c r="AB69" i="1"/>
  <c r="T28" i="1"/>
  <c r="U28" i="1" s="1"/>
  <c r="AC36" i="1"/>
  <c r="AB36" i="1"/>
  <c r="V36" i="1"/>
  <c r="Z36" i="1" s="1"/>
  <c r="Q19" i="1"/>
  <c r="O19" i="1" s="1"/>
  <c r="R19" i="1" s="1"/>
  <c r="L19" i="1" s="1"/>
  <c r="M19" i="1" s="1"/>
  <c r="Q38" i="1"/>
  <c r="O38" i="1" s="1"/>
  <c r="R38" i="1" s="1"/>
  <c r="L38" i="1" s="1"/>
  <c r="M38" i="1" s="1"/>
  <c r="AD32" i="1"/>
  <c r="Q64" i="1"/>
  <c r="O64" i="1" s="1"/>
  <c r="R64" i="1" s="1"/>
  <c r="L64" i="1" s="1"/>
  <c r="M64" i="1" s="1"/>
  <c r="V266" i="1"/>
  <c r="Z266" i="1" s="1"/>
  <c r="AC266" i="1"/>
  <c r="V252" i="1"/>
  <c r="Z252" i="1" s="1"/>
  <c r="AC252" i="1"/>
  <c r="AB252" i="1"/>
  <c r="AC223" i="1"/>
  <c r="AD223" i="1" s="1"/>
  <c r="V223" i="1"/>
  <c r="Z223" i="1" s="1"/>
  <c r="V237" i="1"/>
  <c r="Z237" i="1" s="1"/>
  <c r="AC237" i="1"/>
  <c r="AB237" i="1"/>
  <c r="AC192" i="1"/>
  <c r="AD192" i="1" s="1"/>
  <c r="V192" i="1"/>
  <c r="Z192" i="1" s="1"/>
  <c r="T194" i="1"/>
  <c r="U194" i="1" s="1"/>
  <c r="V156" i="1"/>
  <c r="Z156" i="1" s="1"/>
  <c r="AC156" i="1"/>
  <c r="AD156" i="1" s="1"/>
  <c r="AC133" i="1"/>
  <c r="V133" i="1"/>
  <c r="Z133" i="1" s="1"/>
  <c r="AB133" i="1"/>
  <c r="V30" i="1"/>
  <c r="Z30" i="1" s="1"/>
  <c r="AC30" i="1"/>
  <c r="T254" i="1"/>
  <c r="U254" i="1" s="1"/>
  <c r="T226" i="1"/>
  <c r="U226" i="1" s="1"/>
  <c r="AB266" i="1"/>
  <c r="T240" i="1"/>
  <c r="U240" i="1" s="1"/>
  <c r="T189" i="1"/>
  <c r="U189" i="1" s="1"/>
  <c r="AC255" i="1"/>
  <c r="AD255" i="1" s="1"/>
  <c r="V255" i="1"/>
  <c r="Z255" i="1" s="1"/>
  <c r="T208" i="1"/>
  <c r="U208" i="1" s="1"/>
  <c r="AC257" i="1"/>
  <c r="V257" i="1"/>
  <c r="Z257" i="1" s="1"/>
  <c r="AB269" i="1"/>
  <c r="V269" i="1"/>
  <c r="Z269" i="1" s="1"/>
  <c r="AC269" i="1"/>
  <c r="AD269" i="1" s="1"/>
  <c r="AC275" i="1"/>
  <c r="V275" i="1"/>
  <c r="Z275" i="1" s="1"/>
  <c r="Q275" i="1"/>
  <c r="O275" i="1" s="1"/>
  <c r="R275" i="1" s="1"/>
  <c r="L275" i="1" s="1"/>
  <c r="M275" i="1" s="1"/>
  <c r="AB257" i="1"/>
  <c r="V274" i="1"/>
  <c r="Z274" i="1" s="1"/>
  <c r="AC274" i="1"/>
  <c r="AD274" i="1" s="1"/>
  <c r="AB203" i="1"/>
  <c r="Q237" i="1"/>
  <c r="O237" i="1" s="1"/>
  <c r="R237" i="1" s="1"/>
  <c r="L237" i="1" s="1"/>
  <c r="M237" i="1" s="1"/>
  <c r="AC205" i="1"/>
  <c r="AD205" i="1" s="1"/>
  <c r="V205" i="1"/>
  <c r="Z205" i="1" s="1"/>
  <c r="V202" i="1"/>
  <c r="Z202" i="1" s="1"/>
  <c r="AC202" i="1"/>
  <c r="AB202" i="1"/>
  <c r="T183" i="1"/>
  <c r="U183" i="1" s="1"/>
  <c r="T171" i="1"/>
  <c r="U171" i="1" s="1"/>
  <c r="T176" i="1"/>
  <c r="U176" i="1" s="1"/>
  <c r="AB153" i="1"/>
  <c r="T142" i="1"/>
  <c r="U142" i="1" s="1"/>
  <c r="T178" i="1"/>
  <c r="U178" i="1" s="1"/>
  <c r="V165" i="1"/>
  <c r="Z165" i="1" s="1"/>
  <c r="AC165" i="1"/>
  <c r="AD165" i="1" s="1"/>
  <c r="Q165" i="1"/>
  <c r="O165" i="1" s="1"/>
  <c r="R165" i="1" s="1"/>
  <c r="L165" i="1" s="1"/>
  <c r="M165" i="1" s="1"/>
  <c r="AB150" i="1"/>
  <c r="Q181" i="1"/>
  <c r="O181" i="1" s="1"/>
  <c r="R181" i="1" s="1"/>
  <c r="L181" i="1" s="1"/>
  <c r="M181" i="1" s="1"/>
  <c r="T107" i="1"/>
  <c r="U107" i="1" s="1"/>
  <c r="V272" i="1"/>
  <c r="Z272" i="1" s="1"/>
  <c r="AC272" i="1"/>
  <c r="V262" i="1"/>
  <c r="Z262" i="1" s="1"/>
  <c r="AC262" i="1"/>
  <c r="AD262" i="1" s="1"/>
  <c r="Q262" i="1"/>
  <c r="O262" i="1" s="1"/>
  <c r="R262" i="1" s="1"/>
  <c r="L262" i="1" s="1"/>
  <c r="M262" i="1" s="1"/>
  <c r="Q267" i="1"/>
  <c r="O267" i="1" s="1"/>
  <c r="R267" i="1" s="1"/>
  <c r="L267" i="1" s="1"/>
  <c r="M267" i="1" s="1"/>
  <c r="T222" i="1"/>
  <c r="U222" i="1" s="1"/>
  <c r="T244" i="1"/>
  <c r="U244" i="1" s="1"/>
  <c r="T246" i="1"/>
  <c r="U246" i="1" s="1"/>
  <c r="Q225" i="1"/>
  <c r="O225" i="1" s="1"/>
  <c r="R225" i="1" s="1"/>
  <c r="L225" i="1" s="1"/>
  <c r="M225" i="1" s="1"/>
  <c r="AB275" i="1"/>
  <c r="T280" i="1"/>
  <c r="U280" i="1" s="1"/>
  <c r="T268" i="1"/>
  <c r="U268" i="1" s="1"/>
  <c r="AC271" i="1"/>
  <c r="AD271" i="1" s="1"/>
  <c r="V271" i="1"/>
  <c r="Z271" i="1" s="1"/>
  <c r="AC279" i="1"/>
  <c r="V279" i="1"/>
  <c r="Z279" i="1" s="1"/>
  <c r="AC247" i="1"/>
  <c r="V247" i="1"/>
  <c r="Z247" i="1" s="1"/>
  <c r="AB247" i="1"/>
  <c r="Q263" i="1"/>
  <c r="O263" i="1" s="1"/>
  <c r="R263" i="1" s="1"/>
  <c r="L263" i="1" s="1"/>
  <c r="M263" i="1" s="1"/>
  <c r="V219" i="1"/>
  <c r="Z219" i="1" s="1"/>
  <c r="AC219" i="1"/>
  <c r="AB219" i="1"/>
  <c r="Q219" i="1"/>
  <c r="O219" i="1" s="1"/>
  <c r="R219" i="1" s="1"/>
  <c r="L219" i="1" s="1"/>
  <c r="M219" i="1" s="1"/>
  <c r="AB272" i="1"/>
  <c r="AB229" i="1"/>
  <c r="V245" i="1"/>
  <c r="Z245" i="1" s="1"/>
  <c r="AB245" i="1"/>
  <c r="AC245" i="1"/>
  <c r="AD245" i="1" s="1"/>
  <c r="AB225" i="1"/>
  <c r="AB211" i="1"/>
  <c r="AB239" i="1"/>
  <c r="T196" i="1"/>
  <c r="U196" i="1" s="1"/>
  <c r="V221" i="1"/>
  <c r="Z221" i="1" s="1"/>
  <c r="AC221" i="1"/>
  <c r="AB213" i="1"/>
  <c r="Q179" i="1"/>
  <c r="O179" i="1" s="1"/>
  <c r="R179" i="1" s="1"/>
  <c r="L179" i="1" s="1"/>
  <c r="M179" i="1" s="1"/>
  <c r="AC163" i="1"/>
  <c r="V163" i="1"/>
  <c r="Z163" i="1" s="1"/>
  <c r="AB163" i="1"/>
  <c r="Q163" i="1"/>
  <c r="O163" i="1" s="1"/>
  <c r="R163" i="1" s="1"/>
  <c r="L163" i="1" s="1"/>
  <c r="M163" i="1" s="1"/>
  <c r="Q192" i="1"/>
  <c r="O192" i="1" s="1"/>
  <c r="R192" i="1" s="1"/>
  <c r="L192" i="1" s="1"/>
  <c r="M192" i="1" s="1"/>
  <c r="AC135" i="1"/>
  <c r="AD135" i="1" s="1"/>
  <c r="V135" i="1"/>
  <c r="Z135" i="1" s="1"/>
  <c r="Q156" i="1"/>
  <c r="O156" i="1" s="1"/>
  <c r="R156" i="1" s="1"/>
  <c r="L156" i="1" s="1"/>
  <c r="M156" i="1" s="1"/>
  <c r="AB188" i="1"/>
  <c r="T161" i="1"/>
  <c r="U161" i="1" s="1"/>
  <c r="T114" i="1"/>
  <c r="U114" i="1" s="1"/>
  <c r="Q148" i="1"/>
  <c r="O148" i="1" s="1"/>
  <c r="R148" i="1" s="1"/>
  <c r="L148" i="1" s="1"/>
  <c r="M148" i="1" s="1"/>
  <c r="T146" i="1"/>
  <c r="U146" i="1" s="1"/>
  <c r="AB144" i="1"/>
  <c r="Q131" i="1"/>
  <c r="O131" i="1" s="1"/>
  <c r="R131" i="1" s="1"/>
  <c r="L131" i="1" s="1"/>
  <c r="M131" i="1" s="1"/>
  <c r="L94" i="1"/>
  <c r="M94" i="1" s="1"/>
  <c r="T70" i="1"/>
  <c r="U70" i="1" s="1"/>
  <c r="AB101" i="1"/>
  <c r="AC98" i="1"/>
  <c r="V98" i="1"/>
  <c r="Z98" i="1" s="1"/>
  <c r="AC127" i="1"/>
  <c r="AD127" i="1" s="1"/>
  <c r="V127" i="1"/>
  <c r="Z127" i="1" s="1"/>
  <c r="L93" i="1"/>
  <c r="M93" i="1" s="1"/>
  <c r="AB98" i="1"/>
  <c r="AB84" i="1"/>
  <c r="V84" i="1"/>
  <c r="Z84" i="1" s="1"/>
  <c r="AC84" i="1"/>
  <c r="AD84" i="1" s="1"/>
  <c r="T71" i="1"/>
  <c r="U71" i="1" s="1"/>
  <c r="Q121" i="1"/>
  <c r="O121" i="1" s="1"/>
  <c r="R121" i="1" s="1"/>
  <c r="L121" i="1" s="1"/>
  <c r="M121" i="1" s="1"/>
  <c r="Q117" i="1"/>
  <c r="O117" i="1" s="1"/>
  <c r="R117" i="1" s="1"/>
  <c r="L117" i="1" s="1"/>
  <c r="M117" i="1" s="1"/>
  <c r="AB90" i="1"/>
  <c r="AC102" i="1"/>
  <c r="AD102" i="1" s="1"/>
  <c r="V102" i="1"/>
  <c r="Z102" i="1" s="1"/>
  <c r="L45" i="1"/>
  <c r="M45" i="1" s="1"/>
  <c r="AB110" i="1"/>
  <c r="AC47" i="1"/>
  <c r="AD47" i="1" s="1"/>
  <c r="V47" i="1"/>
  <c r="Z47" i="1" s="1"/>
  <c r="AC65" i="1"/>
  <c r="AD65" i="1" s="1"/>
  <c r="V65" i="1"/>
  <c r="Z65" i="1" s="1"/>
  <c r="Q65" i="1"/>
  <c r="O65" i="1" s="1"/>
  <c r="R65" i="1" s="1"/>
  <c r="L65" i="1" s="1"/>
  <c r="M65" i="1" s="1"/>
  <c r="T74" i="1"/>
  <c r="U74" i="1" s="1"/>
  <c r="AC40" i="1"/>
  <c r="AD40" i="1" s="1"/>
  <c r="V40" i="1"/>
  <c r="Z40" i="1" s="1"/>
  <c r="AC94" i="1"/>
  <c r="AD94" i="1" s="1"/>
  <c r="V94" i="1"/>
  <c r="Z94" i="1" s="1"/>
  <c r="AB23" i="1"/>
  <c r="L21" i="1"/>
  <c r="M21" i="1" s="1"/>
  <c r="Q90" i="1"/>
  <c r="O90" i="1" s="1"/>
  <c r="R90" i="1" s="1"/>
  <c r="L90" i="1" s="1"/>
  <c r="M90" i="1" s="1"/>
  <c r="Q35" i="1"/>
  <c r="O35" i="1" s="1"/>
  <c r="R35" i="1" s="1"/>
  <c r="L35" i="1" s="1"/>
  <c r="M35" i="1" s="1"/>
  <c r="Q51" i="1"/>
  <c r="O51" i="1" s="1"/>
  <c r="R51" i="1" s="1"/>
  <c r="L51" i="1" s="1"/>
  <c r="M51" i="1" s="1"/>
  <c r="AB52" i="1"/>
  <c r="AB18" i="1"/>
  <c r="AC16" i="1"/>
  <c r="AD16" i="1" s="1"/>
  <c r="V16" i="1"/>
  <c r="Z16" i="1" s="1"/>
  <c r="Q52" i="1"/>
  <c r="O52" i="1" s="1"/>
  <c r="R52" i="1" s="1"/>
  <c r="L52" i="1" s="1"/>
  <c r="M52" i="1" s="1"/>
  <c r="AC43" i="1"/>
  <c r="AD43" i="1" s="1"/>
  <c r="V43" i="1"/>
  <c r="Z43" i="1" s="1"/>
  <c r="AD193" i="1" l="1"/>
  <c r="AD235" i="1"/>
  <c r="AD22" i="1"/>
  <c r="AD73" i="1"/>
  <c r="AD202" i="1"/>
  <c r="AD257" i="1"/>
  <c r="AD270" i="1"/>
  <c r="AD69" i="1"/>
  <c r="AD58" i="1"/>
  <c r="AD59" i="1"/>
  <c r="AD228" i="1"/>
  <c r="AD174" i="1"/>
  <c r="AD23" i="1"/>
  <c r="AD112" i="1"/>
  <c r="AD85" i="1"/>
  <c r="AD231" i="1"/>
  <c r="AD149" i="1"/>
  <c r="AD190" i="1"/>
  <c r="AD90" i="1"/>
  <c r="AD160" i="1"/>
  <c r="AD272" i="1"/>
  <c r="AD98" i="1"/>
  <c r="AD30" i="1"/>
  <c r="AD252" i="1"/>
  <c r="AD279" i="1"/>
  <c r="AD229" i="1"/>
  <c r="AD91" i="1"/>
  <c r="AD33" i="1"/>
  <c r="AD155" i="1"/>
  <c r="AD75" i="1"/>
  <c r="AD167" i="1"/>
  <c r="AD140" i="1"/>
  <c r="AD221" i="1"/>
  <c r="AD61" i="1"/>
  <c r="AD163" i="1"/>
  <c r="AD275" i="1"/>
  <c r="AD100" i="1"/>
  <c r="AD168" i="1"/>
  <c r="V240" i="1"/>
  <c r="Z240" i="1" s="1"/>
  <c r="AC240" i="1"/>
  <c r="AB240" i="1"/>
  <c r="Q240" i="1"/>
  <c r="O240" i="1" s="1"/>
  <c r="R240" i="1" s="1"/>
  <c r="L240" i="1" s="1"/>
  <c r="M240" i="1" s="1"/>
  <c r="AB55" i="1"/>
  <c r="V55" i="1"/>
  <c r="Z55" i="1" s="1"/>
  <c r="AC55" i="1"/>
  <c r="Q55" i="1"/>
  <c r="O55" i="1" s="1"/>
  <c r="R55" i="1" s="1"/>
  <c r="L55" i="1" s="1"/>
  <c r="M55" i="1" s="1"/>
  <c r="AC157" i="1"/>
  <c r="V157" i="1"/>
  <c r="Z157" i="1" s="1"/>
  <c r="AB157" i="1"/>
  <c r="Q157" i="1"/>
  <c r="O157" i="1" s="1"/>
  <c r="R157" i="1" s="1"/>
  <c r="L157" i="1" s="1"/>
  <c r="M157" i="1" s="1"/>
  <c r="AC162" i="1"/>
  <c r="V162" i="1"/>
  <c r="Z162" i="1" s="1"/>
  <c r="AB162" i="1"/>
  <c r="Q162" i="1"/>
  <c r="O162" i="1" s="1"/>
  <c r="R162" i="1" s="1"/>
  <c r="L162" i="1" s="1"/>
  <c r="M162" i="1" s="1"/>
  <c r="V256" i="1"/>
  <c r="Z256" i="1" s="1"/>
  <c r="AC256" i="1"/>
  <c r="Q256" i="1"/>
  <c r="O256" i="1" s="1"/>
  <c r="R256" i="1" s="1"/>
  <c r="L256" i="1" s="1"/>
  <c r="M256" i="1" s="1"/>
  <c r="AB256" i="1"/>
  <c r="AD37" i="1"/>
  <c r="AD175" i="1"/>
  <c r="AB96" i="1"/>
  <c r="V96" i="1"/>
  <c r="Z96" i="1" s="1"/>
  <c r="AC96" i="1"/>
  <c r="Q96" i="1"/>
  <c r="O96" i="1" s="1"/>
  <c r="R96" i="1" s="1"/>
  <c r="L96" i="1" s="1"/>
  <c r="M96" i="1" s="1"/>
  <c r="AC260" i="1"/>
  <c r="V260" i="1"/>
  <c r="Z260" i="1" s="1"/>
  <c r="AB260" i="1"/>
  <c r="Q260" i="1"/>
  <c r="O260" i="1" s="1"/>
  <c r="R260" i="1" s="1"/>
  <c r="L260" i="1" s="1"/>
  <c r="M260" i="1" s="1"/>
  <c r="V119" i="1"/>
  <c r="Z119" i="1" s="1"/>
  <c r="AC119" i="1"/>
  <c r="AB119" i="1"/>
  <c r="Q119" i="1"/>
  <c r="O119" i="1" s="1"/>
  <c r="R119" i="1" s="1"/>
  <c r="L119" i="1" s="1"/>
  <c r="M119" i="1" s="1"/>
  <c r="V276" i="1"/>
  <c r="Z276" i="1" s="1"/>
  <c r="AC276" i="1"/>
  <c r="Q276" i="1"/>
  <c r="O276" i="1" s="1"/>
  <c r="R276" i="1" s="1"/>
  <c r="L276" i="1" s="1"/>
  <c r="M276" i="1" s="1"/>
  <c r="AB276" i="1"/>
  <c r="V206" i="1"/>
  <c r="Z206" i="1" s="1"/>
  <c r="Q206" i="1"/>
  <c r="O206" i="1" s="1"/>
  <c r="R206" i="1" s="1"/>
  <c r="L206" i="1" s="1"/>
  <c r="M206" i="1" s="1"/>
  <c r="AC206" i="1"/>
  <c r="AB206" i="1"/>
  <c r="AD109" i="1"/>
  <c r="AD188" i="1"/>
  <c r="AC242" i="1"/>
  <c r="V242" i="1"/>
  <c r="Z242" i="1" s="1"/>
  <c r="Q242" i="1"/>
  <c r="O242" i="1" s="1"/>
  <c r="R242" i="1" s="1"/>
  <c r="L242" i="1" s="1"/>
  <c r="M242" i="1" s="1"/>
  <c r="AB242" i="1"/>
  <c r="AD164" i="1"/>
  <c r="AC238" i="1"/>
  <c r="V238" i="1"/>
  <c r="Z238" i="1" s="1"/>
  <c r="AB238" i="1"/>
  <c r="Q238" i="1"/>
  <c r="O238" i="1" s="1"/>
  <c r="R238" i="1" s="1"/>
  <c r="L238" i="1" s="1"/>
  <c r="M238" i="1" s="1"/>
  <c r="AC134" i="1"/>
  <c r="V134" i="1"/>
  <c r="Z134" i="1" s="1"/>
  <c r="Q134" i="1"/>
  <c r="O134" i="1" s="1"/>
  <c r="R134" i="1" s="1"/>
  <c r="L134" i="1" s="1"/>
  <c r="M134" i="1" s="1"/>
  <c r="AB134" i="1"/>
  <c r="AC185" i="1"/>
  <c r="V185" i="1"/>
  <c r="Z185" i="1" s="1"/>
  <c r="Q185" i="1"/>
  <c r="O185" i="1" s="1"/>
  <c r="R185" i="1" s="1"/>
  <c r="L185" i="1" s="1"/>
  <c r="M185" i="1" s="1"/>
  <c r="AB185" i="1"/>
  <c r="AC136" i="1"/>
  <c r="V136" i="1"/>
  <c r="Z136" i="1" s="1"/>
  <c r="AB136" i="1"/>
  <c r="Q136" i="1"/>
  <c r="O136" i="1" s="1"/>
  <c r="R136" i="1" s="1"/>
  <c r="L136" i="1" s="1"/>
  <c r="M136" i="1" s="1"/>
  <c r="AD261" i="1"/>
  <c r="V186" i="1"/>
  <c r="Z186" i="1" s="1"/>
  <c r="AC186" i="1"/>
  <c r="AB186" i="1"/>
  <c r="Q186" i="1"/>
  <c r="O186" i="1" s="1"/>
  <c r="R186" i="1" s="1"/>
  <c r="L186" i="1" s="1"/>
  <c r="M186" i="1" s="1"/>
  <c r="V128" i="1"/>
  <c r="Z128" i="1" s="1"/>
  <c r="AB128" i="1"/>
  <c r="AC128" i="1"/>
  <c r="Q128" i="1"/>
  <c r="O128" i="1" s="1"/>
  <c r="R128" i="1" s="1"/>
  <c r="L128" i="1" s="1"/>
  <c r="M128" i="1" s="1"/>
  <c r="AC79" i="1"/>
  <c r="V79" i="1"/>
  <c r="Z79" i="1" s="1"/>
  <c r="Q79" i="1"/>
  <c r="O79" i="1" s="1"/>
  <c r="R79" i="1" s="1"/>
  <c r="L79" i="1" s="1"/>
  <c r="M79" i="1" s="1"/>
  <c r="AB79" i="1"/>
  <c r="AC184" i="1"/>
  <c r="V184" i="1"/>
  <c r="Z184" i="1" s="1"/>
  <c r="AB184" i="1"/>
  <c r="Q184" i="1"/>
  <c r="O184" i="1" s="1"/>
  <c r="R184" i="1" s="1"/>
  <c r="L184" i="1" s="1"/>
  <c r="M184" i="1" s="1"/>
  <c r="AC62" i="1"/>
  <c r="AB62" i="1"/>
  <c r="V62" i="1"/>
  <c r="Z62" i="1" s="1"/>
  <c r="Q62" i="1"/>
  <c r="O62" i="1" s="1"/>
  <c r="R62" i="1" s="1"/>
  <c r="L62" i="1" s="1"/>
  <c r="M62" i="1" s="1"/>
  <c r="AD101" i="1"/>
  <c r="V216" i="1"/>
  <c r="Z216" i="1" s="1"/>
  <c r="AC216" i="1"/>
  <c r="AB216" i="1"/>
  <c r="Q216" i="1"/>
  <c r="O216" i="1" s="1"/>
  <c r="R216" i="1" s="1"/>
  <c r="L216" i="1" s="1"/>
  <c r="M216" i="1" s="1"/>
  <c r="V122" i="1"/>
  <c r="Z122" i="1" s="1"/>
  <c r="AC122" i="1"/>
  <c r="AB122" i="1"/>
  <c r="Q122" i="1"/>
  <c r="O122" i="1" s="1"/>
  <c r="R122" i="1" s="1"/>
  <c r="L122" i="1" s="1"/>
  <c r="M122" i="1" s="1"/>
  <c r="AC217" i="1"/>
  <c r="V217" i="1"/>
  <c r="Z217" i="1" s="1"/>
  <c r="Q217" i="1"/>
  <c r="O217" i="1" s="1"/>
  <c r="R217" i="1" s="1"/>
  <c r="L217" i="1" s="1"/>
  <c r="M217" i="1" s="1"/>
  <c r="AB217" i="1"/>
  <c r="AC28" i="1"/>
  <c r="V28" i="1"/>
  <c r="Z28" i="1" s="1"/>
  <c r="Q28" i="1"/>
  <c r="O28" i="1" s="1"/>
  <c r="R28" i="1" s="1"/>
  <c r="L28" i="1" s="1"/>
  <c r="M28" i="1" s="1"/>
  <c r="AB28" i="1"/>
  <c r="AD53" i="1"/>
  <c r="AC31" i="1"/>
  <c r="V31" i="1"/>
  <c r="Z31" i="1" s="1"/>
  <c r="Q31" i="1"/>
  <c r="O31" i="1" s="1"/>
  <c r="R31" i="1" s="1"/>
  <c r="L31" i="1" s="1"/>
  <c r="M31" i="1" s="1"/>
  <c r="AB31" i="1"/>
  <c r="V126" i="1"/>
  <c r="Z126" i="1" s="1"/>
  <c r="AC126" i="1"/>
  <c r="AB126" i="1"/>
  <c r="Q126" i="1"/>
  <c r="O126" i="1" s="1"/>
  <c r="R126" i="1" s="1"/>
  <c r="L126" i="1" s="1"/>
  <c r="M126" i="1" s="1"/>
  <c r="V230" i="1"/>
  <c r="Z230" i="1" s="1"/>
  <c r="AC230" i="1"/>
  <c r="Q230" i="1"/>
  <c r="O230" i="1" s="1"/>
  <c r="R230" i="1" s="1"/>
  <c r="L230" i="1" s="1"/>
  <c r="M230" i="1" s="1"/>
  <c r="AB230" i="1"/>
  <c r="AB80" i="1"/>
  <c r="V80" i="1"/>
  <c r="Z80" i="1" s="1"/>
  <c r="Q80" i="1"/>
  <c r="O80" i="1" s="1"/>
  <c r="R80" i="1" s="1"/>
  <c r="L80" i="1" s="1"/>
  <c r="M80" i="1" s="1"/>
  <c r="AC80" i="1"/>
  <c r="AC250" i="1"/>
  <c r="V250" i="1"/>
  <c r="Z250" i="1" s="1"/>
  <c r="Q250" i="1"/>
  <c r="O250" i="1" s="1"/>
  <c r="R250" i="1" s="1"/>
  <c r="L250" i="1" s="1"/>
  <c r="M250" i="1" s="1"/>
  <c r="AB250" i="1"/>
  <c r="AB273" i="1"/>
  <c r="AC273" i="1"/>
  <c r="V273" i="1"/>
  <c r="Z273" i="1" s="1"/>
  <c r="Q273" i="1"/>
  <c r="O273" i="1" s="1"/>
  <c r="R273" i="1" s="1"/>
  <c r="L273" i="1" s="1"/>
  <c r="M273" i="1" s="1"/>
  <c r="V170" i="1"/>
  <c r="Z170" i="1" s="1"/>
  <c r="AC170" i="1"/>
  <c r="AB170" i="1"/>
  <c r="Q170" i="1"/>
  <c r="O170" i="1" s="1"/>
  <c r="R170" i="1" s="1"/>
  <c r="L170" i="1" s="1"/>
  <c r="M170" i="1" s="1"/>
  <c r="AC83" i="1"/>
  <c r="V83" i="1"/>
  <c r="Z83" i="1" s="1"/>
  <c r="AB83" i="1"/>
  <c r="Q83" i="1"/>
  <c r="O83" i="1" s="1"/>
  <c r="R83" i="1" s="1"/>
  <c r="L83" i="1" s="1"/>
  <c r="M83" i="1" s="1"/>
  <c r="V173" i="1"/>
  <c r="Z173" i="1" s="1"/>
  <c r="AC173" i="1"/>
  <c r="Q173" i="1"/>
  <c r="O173" i="1" s="1"/>
  <c r="R173" i="1" s="1"/>
  <c r="L173" i="1" s="1"/>
  <c r="M173" i="1" s="1"/>
  <c r="AB173" i="1"/>
  <c r="AD219" i="1"/>
  <c r="AD36" i="1"/>
  <c r="V268" i="1"/>
  <c r="Z268" i="1" s="1"/>
  <c r="AC268" i="1"/>
  <c r="AB268" i="1"/>
  <c r="Q268" i="1"/>
  <c r="O268" i="1" s="1"/>
  <c r="R268" i="1" s="1"/>
  <c r="L268" i="1" s="1"/>
  <c r="M268" i="1" s="1"/>
  <c r="AC208" i="1"/>
  <c r="V208" i="1"/>
  <c r="Z208" i="1" s="1"/>
  <c r="Q208" i="1"/>
  <c r="O208" i="1" s="1"/>
  <c r="R208" i="1" s="1"/>
  <c r="L208" i="1" s="1"/>
  <c r="M208" i="1" s="1"/>
  <c r="AB208" i="1"/>
  <c r="AD237" i="1"/>
  <c r="AD172" i="1"/>
  <c r="AD17" i="1"/>
  <c r="AD151" i="1"/>
  <c r="AD211" i="1"/>
  <c r="V248" i="1"/>
  <c r="Z248" i="1" s="1"/>
  <c r="AC248" i="1"/>
  <c r="AB248" i="1"/>
  <c r="Q248" i="1"/>
  <c r="O248" i="1" s="1"/>
  <c r="R248" i="1" s="1"/>
  <c r="L248" i="1" s="1"/>
  <c r="M248" i="1" s="1"/>
  <c r="AC177" i="1"/>
  <c r="V177" i="1"/>
  <c r="Z177" i="1" s="1"/>
  <c r="AB177" i="1"/>
  <c r="Q177" i="1"/>
  <c r="O177" i="1" s="1"/>
  <c r="R177" i="1" s="1"/>
  <c r="L177" i="1" s="1"/>
  <c r="M177" i="1" s="1"/>
  <c r="AD213" i="1"/>
  <c r="AD130" i="1"/>
  <c r="AD153" i="1"/>
  <c r="AB108" i="1"/>
  <c r="V108" i="1"/>
  <c r="Z108" i="1" s="1"/>
  <c r="AC108" i="1"/>
  <c r="Q108" i="1"/>
  <c r="O108" i="1" s="1"/>
  <c r="R108" i="1" s="1"/>
  <c r="L108" i="1" s="1"/>
  <c r="M108" i="1" s="1"/>
  <c r="AD191" i="1"/>
  <c r="AC204" i="1"/>
  <c r="V204" i="1"/>
  <c r="Z204" i="1" s="1"/>
  <c r="Q204" i="1"/>
  <c r="O204" i="1" s="1"/>
  <c r="R204" i="1" s="1"/>
  <c r="L204" i="1" s="1"/>
  <c r="M204" i="1" s="1"/>
  <c r="AB204" i="1"/>
  <c r="V224" i="1"/>
  <c r="Z224" i="1" s="1"/>
  <c r="AC224" i="1"/>
  <c r="Q224" i="1"/>
  <c r="O224" i="1" s="1"/>
  <c r="R224" i="1" s="1"/>
  <c r="L224" i="1" s="1"/>
  <c r="M224" i="1" s="1"/>
  <c r="AB224" i="1"/>
  <c r="AC234" i="1"/>
  <c r="V234" i="1"/>
  <c r="Z234" i="1" s="1"/>
  <c r="Q234" i="1"/>
  <c r="O234" i="1" s="1"/>
  <c r="R234" i="1" s="1"/>
  <c r="L234" i="1" s="1"/>
  <c r="M234" i="1" s="1"/>
  <c r="AB234" i="1"/>
  <c r="AC95" i="1"/>
  <c r="V95" i="1"/>
  <c r="Z95" i="1" s="1"/>
  <c r="AB95" i="1"/>
  <c r="Q95" i="1"/>
  <c r="O95" i="1" s="1"/>
  <c r="R95" i="1" s="1"/>
  <c r="L95" i="1" s="1"/>
  <c r="M95" i="1" s="1"/>
  <c r="AD64" i="1"/>
  <c r="AD225" i="1"/>
  <c r="AC71" i="1"/>
  <c r="V71" i="1"/>
  <c r="Z71" i="1" s="1"/>
  <c r="AB71" i="1"/>
  <c r="Q71" i="1"/>
  <c r="O71" i="1" s="1"/>
  <c r="R71" i="1" s="1"/>
  <c r="L71" i="1" s="1"/>
  <c r="M71" i="1" s="1"/>
  <c r="AC146" i="1"/>
  <c r="V146" i="1"/>
  <c r="Z146" i="1" s="1"/>
  <c r="Q146" i="1"/>
  <c r="O146" i="1" s="1"/>
  <c r="R146" i="1" s="1"/>
  <c r="L146" i="1" s="1"/>
  <c r="M146" i="1" s="1"/>
  <c r="AB146" i="1"/>
  <c r="AC27" i="1"/>
  <c r="V27" i="1"/>
  <c r="Z27" i="1" s="1"/>
  <c r="Q27" i="1"/>
  <c r="O27" i="1" s="1"/>
  <c r="R27" i="1" s="1"/>
  <c r="L27" i="1" s="1"/>
  <c r="M27" i="1" s="1"/>
  <c r="AB27" i="1"/>
  <c r="V124" i="1"/>
  <c r="Z124" i="1" s="1"/>
  <c r="AC124" i="1"/>
  <c r="AB124" i="1"/>
  <c r="Q124" i="1"/>
  <c r="O124" i="1" s="1"/>
  <c r="R124" i="1" s="1"/>
  <c r="L124" i="1" s="1"/>
  <c r="M124" i="1" s="1"/>
  <c r="AD20" i="1"/>
  <c r="AC63" i="1"/>
  <c r="V63" i="1"/>
  <c r="Z63" i="1" s="1"/>
  <c r="AB63" i="1"/>
  <c r="Q63" i="1"/>
  <c r="O63" i="1" s="1"/>
  <c r="R63" i="1" s="1"/>
  <c r="L63" i="1" s="1"/>
  <c r="M63" i="1" s="1"/>
  <c r="AC70" i="1"/>
  <c r="V70" i="1"/>
  <c r="Z70" i="1" s="1"/>
  <c r="Q70" i="1"/>
  <c r="O70" i="1" s="1"/>
  <c r="R70" i="1" s="1"/>
  <c r="L70" i="1" s="1"/>
  <c r="M70" i="1" s="1"/>
  <c r="AB70" i="1"/>
  <c r="V196" i="1"/>
  <c r="Z196" i="1" s="1"/>
  <c r="Q196" i="1"/>
  <c r="O196" i="1" s="1"/>
  <c r="R196" i="1" s="1"/>
  <c r="L196" i="1" s="1"/>
  <c r="M196" i="1" s="1"/>
  <c r="AC196" i="1"/>
  <c r="AB196" i="1"/>
  <c r="AD247" i="1"/>
  <c r="V222" i="1"/>
  <c r="Z222" i="1" s="1"/>
  <c r="AC222" i="1"/>
  <c r="AB222" i="1"/>
  <c r="Q222" i="1"/>
  <c r="O222" i="1" s="1"/>
  <c r="R222" i="1" s="1"/>
  <c r="L222" i="1" s="1"/>
  <c r="M222" i="1" s="1"/>
  <c r="AC178" i="1"/>
  <c r="V178" i="1"/>
  <c r="Z178" i="1" s="1"/>
  <c r="AB178" i="1"/>
  <c r="Q178" i="1"/>
  <c r="O178" i="1" s="1"/>
  <c r="R178" i="1" s="1"/>
  <c r="L178" i="1" s="1"/>
  <c r="M178" i="1" s="1"/>
  <c r="AC189" i="1"/>
  <c r="V189" i="1"/>
  <c r="Z189" i="1" s="1"/>
  <c r="Q189" i="1"/>
  <c r="O189" i="1" s="1"/>
  <c r="R189" i="1" s="1"/>
  <c r="L189" i="1" s="1"/>
  <c r="M189" i="1" s="1"/>
  <c r="AB189" i="1"/>
  <c r="AC254" i="1"/>
  <c r="V254" i="1"/>
  <c r="Z254" i="1" s="1"/>
  <c r="AB254" i="1"/>
  <c r="Q254" i="1"/>
  <c r="O254" i="1" s="1"/>
  <c r="R254" i="1" s="1"/>
  <c r="L254" i="1" s="1"/>
  <c r="M254" i="1" s="1"/>
  <c r="V194" i="1"/>
  <c r="Z194" i="1" s="1"/>
  <c r="AC194" i="1"/>
  <c r="AB194" i="1"/>
  <c r="Q194" i="1"/>
  <c r="O194" i="1" s="1"/>
  <c r="R194" i="1" s="1"/>
  <c r="L194" i="1" s="1"/>
  <c r="M194" i="1" s="1"/>
  <c r="AD148" i="1"/>
  <c r="AD52" i="1"/>
  <c r="AC44" i="1"/>
  <c r="V44" i="1"/>
  <c r="Z44" i="1" s="1"/>
  <c r="AB44" i="1"/>
  <c r="Q44" i="1"/>
  <c r="O44" i="1" s="1"/>
  <c r="R44" i="1" s="1"/>
  <c r="L44" i="1" s="1"/>
  <c r="M44" i="1" s="1"/>
  <c r="AC118" i="1"/>
  <c r="AB118" i="1"/>
  <c r="V118" i="1"/>
  <c r="Z118" i="1" s="1"/>
  <c r="Q118" i="1"/>
  <c r="O118" i="1" s="1"/>
  <c r="R118" i="1" s="1"/>
  <c r="L118" i="1" s="1"/>
  <c r="M118" i="1" s="1"/>
  <c r="AD150" i="1"/>
  <c r="AD203" i="1"/>
  <c r="V147" i="1"/>
  <c r="Z147" i="1" s="1"/>
  <c r="AB147" i="1"/>
  <c r="AC147" i="1"/>
  <c r="Q147" i="1"/>
  <c r="O147" i="1" s="1"/>
  <c r="R147" i="1" s="1"/>
  <c r="L147" i="1" s="1"/>
  <c r="M147" i="1" s="1"/>
  <c r="AD253" i="1"/>
  <c r="AC48" i="1"/>
  <c r="V48" i="1"/>
  <c r="Z48" i="1" s="1"/>
  <c r="AB48" i="1"/>
  <c r="Q48" i="1"/>
  <c r="O48" i="1" s="1"/>
  <c r="R48" i="1" s="1"/>
  <c r="L48" i="1" s="1"/>
  <c r="M48" i="1" s="1"/>
  <c r="AB88" i="1"/>
  <c r="V88" i="1"/>
  <c r="Z88" i="1" s="1"/>
  <c r="AC88" i="1"/>
  <c r="Q88" i="1"/>
  <c r="O88" i="1" s="1"/>
  <c r="R88" i="1" s="1"/>
  <c r="L88" i="1" s="1"/>
  <c r="M88" i="1" s="1"/>
  <c r="V169" i="1"/>
  <c r="Z169" i="1" s="1"/>
  <c r="Q169" i="1"/>
  <c r="O169" i="1" s="1"/>
  <c r="R169" i="1" s="1"/>
  <c r="L169" i="1" s="1"/>
  <c r="M169" i="1" s="1"/>
  <c r="AC169" i="1"/>
  <c r="AB169" i="1"/>
  <c r="AD239" i="1"/>
  <c r="AC236" i="1"/>
  <c r="V236" i="1"/>
  <c r="Z236" i="1" s="1"/>
  <c r="AB236" i="1"/>
  <c r="Q236" i="1"/>
  <c r="O236" i="1" s="1"/>
  <c r="R236" i="1" s="1"/>
  <c r="L236" i="1" s="1"/>
  <c r="M236" i="1" s="1"/>
  <c r="AC259" i="1"/>
  <c r="V259" i="1"/>
  <c r="Z259" i="1" s="1"/>
  <c r="AB259" i="1"/>
  <c r="Q259" i="1"/>
  <c r="O259" i="1" s="1"/>
  <c r="R259" i="1" s="1"/>
  <c r="L259" i="1" s="1"/>
  <c r="M259" i="1" s="1"/>
  <c r="AD144" i="1"/>
  <c r="AD181" i="1"/>
  <c r="AC246" i="1"/>
  <c r="V246" i="1"/>
  <c r="Z246" i="1" s="1"/>
  <c r="AB246" i="1"/>
  <c r="Q246" i="1"/>
  <c r="O246" i="1" s="1"/>
  <c r="R246" i="1" s="1"/>
  <c r="L246" i="1" s="1"/>
  <c r="M246" i="1" s="1"/>
  <c r="AC176" i="1"/>
  <c r="AB176" i="1"/>
  <c r="V176" i="1"/>
  <c r="Z176" i="1" s="1"/>
  <c r="Q176" i="1"/>
  <c r="O176" i="1" s="1"/>
  <c r="R176" i="1" s="1"/>
  <c r="L176" i="1" s="1"/>
  <c r="M176" i="1" s="1"/>
  <c r="AD266" i="1"/>
  <c r="AC74" i="1"/>
  <c r="V74" i="1"/>
  <c r="Z74" i="1" s="1"/>
  <c r="AB74" i="1"/>
  <c r="Q74" i="1"/>
  <c r="O74" i="1" s="1"/>
  <c r="R74" i="1" s="1"/>
  <c r="L74" i="1" s="1"/>
  <c r="M74" i="1" s="1"/>
  <c r="AC244" i="1"/>
  <c r="AB244" i="1"/>
  <c r="V244" i="1"/>
  <c r="Z244" i="1" s="1"/>
  <c r="Q244" i="1"/>
  <c r="O244" i="1" s="1"/>
  <c r="R244" i="1" s="1"/>
  <c r="L244" i="1" s="1"/>
  <c r="M244" i="1" s="1"/>
  <c r="AD133" i="1"/>
  <c r="AC171" i="1"/>
  <c r="AB171" i="1"/>
  <c r="Q171" i="1"/>
  <c r="O171" i="1" s="1"/>
  <c r="R171" i="1" s="1"/>
  <c r="L171" i="1" s="1"/>
  <c r="M171" i="1" s="1"/>
  <c r="V171" i="1"/>
  <c r="Z171" i="1" s="1"/>
  <c r="V226" i="1"/>
  <c r="Z226" i="1" s="1"/>
  <c r="AC226" i="1"/>
  <c r="Q226" i="1"/>
  <c r="O226" i="1" s="1"/>
  <c r="R226" i="1" s="1"/>
  <c r="L226" i="1" s="1"/>
  <c r="M226" i="1" s="1"/>
  <c r="AB226" i="1"/>
  <c r="AD66" i="1"/>
  <c r="AC87" i="1"/>
  <c r="V87" i="1"/>
  <c r="Z87" i="1" s="1"/>
  <c r="AB87" i="1"/>
  <c r="Q87" i="1"/>
  <c r="O87" i="1" s="1"/>
  <c r="R87" i="1" s="1"/>
  <c r="L87" i="1" s="1"/>
  <c r="M87" i="1" s="1"/>
  <c r="V214" i="1"/>
  <c r="Z214" i="1" s="1"/>
  <c r="AB214" i="1"/>
  <c r="Q214" i="1"/>
  <c r="O214" i="1" s="1"/>
  <c r="R214" i="1" s="1"/>
  <c r="L214" i="1" s="1"/>
  <c r="M214" i="1" s="1"/>
  <c r="AC214" i="1"/>
  <c r="AD227" i="1"/>
  <c r="AC114" i="1"/>
  <c r="V114" i="1"/>
  <c r="Z114" i="1" s="1"/>
  <c r="AB114" i="1"/>
  <c r="Q114" i="1"/>
  <c r="O114" i="1" s="1"/>
  <c r="R114" i="1" s="1"/>
  <c r="L114" i="1" s="1"/>
  <c r="M114" i="1" s="1"/>
  <c r="V280" i="1"/>
  <c r="Z280" i="1" s="1"/>
  <c r="Q280" i="1"/>
  <c r="O280" i="1" s="1"/>
  <c r="R280" i="1" s="1"/>
  <c r="L280" i="1" s="1"/>
  <c r="M280" i="1" s="1"/>
  <c r="AC280" i="1"/>
  <c r="AB280" i="1"/>
  <c r="V161" i="1"/>
  <c r="Z161" i="1" s="1"/>
  <c r="AC161" i="1"/>
  <c r="AB161" i="1"/>
  <c r="Q161" i="1"/>
  <c r="O161" i="1" s="1"/>
  <c r="R161" i="1" s="1"/>
  <c r="L161" i="1" s="1"/>
  <c r="M161" i="1" s="1"/>
  <c r="AC107" i="1"/>
  <c r="V107" i="1"/>
  <c r="Z107" i="1" s="1"/>
  <c r="AB107" i="1"/>
  <c r="Q107" i="1"/>
  <c r="O107" i="1" s="1"/>
  <c r="R107" i="1" s="1"/>
  <c r="L107" i="1" s="1"/>
  <c r="M107" i="1" s="1"/>
  <c r="AC142" i="1"/>
  <c r="V142" i="1"/>
  <c r="Z142" i="1" s="1"/>
  <c r="AB142" i="1"/>
  <c r="Q142" i="1"/>
  <c r="O142" i="1" s="1"/>
  <c r="R142" i="1" s="1"/>
  <c r="L142" i="1" s="1"/>
  <c r="M142" i="1" s="1"/>
  <c r="AB183" i="1"/>
  <c r="V183" i="1"/>
  <c r="Z183" i="1" s="1"/>
  <c r="AC183" i="1"/>
  <c r="Q183" i="1"/>
  <c r="O183" i="1" s="1"/>
  <c r="R183" i="1" s="1"/>
  <c r="L183" i="1" s="1"/>
  <c r="M183" i="1" s="1"/>
  <c r="AD92" i="1"/>
  <c r="AC24" i="1"/>
  <c r="V24" i="1"/>
  <c r="Z24" i="1" s="1"/>
  <c r="AB24" i="1"/>
  <c r="Q24" i="1"/>
  <c r="O24" i="1" s="1"/>
  <c r="R24" i="1" s="1"/>
  <c r="L24" i="1" s="1"/>
  <c r="M24" i="1" s="1"/>
  <c r="AD113" i="1"/>
  <c r="AD218" i="1"/>
  <c r="V232" i="1"/>
  <c r="Z232" i="1" s="1"/>
  <c r="AB232" i="1"/>
  <c r="AC232" i="1"/>
  <c r="AD232" i="1" s="1"/>
  <c r="Q232" i="1"/>
  <c r="O232" i="1" s="1"/>
  <c r="R232" i="1" s="1"/>
  <c r="L232" i="1" s="1"/>
  <c r="M232" i="1" s="1"/>
  <c r="AD159" i="1"/>
  <c r="V212" i="1"/>
  <c r="Z212" i="1" s="1"/>
  <c r="AC212" i="1"/>
  <c r="AB212" i="1"/>
  <c r="Q212" i="1"/>
  <c r="O212" i="1" s="1"/>
  <c r="R212" i="1" s="1"/>
  <c r="L212" i="1" s="1"/>
  <c r="M212" i="1" s="1"/>
  <c r="AD42" i="1"/>
  <c r="AC120" i="1"/>
  <c r="V120" i="1"/>
  <c r="Z120" i="1" s="1"/>
  <c r="AB120" i="1"/>
  <c r="Q120" i="1"/>
  <c r="O120" i="1" s="1"/>
  <c r="R120" i="1" s="1"/>
  <c r="L120" i="1" s="1"/>
  <c r="M120" i="1" s="1"/>
  <c r="AC67" i="1"/>
  <c r="V67" i="1"/>
  <c r="Z67" i="1" s="1"/>
  <c r="AB67" i="1"/>
  <c r="Q67" i="1"/>
  <c r="O67" i="1" s="1"/>
  <c r="R67" i="1" s="1"/>
  <c r="L67" i="1" s="1"/>
  <c r="M67" i="1" s="1"/>
  <c r="AD18" i="1"/>
  <c r="AD54" i="1"/>
  <c r="AD141" i="1"/>
  <c r="AD110" i="1"/>
  <c r="AD152" i="1"/>
  <c r="AD281" i="1"/>
  <c r="AD180" i="1"/>
  <c r="V220" i="1"/>
  <c r="Z220" i="1" s="1"/>
  <c r="AC220" i="1"/>
  <c r="Q220" i="1"/>
  <c r="O220" i="1" s="1"/>
  <c r="R220" i="1" s="1"/>
  <c r="L220" i="1" s="1"/>
  <c r="M220" i="1" s="1"/>
  <c r="AB220" i="1"/>
  <c r="AD251" i="1"/>
  <c r="V198" i="1"/>
  <c r="Z198" i="1" s="1"/>
  <c r="Q198" i="1"/>
  <c r="O198" i="1" s="1"/>
  <c r="R198" i="1" s="1"/>
  <c r="L198" i="1" s="1"/>
  <c r="M198" i="1" s="1"/>
  <c r="AC198" i="1"/>
  <c r="AB198" i="1"/>
  <c r="AD254" i="1" l="1"/>
  <c r="AD178" i="1"/>
  <c r="AD177" i="1"/>
  <c r="AD226" i="1"/>
  <c r="AD126" i="1"/>
  <c r="AD134" i="1"/>
  <c r="AD244" i="1"/>
  <c r="AD194" i="1"/>
  <c r="AD222" i="1"/>
  <c r="AD248" i="1"/>
  <c r="AD83" i="1"/>
  <c r="AD122" i="1"/>
  <c r="AD242" i="1"/>
  <c r="AD162" i="1"/>
  <c r="AD246" i="1"/>
  <c r="AD268" i="1"/>
  <c r="AD119" i="1"/>
  <c r="AD63" i="1"/>
  <c r="AD184" i="1"/>
  <c r="AD236" i="1"/>
  <c r="AD189" i="1"/>
  <c r="AD234" i="1"/>
  <c r="AD204" i="1"/>
  <c r="AD28" i="1"/>
  <c r="AD186" i="1"/>
  <c r="AD276" i="1"/>
  <c r="AD107" i="1"/>
  <c r="AD95" i="1"/>
  <c r="AD27" i="1"/>
  <c r="AD71" i="1"/>
  <c r="AD136" i="1"/>
  <c r="AD208" i="1"/>
  <c r="AD79" i="1"/>
  <c r="AD260" i="1"/>
  <c r="AD120" i="1"/>
  <c r="AD161" i="1"/>
  <c r="AD176" i="1"/>
  <c r="AD80" i="1"/>
  <c r="AD217" i="1"/>
  <c r="AD88" i="1"/>
  <c r="AD55" i="1"/>
  <c r="AD147" i="1"/>
  <c r="AD118" i="1"/>
  <c r="AD273" i="1"/>
  <c r="AD220" i="1"/>
  <c r="AD24" i="1"/>
  <c r="AD142" i="1"/>
  <c r="AD114" i="1"/>
  <c r="AD87" i="1"/>
  <c r="AD169" i="1"/>
  <c r="AD70" i="1"/>
  <c r="AD62" i="1"/>
  <c r="AD146" i="1"/>
  <c r="AD173" i="1"/>
  <c r="AD170" i="1"/>
  <c r="AD230" i="1"/>
  <c r="AD185" i="1"/>
  <c r="AD238" i="1"/>
  <c r="AD256" i="1"/>
  <c r="AD240" i="1"/>
  <c r="AD198" i="1"/>
  <c r="AD124" i="1"/>
  <c r="AD183" i="1"/>
  <c r="AD280" i="1"/>
  <c r="AD214" i="1"/>
  <c r="AD171" i="1"/>
  <c r="AD259" i="1"/>
  <c r="AD44" i="1"/>
  <c r="AD67" i="1"/>
  <c r="AD212" i="1"/>
  <c r="AD74" i="1"/>
  <c r="AD48" i="1"/>
  <c r="AD196" i="1"/>
  <c r="AD224" i="1"/>
  <c r="AD108" i="1"/>
  <c r="AD250" i="1"/>
  <c r="AD31" i="1"/>
  <c r="AD216" i="1"/>
  <c r="AD128" i="1"/>
  <c r="AD206" i="1"/>
  <c r="AD96" i="1"/>
  <c r="AD157" i="1"/>
</calcChain>
</file>

<file path=xl/sharedStrings.xml><?xml version="1.0" encoding="utf-8"?>
<sst xmlns="http://schemas.openxmlformats.org/spreadsheetml/2006/main" count="3649" uniqueCount="893">
  <si>
    <t>File opened</t>
  </si>
  <si>
    <t>2023-02-09 12:19:42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</si>
  <si>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</si>
  <si>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</si>
  <si>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</si>
  <si>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</si>
  <si>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</si>
  <si>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</si>
  <si>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</si>
  <si>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</si>
  <si>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</si>
  <si>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</si>
  <si>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</si>
  <si>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</si>
  <si>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</si>
  <si>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Feb  9 10:28</t>
  </si>
  <si>
    <t>H2O rangematch</t>
  </si>
  <si>
    <t>Thu Feb  9 10:34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</si>
  <si>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</si>
  <si>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</si>
  <si>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</si>
  <si>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</si>
  <si>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</si>
  <si>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</si>
  <si>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</si>
  <si>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</si>
  <si>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</si>
  <si>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12:19:42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</si>
  <si>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</si>
  <si>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</si>
  <si>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</si>
  <si>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</si>
  <si>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</si>
  <si>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</si>
  <si>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</si>
  <si>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</si>
  <si>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</si>
  <si>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</si>
  <si>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</si>
  <si>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</si>
  <si>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</si>
  <si>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</si>
  <si>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</si>
  <si>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</si>
  <si>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</si>
  <si>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</si>
  <si>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</si>
  <si>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</si>
  <si>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</si>
  <si>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</si>
  <si>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</si>
  <si>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</si>
  <si>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</si>
  <si>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</si>
  <si>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</si>
  <si>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</si>
  <si>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</si>
  <si>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</si>
  <si>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</si>
  <si>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</si>
  <si>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</si>
  <si>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</si>
  <si>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</si>
  <si>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</si>
  <si>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</si>
  <si>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</si>
  <si>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</si>
  <si>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</si>
  <si>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</si>
  <si>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</si>
  <si>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</si>
  <si>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</si>
  <si>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</si>
  <si>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</si>
  <si>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</si>
  <si>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</si>
  <si>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</si>
  <si>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</si>
  <si>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</si>
  <si>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</si>
  <si>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4.89119 79.8736 392.467 634.104 887.983 1078.14 1283.24 1410.75</t>
  </si>
  <si>
    <t>Fs_true</t>
  </si>
  <si>
    <t>0.472535 99.1167 401.344 600.845 802.288 1004.86 1200.73 1401.33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</si>
  <si>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</si>
  <si>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</si>
  <si>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</si>
  <si>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</si>
  <si>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</si>
  <si>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</si>
  <si>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</si>
  <si>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</si>
  <si>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</si>
  <si>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</si>
  <si>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</si>
  <si>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</si>
  <si>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</si>
  <si>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</si>
  <si>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</si>
  <si>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</si>
  <si>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</si>
  <si>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</si>
  <si>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</si>
  <si>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</si>
  <si>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</si>
  <si>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</si>
  <si>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</si>
  <si>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</si>
  <si>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</si>
  <si>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</si>
  <si>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</si>
  <si>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</si>
  <si>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</si>
  <si>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</si>
  <si>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</si>
  <si>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</si>
  <si>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</si>
  <si>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</si>
  <si>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</si>
  <si>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</si>
  <si>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</si>
  <si>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</si>
  <si>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</si>
  <si>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</si>
  <si>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</si>
  <si>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</si>
  <si>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</si>
  <si>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</si>
  <si>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</si>
  <si>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</si>
  <si>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</si>
  <si>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</si>
  <si>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</si>
  <si>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</si>
  <si>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</si>
  <si>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</si>
  <si>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</si>
  <si>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</si>
  <si>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</si>
  <si>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</si>
  <si>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</si>
  <si>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</si>
  <si>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</si>
  <si>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</si>
  <si>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</si>
  <si>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</si>
  <si>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</si>
  <si>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</si>
  <si>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</si>
  <si>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</si>
  <si>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</si>
  <si>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</si>
  <si>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</si>
  <si>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</si>
  <si>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</si>
  <si>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</si>
  <si>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</si>
  <si>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</si>
  <si>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</si>
  <si>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</si>
  <si>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</si>
  <si>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</si>
  <si>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</si>
  <si>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</si>
  <si>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</si>
  <si>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</si>
  <si>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</si>
  <si>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</si>
  <si>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</si>
  <si>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</si>
  <si>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</si>
  <si>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</si>
  <si>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</si>
  <si>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</si>
  <si>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</si>
  <si>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</si>
  <si>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</si>
  <si>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</si>
  <si>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</si>
  <si>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</si>
  <si>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</si>
  <si>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</si>
  <si>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</si>
  <si>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</si>
  <si>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</si>
  <si>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</si>
  <si>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</si>
  <si>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</si>
  <si>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</si>
  <si>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</si>
  <si>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</si>
  <si>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</si>
  <si>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</si>
  <si>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</si>
  <si>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</si>
  <si>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</si>
  <si>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</si>
  <si>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</si>
  <si>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</si>
  <si>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</si>
  <si>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</si>
  <si>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</si>
  <si>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</si>
  <si>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</si>
  <si>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</si>
  <si>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</si>
  <si>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</si>
  <si>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</si>
  <si>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</si>
  <si>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</si>
  <si>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</si>
  <si>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</si>
  <si>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</si>
  <si>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</si>
  <si>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</si>
  <si>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</si>
  <si>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</si>
  <si>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</si>
  <si>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</si>
  <si>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</si>
  <si>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</si>
  <si>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</si>
  <si>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</si>
  <si>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</si>
  <si>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</si>
  <si>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</si>
  <si>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</si>
  <si>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</si>
  <si>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</si>
  <si>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</si>
  <si>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</si>
  <si>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</si>
  <si>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</si>
  <si>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</si>
  <si>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</si>
  <si>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</si>
  <si>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</si>
  <si>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</si>
  <si>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</si>
  <si>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</si>
  <si>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</si>
  <si>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</si>
  <si>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</si>
  <si>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</si>
  <si>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</si>
  <si>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</si>
  <si>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</si>
  <si>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</si>
  <si>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</si>
  <si>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</si>
  <si>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</si>
  <si>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</si>
  <si>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</si>
  <si>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</si>
  <si>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</si>
  <si>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</si>
  <si>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</si>
  <si>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</si>
  <si>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</si>
  <si>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</si>
  <si>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</si>
  <si>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</si>
  <si>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</si>
  <si>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</si>
  <si>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</si>
  <si>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</si>
  <si>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</si>
  <si>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</si>
  <si>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</si>
  <si>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</si>
  <si>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</si>
  <si>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</si>
  <si>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</si>
  <si>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</si>
  <si>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</si>
  <si>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</si>
  <si>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</si>
  <si>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</si>
  <si>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</si>
  <si>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</si>
  <si>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</si>
  <si>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</si>
  <si>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</si>
  <si>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</si>
  <si>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</si>
  <si>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</si>
  <si>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</si>
  <si>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</si>
  <si>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</si>
  <si>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</si>
  <si>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</si>
  <si>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</si>
  <si>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</si>
  <si>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</si>
  <si>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</si>
  <si>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</si>
  <si>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</si>
  <si>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</si>
  <si>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</si>
  <si>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</si>
  <si>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</si>
  <si>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</si>
  <si>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</si>
  <si>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</si>
  <si>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</si>
  <si>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</si>
  <si>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</si>
  <si>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</si>
  <si>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</si>
  <si>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</si>
  <si>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</si>
  <si>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</si>
  <si>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</si>
  <si>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</si>
  <si>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</si>
  <si>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</si>
  <si>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</si>
  <si>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</si>
  <si>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</si>
  <si>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</si>
  <si>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</si>
  <si>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</si>
  <si>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</si>
  <si>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</si>
  <si>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</si>
  <si>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</si>
  <si>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</si>
  <si>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</si>
  <si>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</si>
  <si>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</si>
  <si>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</si>
  <si>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</si>
  <si>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</si>
  <si>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</si>
  <si>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</si>
  <si>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</si>
  <si>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</si>
  <si>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</si>
  <si>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</si>
  <si>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</si>
  <si>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</si>
  <si>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</si>
  <si>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</si>
  <si>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</si>
  <si>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</si>
  <si>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</si>
  <si>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</si>
  <si>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</si>
  <si>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</si>
  <si>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</si>
  <si>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</si>
  <si>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</si>
  <si>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</si>
  <si>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</si>
  <si>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20230209 12:23:35</t>
  </si>
  <si>
    <t>12:23:35</t>
  </si>
  <si>
    <t>0: Broadleaf</t>
  </si>
  <si>
    <t>10:22:39</t>
  </si>
  <si>
    <t>0/2</t>
  </si>
  <si>
    <t>00000000</t>
  </si>
  <si>
    <t>iiiiiiii</t>
  </si>
  <si>
    <t>off</t>
  </si>
  <si>
    <t>20230209 12:23:39</t>
  </si>
  <si>
    <t>12:23:39</t>
  </si>
  <si>
    <t>1/2</t>
  </si>
  <si>
    <t>20230209 12:23:43</t>
  </si>
  <si>
    <t>12:23:43</t>
  </si>
  <si>
    <t>20230209 12:23:47</t>
  </si>
  <si>
    <t>12:23:47</t>
  </si>
  <si>
    <t>20230209 12:23:51</t>
  </si>
  <si>
    <t>12:23:51</t>
  </si>
  <si>
    <t>20230209 12:23:55</t>
  </si>
  <si>
    <t>12:23:55</t>
  </si>
  <si>
    <t>20230209 12:23:59</t>
  </si>
  <si>
    <t>12:23:59</t>
  </si>
  <si>
    <t>20230209 12:24:03</t>
  </si>
  <si>
    <t>12:24:03</t>
  </si>
  <si>
    <t>20230209 12:24:07</t>
  </si>
  <si>
    <t>12:24:07</t>
  </si>
  <si>
    <t>20230209 12:24:11</t>
  </si>
  <si>
    <t>12:24:11</t>
  </si>
  <si>
    <t>20230209 12:24:15</t>
  </si>
  <si>
    <t>12:24:15</t>
  </si>
  <si>
    <t>20230209 12:24:19</t>
  </si>
  <si>
    <t>12:24:19</t>
  </si>
  <si>
    <t>20230209 12:24:23</t>
  </si>
  <si>
    <t>12:24:23</t>
  </si>
  <si>
    <t>20230209 12:24:27</t>
  </si>
  <si>
    <t>12:24:27</t>
  </si>
  <si>
    <t>20230209 12:24:31</t>
  </si>
  <si>
    <t>12:24:31</t>
  </si>
  <si>
    <t>20230209 12:24:35</t>
  </si>
  <si>
    <t>12:24:35</t>
  </si>
  <si>
    <t>20230209 12:24:39</t>
  </si>
  <si>
    <t>12:24:39</t>
  </si>
  <si>
    <t>20230209 12:24:43</t>
  </si>
  <si>
    <t>12:24:43</t>
  </si>
  <si>
    <t>20230209 12:24:47</t>
  </si>
  <si>
    <t>12:24:47</t>
  </si>
  <si>
    <t>20230209 12:24:51</t>
  </si>
  <si>
    <t>12:24:51</t>
  </si>
  <si>
    <t>20230209 12:24:55</t>
  </si>
  <si>
    <t>12:24:55</t>
  </si>
  <si>
    <t>20230209 12:24:59</t>
  </si>
  <si>
    <t>12:24:59</t>
  </si>
  <si>
    <t>20230209 12:25:03</t>
  </si>
  <si>
    <t>12:25:03</t>
  </si>
  <si>
    <t>20230209 12:25:07</t>
  </si>
  <si>
    <t>12:25:07</t>
  </si>
  <si>
    <t>20230209 12:25:11</t>
  </si>
  <si>
    <t>12:25:11</t>
  </si>
  <si>
    <t>20230209 12:25:15</t>
  </si>
  <si>
    <t>12:25:15</t>
  </si>
  <si>
    <t>20230209 12:25:19</t>
  </si>
  <si>
    <t>12:25:19</t>
  </si>
  <si>
    <t>20230209 12:25:23</t>
  </si>
  <si>
    <t>12:25:23</t>
  </si>
  <si>
    <t>20230209 12:25:27</t>
  </si>
  <si>
    <t>12:25:27</t>
  </si>
  <si>
    <t>20230209 12:25:31</t>
  </si>
  <si>
    <t>12:25:31</t>
  </si>
  <si>
    <t>20230209 12:25:35</t>
  </si>
  <si>
    <t>12:25:35</t>
  </si>
  <si>
    <t>20230209 12:25:39</t>
  </si>
  <si>
    <t>12:25:39</t>
  </si>
  <si>
    <t>20230209 12:25:43</t>
  </si>
  <si>
    <t>12:25:43</t>
  </si>
  <si>
    <t>20230209 12:25:47</t>
  </si>
  <si>
    <t>12:25:47</t>
  </si>
  <si>
    <t>20230209 12:25:51</t>
  </si>
  <si>
    <t>12:25:51</t>
  </si>
  <si>
    <t>20230209 12:25:55</t>
  </si>
  <si>
    <t>12:25:55</t>
  </si>
  <si>
    <t>20230209 12:25:59</t>
  </si>
  <si>
    <t>12:25:59</t>
  </si>
  <si>
    <t>20230209 12:26:03</t>
  </si>
  <si>
    <t>12:26:03</t>
  </si>
  <si>
    <t>20230209 12:26:07</t>
  </si>
  <si>
    <t>12:26:07</t>
  </si>
  <si>
    <t>20230209 12:26:11</t>
  </si>
  <si>
    <t>12:26:11</t>
  </si>
  <si>
    <t>20230209 12:26:15</t>
  </si>
  <si>
    <t>12:26:15</t>
  </si>
  <si>
    <t>20230209 12:26:19</t>
  </si>
  <si>
    <t>12:26:19</t>
  </si>
  <si>
    <t>20230209 12:26:23</t>
  </si>
  <si>
    <t>12:26:23</t>
  </si>
  <si>
    <t>20230209 12:26:27</t>
  </si>
  <si>
    <t>12:26:27</t>
  </si>
  <si>
    <t>20230209 12:26:31</t>
  </si>
  <si>
    <t>12:26:31</t>
  </si>
  <si>
    <t>20230209 12:26:35</t>
  </si>
  <si>
    <t>12:26:35</t>
  </si>
  <si>
    <t>20230209 12:26:39</t>
  </si>
  <si>
    <t>12:26:39</t>
  </si>
  <si>
    <t>20230209 12:26:43</t>
  </si>
  <si>
    <t>12:26:43</t>
  </si>
  <si>
    <t>20230209 12:26:47</t>
  </si>
  <si>
    <t>12:26:47</t>
  </si>
  <si>
    <t>20230209 12:26:51</t>
  </si>
  <si>
    <t>12:26:51</t>
  </si>
  <si>
    <t>20230209 12:26:55</t>
  </si>
  <si>
    <t>12:26:55</t>
  </si>
  <si>
    <t>20230209 12:26:59</t>
  </si>
  <si>
    <t>12:26:59</t>
  </si>
  <si>
    <t>20230209 12:27:03</t>
  </si>
  <si>
    <t>12:27:03</t>
  </si>
  <si>
    <t>20230209 12:27:07</t>
  </si>
  <si>
    <t>12:27:07</t>
  </si>
  <si>
    <t>20230209 12:27:11</t>
  </si>
  <si>
    <t>12:27:11</t>
  </si>
  <si>
    <t>20230209 12:27:15</t>
  </si>
  <si>
    <t>12:27:15</t>
  </si>
  <si>
    <t>20230209 12:27:19</t>
  </si>
  <si>
    <t>12:27:19</t>
  </si>
  <si>
    <t>20230209 12:27:23</t>
  </si>
  <si>
    <t>12:27:23</t>
  </si>
  <si>
    <t>20230209 12:27:27</t>
  </si>
  <si>
    <t>12:27:27</t>
  </si>
  <si>
    <t>20230209 12:27:30</t>
  </si>
  <si>
    <t>12:27:30</t>
  </si>
  <si>
    <t>20230209 12:27:34</t>
  </si>
  <si>
    <t>12:27:34</t>
  </si>
  <si>
    <t>20230209 12:27:38</t>
  </si>
  <si>
    <t>12:27:38</t>
  </si>
  <si>
    <t>20230209 12:27:42</t>
  </si>
  <si>
    <t>12:27:42</t>
  </si>
  <si>
    <t>20230209 12:27:46</t>
  </si>
  <si>
    <t>12:27:46</t>
  </si>
  <si>
    <t>20230209 12:27:50</t>
  </si>
  <si>
    <t>12:27:50</t>
  </si>
  <si>
    <t>20230209 12:27:54</t>
  </si>
  <si>
    <t>12:27:54</t>
  </si>
  <si>
    <t>20230209 12:27:58</t>
  </si>
  <si>
    <t>12:27:58</t>
  </si>
  <si>
    <t>20230209 12:28:02</t>
  </si>
  <si>
    <t>12:28:02</t>
  </si>
  <si>
    <t>20230209 12:28:06</t>
  </si>
  <si>
    <t>12:28:06</t>
  </si>
  <si>
    <t>20230209 12:28:10</t>
  </si>
  <si>
    <t>12:28:10</t>
  </si>
  <si>
    <t>20230209 12:28:14</t>
  </si>
  <si>
    <t>12:28:14</t>
  </si>
  <si>
    <t>20230209 12:28:18</t>
  </si>
  <si>
    <t>12:28:18</t>
  </si>
  <si>
    <t>20230209 12:28:22</t>
  </si>
  <si>
    <t>12:28:22</t>
  </si>
  <si>
    <t>20230209 12:28:26</t>
  </si>
  <si>
    <t>12:28:26</t>
  </si>
  <si>
    <t>20230209 12:28:30</t>
  </si>
  <si>
    <t>12:28:30</t>
  </si>
  <si>
    <t>20230209 12:28:34</t>
  </si>
  <si>
    <t>12:28:34</t>
  </si>
  <si>
    <t>20230209 12:28:38</t>
  </si>
  <si>
    <t>12:28:38</t>
  </si>
  <si>
    <t>20230209 12:28:42</t>
  </si>
  <si>
    <t>12:28:42</t>
  </si>
  <si>
    <t>20230209 12:28:46</t>
  </si>
  <si>
    <t>12:28:46</t>
  </si>
  <si>
    <t>20230209 12:28:50</t>
  </si>
  <si>
    <t>12:28:50</t>
  </si>
  <si>
    <t>20230209 12:28:54</t>
  </si>
  <si>
    <t>12:28:54</t>
  </si>
  <si>
    <t>20230209 12:28:58</t>
  </si>
  <si>
    <t>12:28:58</t>
  </si>
  <si>
    <t>20230209 12:29:02</t>
  </si>
  <si>
    <t>12:29:02</t>
  </si>
  <si>
    <t>20230209 12:29:06</t>
  </si>
  <si>
    <t>12:29:06</t>
  </si>
  <si>
    <t>20230209 12:29:10</t>
  </si>
  <si>
    <t>12:29:10</t>
  </si>
  <si>
    <t>20230209 12:29:14</t>
  </si>
  <si>
    <t>12:29:14</t>
  </si>
  <si>
    <t>20230209 12:29:18</t>
  </si>
  <si>
    <t>12:29:18</t>
  </si>
  <si>
    <t>20230209 12:29:22</t>
  </si>
  <si>
    <t>12:29:22</t>
  </si>
  <si>
    <t>20230209 12:29:26</t>
  </si>
  <si>
    <t>12:29:26</t>
  </si>
  <si>
    <t>20230209 12:29:30</t>
  </si>
  <si>
    <t>12:29:30</t>
  </si>
  <si>
    <t>20230209 12:29:34</t>
  </si>
  <si>
    <t>12:29:34</t>
  </si>
  <si>
    <t>20230209 12:29:38</t>
  </si>
  <si>
    <t>12:29:38</t>
  </si>
  <si>
    <t>20230209 12:29:42</t>
  </si>
  <si>
    <t>12:29:42</t>
  </si>
  <si>
    <t>20230209 12:29:46</t>
  </si>
  <si>
    <t>12:29:46</t>
  </si>
  <si>
    <t>20230209 12:29:50</t>
  </si>
  <si>
    <t>12:29:50</t>
  </si>
  <si>
    <t>20230209 12:29:54</t>
  </si>
  <si>
    <t>12:29:54</t>
  </si>
  <si>
    <t>20230209 12:29:58</t>
  </si>
  <si>
    <t>12:29:58</t>
  </si>
  <si>
    <t>20230209 12:30:02</t>
  </si>
  <si>
    <t>12:30:02</t>
  </si>
  <si>
    <t>20230209 12:30:06</t>
  </si>
  <si>
    <t>12:30:06</t>
  </si>
  <si>
    <t>20230209 12:30:10</t>
  </si>
  <si>
    <t>12:30:10</t>
  </si>
  <si>
    <t>20230209 12:30:14</t>
  </si>
  <si>
    <t>12:30:14</t>
  </si>
  <si>
    <t>20230209 12:30:18</t>
  </si>
  <si>
    <t>12:30:18</t>
  </si>
  <si>
    <t>20230209 12:30:22</t>
  </si>
  <si>
    <t>12:30:22</t>
  </si>
  <si>
    <t>20230209 12:30:26</t>
  </si>
  <si>
    <t>12:30:26</t>
  </si>
  <si>
    <t>20230209 12:30:30</t>
  </si>
  <si>
    <t>12:30:30</t>
  </si>
  <si>
    <t>20230209 12:30:34</t>
  </si>
  <si>
    <t>12:30:34</t>
  </si>
  <si>
    <t>20230209 12:30:38</t>
  </si>
  <si>
    <t>12:30:38</t>
  </si>
  <si>
    <t>20230209 12:30:42</t>
  </si>
  <si>
    <t>12:30:42</t>
  </si>
  <si>
    <t>20230209 12:30:46</t>
  </si>
  <si>
    <t>12:30:46</t>
  </si>
  <si>
    <t>20230209 12:30:50</t>
  </si>
  <si>
    <t>12:30:50</t>
  </si>
  <si>
    <t>20230209 12:30:54</t>
  </si>
  <si>
    <t>12:30:54</t>
  </si>
  <si>
    <t>20230209 12:30:58</t>
  </si>
  <si>
    <t>12:30:58</t>
  </si>
  <si>
    <t>20230209 12:31:02</t>
  </si>
  <si>
    <t>12:31:02</t>
  </si>
  <si>
    <t>20230209 12:31:06</t>
  </si>
  <si>
    <t>12:31:06</t>
  </si>
  <si>
    <t>20230209 12:31:10</t>
  </si>
  <si>
    <t>12:31:10</t>
  </si>
  <si>
    <t>20230209 12:31:14</t>
  </si>
  <si>
    <t>12:31:14</t>
  </si>
  <si>
    <t>20230209 12:31:18</t>
  </si>
  <si>
    <t>12:31:18</t>
  </si>
  <si>
    <t>20230209 12:31:22</t>
  </si>
  <si>
    <t>12:31:22</t>
  </si>
  <si>
    <t>20230209 12:31:26</t>
  </si>
  <si>
    <t>12:31:26</t>
  </si>
  <si>
    <t>20230209 12:31:30</t>
  </si>
  <si>
    <t>12:31:30</t>
  </si>
  <si>
    <t>20230209 12:31:34</t>
  </si>
  <si>
    <t>12:31:34</t>
  </si>
  <si>
    <t>20230209 12:31:38</t>
  </si>
  <si>
    <t>12:31:38</t>
  </si>
  <si>
    <t>20230209 12:31:42</t>
  </si>
  <si>
    <t>12:31:42</t>
  </si>
  <si>
    <t>20230209 12:31:46</t>
  </si>
  <si>
    <t>12:31:46</t>
  </si>
  <si>
    <t>20230209 12:31:50</t>
  </si>
  <si>
    <t>12:31:50</t>
  </si>
  <si>
    <t>20230209 12:31:54</t>
  </si>
  <si>
    <t>12:31:54</t>
  </si>
  <si>
    <t>20230209 12:31:58</t>
  </si>
  <si>
    <t>12:31:58</t>
  </si>
  <si>
    <t>20230209 12:32:02</t>
  </si>
  <si>
    <t>12:32:02</t>
  </si>
  <si>
    <t>20230209 12:32:06</t>
  </si>
  <si>
    <t>12:32:06</t>
  </si>
  <si>
    <t>20230209 12:32:10</t>
  </si>
  <si>
    <t>12:32:10</t>
  </si>
  <si>
    <t>20230209 12:32:14</t>
  </si>
  <si>
    <t>12:32:14</t>
  </si>
  <si>
    <t>20230209 12:32:18</t>
  </si>
  <si>
    <t>12:32:18</t>
  </si>
  <si>
    <t>20230209 12:32:22</t>
  </si>
  <si>
    <t>12:32:22</t>
  </si>
  <si>
    <t>20230209 12:32:26</t>
  </si>
  <si>
    <t>12:32:26</t>
  </si>
  <si>
    <t>20230209 12:32:30</t>
  </si>
  <si>
    <t>12:32:30</t>
  </si>
  <si>
    <t>20230209 12:32:34</t>
  </si>
  <si>
    <t>12:32:34</t>
  </si>
  <si>
    <t>20230209 12:32:38</t>
  </si>
  <si>
    <t>12:32:38</t>
  </si>
  <si>
    <t>20230209 12:32:42</t>
  </si>
  <si>
    <t>12:32:42</t>
  </si>
  <si>
    <t>20230209 12:32:46</t>
  </si>
  <si>
    <t>12:32:46</t>
  </si>
  <si>
    <t>20230209 12:32:50</t>
  </si>
  <si>
    <t>12:32:50</t>
  </si>
  <si>
    <t>20230209 12:32:54</t>
  </si>
  <si>
    <t>12:32:54</t>
  </si>
  <si>
    <t>20230209 12:32:58</t>
  </si>
  <si>
    <t>12:32:58</t>
  </si>
  <si>
    <t>20230209 12:33:02</t>
  </si>
  <si>
    <t>12:33:02</t>
  </si>
  <si>
    <t>20230209 12:33:06</t>
  </si>
  <si>
    <t>12:33:06</t>
  </si>
  <si>
    <t>20230209 12:33:10</t>
  </si>
  <si>
    <t>12:33:10</t>
  </si>
  <si>
    <t>20230209 12:33:14</t>
  </si>
  <si>
    <t>12:33:14</t>
  </si>
  <si>
    <t>20230209 12:33:18</t>
  </si>
  <si>
    <t>12:33:18</t>
  </si>
  <si>
    <t>20230209 12:33:22</t>
  </si>
  <si>
    <t>12:33:22</t>
  </si>
  <si>
    <t>20230209 12:33:26</t>
  </si>
  <si>
    <t>12:33:26</t>
  </si>
  <si>
    <t>20230209 12:33:30</t>
  </si>
  <si>
    <t>12:33:30</t>
  </si>
  <si>
    <t>20230209 12:33:34</t>
  </si>
  <si>
    <t>12:33:34</t>
  </si>
  <si>
    <t>20230209 12:33:38</t>
  </si>
  <si>
    <t>12:33:38</t>
  </si>
  <si>
    <t>20230209 12:33:42</t>
  </si>
  <si>
    <t>12:33:42</t>
  </si>
  <si>
    <t>20230209 12:33:46</t>
  </si>
  <si>
    <t>12:33:46</t>
  </si>
  <si>
    <t>20230209 12:33:50</t>
  </si>
  <si>
    <t>12:33:50</t>
  </si>
  <si>
    <t>20230209 12:33:54</t>
  </si>
  <si>
    <t>12:33:54</t>
  </si>
  <si>
    <t>20230209 12:33:58</t>
  </si>
  <si>
    <t>12:33:58</t>
  </si>
  <si>
    <t>20230209 12:34:02</t>
  </si>
  <si>
    <t>12:34:02</t>
  </si>
  <si>
    <t>20230209 12:34:06</t>
  </si>
  <si>
    <t>12:34:06</t>
  </si>
  <si>
    <t>20230209 12:34:10</t>
  </si>
  <si>
    <t>12:34:10</t>
  </si>
  <si>
    <t>20230209 12:34:14</t>
  </si>
  <si>
    <t>12:34:14</t>
  </si>
  <si>
    <t>20230209 12:34:18</t>
  </si>
  <si>
    <t>12:34:18</t>
  </si>
  <si>
    <t>20230209 12:34:22</t>
  </si>
  <si>
    <t>12:34:22</t>
  </si>
  <si>
    <t>20230209 12:34:26</t>
  </si>
  <si>
    <t>12:34:26</t>
  </si>
  <si>
    <t>20230209 12:34:30</t>
  </si>
  <si>
    <t>12:34:30</t>
  </si>
  <si>
    <t>20230209 12:34:34</t>
  </si>
  <si>
    <t>12:34:34</t>
  </si>
  <si>
    <t>20230209 12:34:38</t>
  </si>
  <si>
    <t>12:34:38</t>
  </si>
  <si>
    <t>20230209 12:34:42</t>
  </si>
  <si>
    <t>12:34:42</t>
  </si>
  <si>
    <t>20230209 12:34:46</t>
  </si>
  <si>
    <t>12:34:46</t>
  </si>
  <si>
    <t>20230209 12:34:50</t>
  </si>
  <si>
    <t>12:34:50</t>
  </si>
  <si>
    <t>20230209 12:34:54</t>
  </si>
  <si>
    <t>12:34:54</t>
  </si>
  <si>
    <t>20230209 12:34:58</t>
  </si>
  <si>
    <t>12:34:58</t>
  </si>
  <si>
    <t>20230209 12:35:02</t>
  </si>
  <si>
    <t>12:35:02</t>
  </si>
  <si>
    <t>20230209 12:35:06</t>
  </si>
  <si>
    <t>12:35:06</t>
  </si>
  <si>
    <t>20230209 12:35:10</t>
  </si>
  <si>
    <t>12:35:10</t>
  </si>
  <si>
    <t>20230209 12:35:14</t>
  </si>
  <si>
    <t>12:35:14</t>
  </si>
  <si>
    <t>20230209 12:35:18</t>
  </si>
  <si>
    <t>12:35:18</t>
  </si>
  <si>
    <t>20230209 12:35:22</t>
  </si>
  <si>
    <t>12:35:22</t>
  </si>
  <si>
    <t>20230209 12:35:26</t>
  </si>
  <si>
    <t>12:35:26</t>
  </si>
  <si>
    <t>20230209 12:35:30</t>
  </si>
  <si>
    <t>12:35:30</t>
  </si>
  <si>
    <t>20230209 12:35:34</t>
  </si>
  <si>
    <t>12:35:34</t>
  </si>
  <si>
    <t>20230209 12:35:38</t>
  </si>
  <si>
    <t>12:35:38</t>
  </si>
  <si>
    <t>20230209 12:35:42</t>
  </si>
  <si>
    <t>12:35:42</t>
  </si>
  <si>
    <t>20230209 12:35:46</t>
  </si>
  <si>
    <t>12:35:46</t>
  </si>
  <si>
    <t>20230209 12:35:50</t>
  </si>
  <si>
    <t>12:35:50</t>
  </si>
  <si>
    <t>20230209 12:35:54</t>
  </si>
  <si>
    <t>12:35:54</t>
  </si>
  <si>
    <t>20230209 12:35:58</t>
  </si>
  <si>
    <t>12:35:58</t>
  </si>
  <si>
    <t>20230209 12:36:02</t>
  </si>
  <si>
    <t>12:36:02</t>
  </si>
  <si>
    <t>20230209 12:36:05</t>
  </si>
  <si>
    <t>12:36:05</t>
  </si>
  <si>
    <t>20230209 12:36:09</t>
  </si>
  <si>
    <t>12:36:09</t>
  </si>
  <si>
    <t>20230209 12:36:13</t>
  </si>
  <si>
    <t>12:36:13</t>
  </si>
  <si>
    <t>20230209 12:36:17</t>
  </si>
  <si>
    <t>12:36:17</t>
  </si>
  <si>
    <t>20230209 12:36:21</t>
  </si>
  <si>
    <t>12:36:21</t>
  </si>
  <si>
    <t>20230209 12:36:25</t>
  </si>
  <si>
    <t>12:36:25</t>
  </si>
  <si>
    <t>20230209 12:36:29</t>
  </si>
  <si>
    <t>12:36:29</t>
  </si>
  <si>
    <t>20230209 12:36:33</t>
  </si>
  <si>
    <t>12:36:33</t>
  </si>
  <si>
    <t>20230209 12:36:37</t>
  </si>
  <si>
    <t>12:36:37</t>
  </si>
  <si>
    <t>20230209 12:36:41</t>
  </si>
  <si>
    <t>12:36:41</t>
  </si>
  <si>
    <t>20230209 12:36:45</t>
  </si>
  <si>
    <t>12:36:45</t>
  </si>
  <si>
    <t>20230209 12:36:49</t>
  </si>
  <si>
    <t>12:36:49</t>
  </si>
  <si>
    <t>20230209 12:36:53</t>
  </si>
  <si>
    <t>12:36:53</t>
  </si>
  <si>
    <t>20230209 12:36:57</t>
  </si>
  <si>
    <t>12:36:57</t>
  </si>
  <si>
    <t>20230209 12:37:01</t>
  </si>
  <si>
    <t>12:37:01</t>
  </si>
  <si>
    <t>20230209 12:37:05</t>
  </si>
  <si>
    <t>12:37:05</t>
  </si>
  <si>
    <t>20230209 12:37:09</t>
  </si>
  <si>
    <t>12:37:09</t>
  </si>
  <si>
    <t>20230209 12:37:13</t>
  </si>
  <si>
    <t>12:37:13</t>
  </si>
  <si>
    <t>20230209 12:37:17</t>
  </si>
  <si>
    <t>12:37:17</t>
  </si>
  <si>
    <t>20230209 12:37:21</t>
  </si>
  <si>
    <t>12:37:21</t>
  </si>
  <si>
    <t>2/2</t>
  </si>
  <si>
    <t>20230209 12:37:25</t>
  </si>
  <si>
    <t>12:37:25</t>
  </si>
  <si>
    <t>20230209 12:37:29</t>
  </si>
  <si>
    <t>12:37:29</t>
  </si>
  <si>
    <t>20230209 12:37:33</t>
  </si>
  <si>
    <t>12:37:33</t>
  </si>
  <si>
    <t>20230209 12:37:37</t>
  </si>
  <si>
    <t>12:37:37</t>
  </si>
  <si>
    <t>20230209 12:37:41</t>
  </si>
  <si>
    <t>12:37:41</t>
  </si>
  <si>
    <t>20230209 12:37:45</t>
  </si>
  <si>
    <t>12:37:45</t>
  </si>
  <si>
    <t>20230209 12:37:49</t>
  </si>
  <si>
    <t>12:37:49</t>
  </si>
  <si>
    <t>20230209 12:37:53</t>
  </si>
  <si>
    <t>12:37:53</t>
  </si>
  <si>
    <t>20230209 12:37:57</t>
  </si>
  <si>
    <t>12:37:57</t>
  </si>
  <si>
    <t>20230209 12:38:01</t>
  </si>
  <si>
    <t>12:38:01</t>
  </si>
  <si>
    <t>20230209 12:38:05</t>
  </si>
  <si>
    <t>12:38:05</t>
  </si>
  <si>
    <t>20230209 12:38:09</t>
  </si>
  <si>
    <t>12:38:09</t>
  </si>
  <si>
    <t>20230209 12:38:13</t>
  </si>
  <si>
    <t>12:38:13</t>
  </si>
  <si>
    <t>20230209 12:38:17</t>
  </si>
  <si>
    <t>12:38:17</t>
  </si>
  <si>
    <t>20230209 12:38:21</t>
  </si>
  <si>
    <t>12:38:21</t>
  </si>
  <si>
    <t>20230209 12:38:25</t>
  </si>
  <si>
    <t>12:38:25</t>
  </si>
  <si>
    <t>20230209 12:38:29</t>
  </si>
  <si>
    <t>12:38:29</t>
  </si>
  <si>
    <t>20230209 12:38:33</t>
  </si>
  <si>
    <t>12:38:33</t>
  </si>
  <si>
    <t>20230209 12:38:37</t>
  </si>
  <si>
    <t>12:38:37</t>
  </si>
  <si>
    <t>20230209 12:38:41</t>
  </si>
  <si>
    <t>12:38:41</t>
  </si>
  <si>
    <t>20230209 12:38:45</t>
  </si>
  <si>
    <t>12:38:45</t>
  </si>
  <si>
    <t>20230209 12:38:49</t>
  </si>
  <si>
    <t>12:38:49</t>
  </si>
  <si>
    <t>20230209 12:38:53</t>
  </si>
  <si>
    <t>12:38:53</t>
  </si>
  <si>
    <t>20230209 12:38:57</t>
  </si>
  <si>
    <t>12:38:57</t>
  </si>
  <si>
    <t>20230209 12:39:01</t>
  </si>
  <si>
    <t>12:39:01</t>
  </si>
  <si>
    <t>20230209 12:39:05</t>
  </si>
  <si>
    <t>12:39:05</t>
  </si>
  <si>
    <t>20230209 12:39:09</t>
  </si>
  <si>
    <t>12:39:09</t>
  </si>
  <si>
    <t>20230209 12:39:13</t>
  </si>
  <si>
    <t>12:39:13</t>
  </si>
  <si>
    <t>20230209 12:39:17</t>
  </si>
  <si>
    <t>12:39:17</t>
  </si>
  <si>
    <t>20230209 12:39:21</t>
  </si>
  <si>
    <t>12:39:21</t>
  </si>
  <si>
    <t>20230209 12:39:25</t>
  </si>
  <si>
    <t>12:39:25</t>
  </si>
  <si>
    <t>20230209 12:39:29</t>
  </si>
  <si>
    <t>12:39:29</t>
  </si>
  <si>
    <t>20230209 12:39:33</t>
  </si>
  <si>
    <t>12:39:33</t>
  </si>
  <si>
    <t>20230209 12:39:37</t>
  </si>
  <si>
    <t>12:39:37</t>
  </si>
  <si>
    <t>20230209 12:39:41</t>
  </si>
  <si>
    <t>12:39:41</t>
  </si>
  <si>
    <t>20230209 12:39:45</t>
  </si>
  <si>
    <t>12:39:45</t>
  </si>
  <si>
    <t>20230209 12:39:49</t>
  </si>
  <si>
    <t>12:39:49</t>
  </si>
  <si>
    <t>20230209 12:39:53</t>
  </si>
  <si>
    <t>12:39:53</t>
  </si>
  <si>
    <t>20230209 12:39:57</t>
  </si>
  <si>
    <t>12:39:57</t>
  </si>
  <si>
    <t>20230209 12:40:01</t>
  </si>
  <si>
    <t>12:40:01</t>
  </si>
  <si>
    <t>20230209 12:40:05</t>
  </si>
  <si>
    <t>12:40:05</t>
  </si>
  <si>
    <t>20230209 12:40:09</t>
  </si>
  <si>
    <t>12:40:09</t>
  </si>
  <si>
    <t>20230209 12:40:13</t>
  </si>
  <si>
    <t>12:40:13</t>
  </si>
  <si>
    <t>20230209 12:40:17</t>
  </si>
  <si>
    <t>12:40:17</t>
  </si>
  <si>
    <t>20230209 12:40:21</t>
  </si>
  <si>
    <t>12:40:21</t>
  </si>
  <si>
    <t>20230209 12:40:25</t>
  </si>
  <si>
    <t>12:40:25</t>
  </si>
  <si>
    <t>20230209 12:40:29</t>
  </si>
  <si>
    <t>12:40:29</t>
  </si>
  <si>
    <t>20230209 12:40:33</t>
  </si>
  <si>
    <t>12:40:33</t>
  </si>
  <si>
    <t>20230209 12:40:37</t>
  </si>
  <si>
    <t>12:40:37</t>
  </si>
  <si>
    <t>20230209 12:40:41</t>
  </si>
  <si>
    <t>12:40:41</t>
  </si>
  <si>
    <t>20230209 12:40:45</t>
  </si>
  <si>
    <t>12:40:45</t>
  </si>
  <si>
    <t>20230209 12:40:49</t>
  </si>
  <si>
    <t>12:40:49</t>
  </si>
  <si>
    <t>20230209 12:40:53</t>
  </si>
  <si>
    <t>12:40:53</t>
  </si>
  <si>
    <t>20230209 12:40:57</t>
  </si>
  <si>
    <t>12:40:57</t>
  </si>
  <si>
    <t>20230209 12:41:01</t>
  </si>
  <si>
    <t>12:41:01</t>
  </si>
  <si>
    <t>20230209 12:41:05</t>
  </si>
  <si>
    <t>12:41:05</t>
  </si>
  <si>
    <t>20230209 12:41:09</t>
  </si>
  <si>
    <t>12:41:09</t>
  </si>
  <si>
    <t>20230209 12:41:13</t>
  </si>
  <si>
    <t>12:41:13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</si>
</sst>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81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1675967015</v>
      </c>
      <c r="C16">
        <v>0</v>
      </c>
      <c r="D16" t="s">
        <v>353</v>
      </c>
      <c r="E16" t="s">
        <v>354</v>
      </c>
      <c r="F16">
        <v>4</v>
      </c>
      <c r="G16">
        <v>1675967012.5</v>
      </c>
      <c r="H16">
        <f t="shared" ref="H16:H79" si="0">(I16)/1000</f>
        <v>2.3474873583115281E-3</v>
      </c>
      <c r="I16">
        <f t="shared" ref="I16:I79" si="1">IF(BD16, AL16, AF16)</f>
        <v>2.3474873583115281</v>
      </c>
      <c r="J16">
        <f t="shared" ref="J16:J79" si="2">IF(BD16, AG16, AE16)</f>
        <v>-1.8932254399863235</v>
      </c>
      <c r="K16">
        <f t="shared" ref="K16:K79" si="3">BF16 - IF(AS16&gt;1, J16*AZ16*100/(AU16*BT16), 0)</f>
        <v>11.69832222222222</v>
      </c>
      <c r="L16">
        <f t="shared" ref="L16:L79" si="4">((R16-H16/2)*K16-J16)/(R16+H16/2)</f>
        <v>31.061045234256099</v>
      </c>
      <c r="M16">
        <f t="shared" ref="M16:M79" si="5">L16*(BM16+BN16)/1000</f>
        <v>3.146495115629715</v>
      </c>
      <c r="N16">
        <f t="shared" ref="N16:N79" si="6">(BF16 - IF(AS16&gt;1, J16*AZ16*100/(AU16*BT16), 0))*(BM16+BN16)/1000</f>
        <v>1.1850442718743339</v>
      </c>
      <c r="O16">
        <f t="shared" ref="O16:O79" si="7">2/((1/Q16-1/P16)+SIGN(Q16)*SQRT((1/Q16-1/P16)*(1/Q16-1/P16) + 4*BA16/((BA16+1)*(BA16+1))*(2*1/Q16*1/P16-1/P16*1/P16)))</f>
        <v>0.15637772752953374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2.7694774331459064</v>
      </c>
      <c r="Q16">
        <f t="shared" ref="Q16:Q79" si="9">H16*(1000-(1000*0.61365*EXP(17.502*U16/(240.97+U16))/(BM16+BN16)+BH16)/2)/(1000*0.61365*EXP(17.502*U16/(240.97+U16))/(BM16+BN16)-BH16)</f>
        <v>0.15163276154101757</v>
      </c>
      <c r="R16">
        <f t="shared" ref="R16:R79" si="10">1/((BA16+1)/(O16/1.6)+1/(P16/1.37)) + BA16/((BA16+1)/(O16/1.6) + BA16/(P16/1.37))</f>
        <v>9.518479924358475E-2</v>
      </c>
      <c r="S16">
        <f t="shared" ref="S16:S79" si="11">(AV16*AY16)</f>
        <v>226.11762576507817</v>
      </c>
      <c r="T16">
        <f t="shared" ref="T16:T79" si="12">(BO16+(S16+2*0.95*0.0000000567*(((BO16+$B$6)+273)^4-(BO16+273)^4)-44100*H16)/(1.84*29.3*P16+8*0.95*0.0000000567*(BO16+273)^3))</f>
        <v>32.937185554050309</v>
      </c>
      <c r="U16">
        <f t="shared" ref="U16:U79" si="13">($C$6*BP16+$D$6*BQ16+$E$6*T16)</f>
        <v>32.332700000000003</v>
      </c>
      <c r="V16">
        <f t="shared" ref="V16:V79" si="14">0.61365*EXP(17.502*U16/(240.97+U16))</f>
        <v>4.8657433057022956</v>
      </c>
      <c r="W16">
        <f t="shared" ref="W16:W79" si="15">(X16/Y16*100)</f>
        <v>69.682881067522842</v>
      </c>
      <c r="X16">
        <f t="shared" ref="X16:X79" si="16">BH16*(BM16+BN16)/1000</f>
        <v>3.361153878648353</v>
      </c>
      <c r="Y16">
        <f t="shared" ref="Y16:Y79" si="17">0.61365*EXP(17.502*BO16/(240.97+BO16))</f>
        <v>4.8235001583694403</v>
      </c>
      <c r="Z16">
        <f t="shared" ref="Z16:Z79" si="18">(V16-BH16*(BM16+BN16)/1000)</f>
        <v>1.5045894270539426</v>
      </c>
      <c r="AA16">
        <f t="shared" ref="AA16:AA79" si="19">(-H16*44100)</f>
        <v>-103.52419250153839</v>
      </c>
      <c r="AB16">
        <f t="shared" ref="AB16:AB79" si="20">2*29.3*P16*0.92*(BO16-U16)</f>
        <v>-23.04487071018508</v>
      </c>
      <c r="AC16">
        <f t="shared" ref="AC16:AC79" si="21">2*0.95*0.0000000567*(((BO16+$B$6)+273)^4-(U16+273)^4)</f>
        <v>-1.8918133785091344</v>
      </c>
      <c r="AD16">
        <f t="shared" ref="AD16:AD79" si="22">S16+AC16+AA16+AB16</f>
        <v>97.656749174845558</v>
      </c>
      <c r="AE16">
        <f t="shared" ref="AE16:AE79" si="23">BL16*AS16*(BG16-BF16*(1000-AS16*BI16)/(1000-AS16*BH16))/(100*AZ16)</f>
        <v>-1.8857230534504708</v>
      </c>
      <c r="AF16">
        <f t="shared" ref="AF16:AF79" si="24">1000*BL16*AS16*(BH16-BI16)/(100*AZ16*(1000-AS16*BH16))</f>
        <v>2.2928971194894987</v>
      </c>
      <c r="AG16">
        <f t="shared" ref="AG16:AG79" si="25">(AH16 - AI16 - BM16*1000/(8.314*(BO16+273.15)) * AK16/BL16 * AJ16) * BL16/(100*AZ16) * (1000 - BI16)/1000</f>
        <v>-1.8932254399863235</v>
      </c>
      <c r="AH16">
        <v>10.29988569127462</v>
      </c>
      <c r="AI16">
        <v>12.103740606060599</v>
      </c>
      <c r="AJ16">
        <v>4.7864221385865179E-6</v>
      </c>
      <c r="AK16">
        <v>60.752741038669399</v>
      </c>
      <c r="AL16">
        <f t="shared" ref="AL16:AL79" si="26">(AN16 - AM16 + BM16*1000/(8.314*(BO16+273.15)) * AP16/BL16 * AO16) * BL16/(100*AZ16) * 1000/(1000 - AN16)</f>
        <v>2.3474873583115281</v>
      </c>
      <c r="AM16">
        <v>31.137208358298761</v>
      </c>
      <c r="AN16">
        <v>33.193010303030299</v>
      </c>
      <c r="AO16">
        <v>6.3198158109883081E-3</v>
      </c>
      <c r="AP16">
        <v>101.4496339581866</v>
      </c>
      <c r="AQ16">
        <v>32</v>
      </c>
      <c r="AR16">
        <v>5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47515.553449034072</v>
      </c>
      <c r="AV16">
        <f t="shared" ref="AV16:AV79" si="30">$B$10*BU16+$C$10*BV16+$F$10*CG16*(1-CJ16)</f>
        <v>1200.0022222222219</v>
      </c>
      <c r="AW16">
        <f t="shared" ref="AW16:AW79" si="31">AV16*AX16</f>
        <v>1025.927913867916</v>
      </c>
      <c r="AX16">
        <f t="shared" ref="AX16:AX79" si="32">($B$10*$D$8+$C$10*$D$8+$F$10*((CT16+CL16)/MAX(CT16+CL16+CU16, 0.1)*$I$8+CU16/MAX(CT16+CL16+CU16, 0.1)*$J$8))/($B$10+$C$10+$F$10)</f>
        <v>0.85493834500410615</v>
      </c>
      <c r="AY16">
        <f t="shared" ref="AY16:AY79" si="33">($B$10*$K$8+$C$10*$K$8+$F$10*((CT16+CL16)/MAX(CT16+CL16+CU16, 0.1)*$P$8+CU16/MAX(CT16+CL16+CU16, 0.1)*$Q$8))/($B$10+$C$10+$F$10)</f>
        <v>0.18843100585792472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1675967012.5</v>
      </c>
      <c r="BF16">
        <v>11.69832222222222</v>
      </c>
      <c r="BG16">
        <v>9.982297777777779</v>
      </c>
      <c r="BH16">
        <v>33.180077777777782</v>
      </c>
      <c r="BI16">
        <v>31.13364444444445</v>
      </c>
      <c r="BJ16">
        <v>16.063855555555559</v>
      </c>
      <c r="BK16">
        <v>32.961255555555553</v>
      </c>
      <c r="BL16">
        <v>649.95577777777771</v>
      </c>
      <c r="BM16">
        <v>101.2004444444445</v>
      </c>
      <c r="BN16">
        <v>9.9917211111111126E-2</v>
      </c>
      <c r="BO16">
        <v>32.178355555555562</v>
      </c>
      <c r="BP16">
        <v>32.332700000000003</v>
      </c>
      <c r="BQ16">
        <v>999.90000000000009</v>
      </c>
      <c r="BR16">
        <v>0</v>
      </c>
      <c r="BS16">
        <v>0</v>
      </c>
      <c r="BT16">
        <v>9006.1099999999988</v>
      </c>
      <c r="BU16">
        <v>0</v>
      </c>
      <c r="BV16">
        <v>191.541</v>
      </c>
      <c r="BW16">
        <v>1.716016666666667</v>
      </c>
      <c r="BX16">
        <v>12.0998</v>
      </c>
      <c r="BY16">
        <v>10.303055555555551</v>
      </c>
      <c r="BZ16">
        <v>2.04643</v>
      </c>
      <c r="CA16">
        <v>9.982297777777779</v>
      </c>
      <c r="CB16">
        <v>31.13364444444445</v>
      </c>
      <c r="CC16">
        <v>3.3578377777777781</v>
      </c>
      <c r="CD16">
        <v>3.1507388888888892</v>
      </c>
      <c r="CE16">
        <v>25.91757777777778</v>
      </c>
      <c r="CF16">
        <v>24.84675555555555</v>
      </c>
      <c r="CG16">
        <v>1200.0022222222219</v>
      </c>
      <c r="CH16">
        <v>0.49997266666666668</v>
      </c>
      <c r="CI16">
        <v>0.50002733333333316</v>
      </c>
      <c r="CJ16">
        <v>0</v>
      </c>
      <c r="CK16">
        <v>810.9475555555556</v>
      </c>
      <c r="CL16">
        <v>4.9990899999999998</v>
      </c>
      <c r="CM16">
        <v>8656.8177777777782</v>
      </c>
      <c r="CN16">
        <v>9557.7855555555543</v>
      </c>
      <c r="CO16">
        <v>41.375</v>
      </c>
      <c r="CP16">
        <v>43</v>
      </c>
      <c r="CQ16">
        <v>42.125</v>
      </c>
      <c r="CR16">
        <v>42.125</v>
      </c>
      <c r="CS16">
        <v>42.75</v>
      </c>
      <c r="CT16">
        <v>597.46999999999991</v>
      </c>
      <c r="CU16">
        <v>597.53666666666663</v>
      </c>
      <c r="CV16">
        <v>0</v>
      </c>
      <c r="CW16">
        <v>1675967015.0999999</v>
      </c>
      <c r="CX16">
        <v>0</v>
      </c>
      <c r="CY16">
        <v>1675959759</v>
      </c>
      <c r="CZ16" t="s">
        <v>356</v>
      </c>
      <c r="DA16">
        <v>1675959759</v>
      </c>
      <c r="DB16">
        <v>1675959753.5</v>
      </c>
      <c r="DC16">
        <v>5</v>
      </c>
      <c r="DD16">
        <v>-2.5000000000000001E-2</v>
      </c>
      <c r="DE16">
        <v>-8.0000000000000002E-3</v>
      </c>
      <c r="DF16">
        <v>-6.0590000000000002</v>
      </c>
      <c r="DG16">
        <v>0.218</v>
      </c>
      <c r="DH16">
        <v>415</v>
      </c>
      <c r="DI16">
        <v>34</v>
      </c>
      <c r="DJ16">
        <v>0.6</v>
      </c>
      <c r="DK16">
        <v>0.17</v>
      </c>
      <c r="DL16">
        <v>1.73684512195122</v>
      </c>
      <c r="DM16">
        <v>-0.16765317073170791</v>
      </c>
      <c r="DN16">
        <v>2.9798974783637439E-2</v>
      </c>
      <c r="DO16">
        <v>0</v>
      </c>
      <c r="DP16">
        <v>2.0681736585365851</v>
      </c>
      <c r="DQ16">
        <v>-0.22084891986062649</v>
      </c>
      <c r="DR16">
        <v>2.3576242150355149E-2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3.2978399999999999</v>
      </c>
      <c r="EB16">
        <v>2.62514</v>
      </c>
      <c r="EC16">
        <v>4.7860799999999998E-3</v>
      </c>
      <c r="ED16">
        <v>2.9370300000000002E-3</v>
      </c>
      <c r="EE16">
        <v>0.13741900000000001</v>
      </c>
      <c r="EF16">
        <v>0.130353</v>
      </c>
      <c r="EG16">
        <v>30118.1</v>
      </c>
      <c r="EH16">
        <v>30635.7</v>
      </c>
      <c r="EI16">
        <v>28150.2</v>
      </c>
      <c r="EJ16">
        <v>29564.799999999999</v>
      </c>
      <c r="EK16">
        <v>33425.9</v>
      </c>
      <c r="EL16">
        <v>35665.199999999997</v>
      </c>
      <c r="EM16">
        <v>39754.1</v>
      </c>
      <c r="EN16">
        <v>42228.7</v>
      </c>
      <c r="EO16">
        <v>2.1823199999999998</v>
      </c>
      <c r="EP16">
        <v>2.2204999999999999</v>
      </c>
      <c r="EQ16">
        <v>0.14537600000000001</v>
      </c>
      <c r="ER16">
        <v>0</v>
      </c>
      <c r="ES16">
        <v>29.979099999999999</v>
      </c>
      <c r="ET16">
        <v>999.9</v>
      </c>
      <c r="EU16">
        <v>72.8</v>
      </c>
      <c r="EV16">
        <v>32.1</v>
      </c>
      <c r="EW16">
        <v>34.544400000000003</v>
      </c>
      <c r="EX16">
        <v>57.023000000000003</v>
      </c>
      <c r="EY16">
        <v>-3.8421500000000002</v>
      </c>
      <c r="EZ16">
        <v>2</v>
      </c>
      <c r="FA16">
        <v>0.34245399999999998</v>
      </c>
      <c r="FB16">
        <v>-0.39779399999999998</v>
      </c>
      <c r="FC16">
        <v>20.274899999999999</v>
      </c>
      <c r="FD16">
        <v>5.2232799999999999</v>
      </c>
      <c r="FE16">
        <v>12.0052</v>
      </c>
      <c r="FF16">
        <v>4.9882999999999997</v>
      </c>
      <c r="FG16">
        <v>3.2852299999999999</v>
      </c>
      <c r="FH16">
        <v>9999</v>
      </c>
      <c r="FI16">
        <v>9999</v>
      </c>
      <c r="FJ16">
        <v>9999</v>
      </c>
      <c r="FK16">
        <v>999.9</v>
      </c>
      <c r="FL16">
        <v>1.8657999999999999</v>
      </c>
      <c r="FM16">
        <v>1.8621799999999999</v>
      </c>
      <c r="FN16">
        <v>1.8641799999999999</v>
      </c>
      <c r="FO16">
        <v>1.8602000000000001</v>
      </c>
      <c r="FP16">
        <v>1.8609599999999999</v>
      </c>
      <c r="FQ16">
        <v>1.8601399999999999</v>
      </c>
      <c r="FR16">
        <v>1.86185</v>
      </c>
      <c r="FS16">
        <v>1.8584700000000001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-4.3659999999999997</v>
      </c>
      <c r="GH16">
        <v>0.219</v>
      </c>
      <c r="GI16">
        <v>-4.2934277136806287</v>
      </c>
      <c r="GJ16">
        <v>-4.5218151105756088E-3</v>
      </c>
      <c r="GK16">
        <v>2.0889233732517852E-6</v>
      </c>
      <c r="GL16">
        <v>-4.5906856223640231E-10</v>
      </c>
      <c r="GM16">
        <v>-0.1150039569071811</v>
      </c>
      <c r="GN16">
        <v>4.4025620023938356E-3</v>
      </c>
      <c r="GO16">
        <v>3.112297855124525E-4</v>
      </c>
      <c r="GP16">
        <v>-4.1727832042263066E-6</v>
      </c>
      <c r="GQ16">
        <v>6</v>
      </c>
      <c r="GR16">
        <v>2080</v>
      </c>
      <c r="GS16">
        <v>4</v>
      </c>
      <c r="GT16">
        <v>33</v>
      </c>
      <c r="GU16">
        <v>120.9</v>
      </c>
      <c r="GV16">
        <v>121</v>
      </c>
      <c r="GW16">
        <v>0.17578099999999999</v>
      </c>
      <c r="GX16">
        <v>2.63428</v>
      </c>
      <c r="GY16">
        <v>2.04834</v>
      </c>
      <c r="GZ16">
        <v>2.6245099999999999</v>
      </c>
      <c r="HA16">
        <v>2.1972700000000001</v>
      </c>
      <c r="HB16">
        <v>2.31812</v>
      </c>
      <c r="HC16">
        <v>37.481900000000003</v>
      </c>
      <c r="HD16">
        <v>14.2196</v>
      </c>
      <c r="HE16">
        <v>18</v>
      </c>
      <c r="HF16">
        <v>655.68399999999997</v>
      </c>
      <c r="HG16">
        <v>765.16300000000001</v>
      </c>
      <c r="HH16">
        <v>31.000399999999999</v>
      </c>
      <c r="HI16">
        <v>31.779800000000002</v>
      </c>
      <c r="HJ16">
        <v>30.0002</v>
      </c>
      <c r="HK16">
        <v>31.707699999999999</v>
      </c>
      <c r="HL16">
        <v>31.7119</v>
      </c>
      <c r="HM16">
        <v>3.6010300000000002</v>
      </c>
      <c r="HN16">
        <v>12.5931</v>
      </c>
      <c r="HO16">
        <v>100</v>
      </c>
      <c r="HP16">
        <v>31</v>
      </c>
      <c r="HQ16">
        <v>13.345000000000001</v>
      </c>
      <c r="HR16">
        <v>31.2438</v>
      </c>
      <c r="HS16">
        <v>99.221100000000007</v>
      </c>
      <c r="HT16">
        <v>97.953100000000006</v>
      </c>
    </row>
    <row r="17" spans="1:228" x14ac:dyDescent="0.2">
      <c r="A17">
        <v>2</v>
      </c>
      <c r="B17">
        <v>1675967019</v>
      </c>
      <c r="C17">
        <v>4</v>
      </c>
      <c r="D17" t="s">
        <v>361</v>
      </c>
      <c r="E17" t="s">
        <v>362</v>
      </c>
      <c r="F17">
        <v>4</v>
      </c>
      <c r="G17">
        <v>1675967017</v>
      </c>
      <c r="H17">
        <f t="shared" si="0"/>
        <v>2.342976137979551E-3</v>
      </c>
      <c r="I17">
        <f t="shared" si="1"/>
        <v>2.3429761379795511</v>
      </c>
      <c r="J17">
        <f t="shared" si="2"/>
        <v>-1.8934944446951782</v>
      </c>
      <c r="K17">
        <f t="shared" si="3"/>
        <v>11.705414285714291</v>
      </c>
      <c r="L17">
        <f t="shared" si="4"/>
        <v>31.133796769287969</v>
      </c>
      <c r="M17">
        <f t="shared" si="5"/>
        <v>3.1538208875503191</v>
      </c>
      <c r="N17">
        <f t="shared" si="6"/>
        <v>1.1857461634146822</v>
      </c>
      <c r="O17">
        <f t="shared" si="7"/>
        <v>0.15585380985512964</v>
      </c>
      <c r="P17">
        <f t="shared" si="8"/>
        <v>2.7727790135124297</v>
      </c>
      <c r="Q17">
        <f t="shared" si="9"/>
        <v>0.15114549936558375</v>
      </c>
      <c r="R17">
        <f t="shared" si="10"/>
        <v>9.4877111958125704E-2</v>
      </c>
      <c r="S17">
        <f t="shared" si="11"/>
        <v>226.11856714760415</v>
      </c>
      <c r="T17">
        <f t="shared" si="12"/>
        <v>32.94397001753503</v>
      </c>
      <c r="U17">
        <f t="shared" si="13"/>
        <v>32.348785714285718</v>
      </c>
      <c r="V17">
        <f t="shared" si="14"/>
        <v>4.8701643414137434</v>
      </c>
      <c r="W17">
        <f t="shared" si="15"/>
        <v>69.710515660793888</v>
      </c>
      <c r="X17">
        <f t="shared" si="16"/>
        <v>3.3637010598865218</v>
      </c>
      <c r="Y17">
        <f t="shared" si="17"/>
        <v>4.8252419710306516</v>
      </c>
      <c r="Z17">
        <f t="shared" si="18"/>
        <v>1.5064632815272216</v>
      </c>
      <c r="AA17">
        <f t="shared" si="19"/>
        <v>-103.3252476848982</v>
      </c>
      <c r="AB17">
        <f t="shared" si="20"/>
        <v>-24.522120742465347</v>
      </c>
      <c r="AC17">
        <f t="shared" si="21"/>
        <v>-2.01090973877317</v>
      </c>
      <c r="AD17">
        <f t="shared" si="22"/>
        <v>96.26028898146744</v>
      </c>
      <c r="AE17">
        <f t="shared" si="23"/>
        <v>-1.7667751926099193</v>
      </c>
      <c r="AF17">
        <f t="shared" si="24"/>
        <v>2.3081319197116876</v>
      </c>
      <c r="AG17">
        <f t="shared" si="25"/>
        <v>-1.8934944446951782</v>
      </c>
      <c r="AH17">
        <v>10.3008211627865</v>
      </c>
      <c r="AI17">
        <v>12.10519757575757</v>
      </c>
      <c r="AJ17">
        <v>-2.7911758624973531E-5</v>
      </c>
      <c r="AK17">
        <v>60.752741038669399</v>
      </c>
      <c r="AL17">
        <f t="shared" si="26"/>
        <v>2.3429761379795511</v>
      </c>
      <c r="AM17">
        <v>31.145444994148779</v>
      </c>
      <c r="AN17">
        <v>33.212623636363631</v>
      </c>
      <c r="AO17">
        <v>3.8600967197753959E-3</v>
      </c>
      <c r="AP17">
        <v>101.4496339581866</v>
      </c>
      <c r="AQ17">
        <v>32</v>
      </c>
      <c r="AR17">
        <v>5</v>
      </c>
      <c r="AS17">
        <f t="shared" si="27"/>
        <v>1</v>
      </c>
      <c r="AT17">
        <f t="shared" si="28"/>
        <v>0</v>
      </c>
      <c r="AU17">
        <f t="shared" si="29"/>
        <v>47605.695314447745</v>
      </c>
      <c r="AV17">
        <f t="shared" si="30"/>
        <v>1200.007142857143</v>
      </c>
      <c r="AW17">
        <f t="shared" si="31"/>
        <v>1025.9321280557535</v>
      </c>
      <c r="AX17">
        <f t="shared" si="32"/>
        <v>0.85493835112770444</v>
      </c>
      <c r="AY17">
        <f t="shared" si="33"/>
        <v>0.18843101767646966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1675967017</v>
      </c>
      <c r="BF17">
        <v>11.705414285714291</v>
      </c>
      <c r="BG17">
        <v>10.099267142857141</v>
      </c>
      <c r="BH17">
        <v>33.205685714285707</v>
      </c>
      <c r="BI17">
        <v>31.145571428571429</v>
      </c>
      <c r="BJ17">
        <v>16.071014285714291</v>
      </c>
      <c r="BK17">
        <v>32.986571428571423</v>
      </c>
      <c r="BL17">
        <v>649.91214285714284</v>
      </c>
      <c r="BM17">
        <v>101.1994285714286</v>
      </c>
      <c r="BN17">
        <v>9.9520314285714284E-2</v>
      </c>
      <c r="BO17">
        <v>32.184742857142858</v>
      </c>
      <c r="BP17">
        <v>32.348785714285718</v>
      </c>
      <c r="BQ17">
        <v>999.89999999999986</v>
      </c>
      <c r="BR17">
        <v>0</v>
      </c>
      <c r="BS17">
        <v>0</v>
      </c>
      <c r="BT17">
        <v>9023.75</v>
      </c>
      <c r="BU17">
        <v>0</v>
      </c>
      <c r="BV17">
        <v>190.68199999999999</v>
      </c>
      <c r="BW17">
        <v>1.606161428571429</v>
      </c>
      <c r="BX17">
        <v>12.107471428571429</v>
      </c>
      <c r="BY17">
        <v>10.42394285714286</v>
      </c>
      <c r="BZ17">
        <v>2.0600900000000002</v>
      </c>
      <c r="CA17">
        <v>10.099267142857141</v>
      </c>
      <c r="CB17">
        <v>31.145571428571429</v>
      </c>
      <c r="CC17">
        <v>3.3603885714285719</v>
      </c>
      <c r="CD17">
        <v>3.151912857142857</v>
      </c>
      <c r="CE17">
        <v>25.930414285714281</v>
      </c>
      <c r="CF17">
        <v>24.852971428571429</v>
      </c>
      <c r="CG17">
        <v>1200.007142857143</v>
      </c>
      <c r="CH17">
        <v>0.49997128571428567</v>
      </c>
      <c r="CI17">
        <v>0.50002871428571427</v>
      </c>
      <c r="CJ17">
        <v>0</v>
      </c>
      <c r="CK17">
        <v>810.06485714285714</v>
      </c>
      <c r="CL17">
        <v>4.9990899999999998</v>
      </c>
      <c r="CM17">
        <v>8656.1114285714266</v>
      </c>
      <c r="CN17">
        <v>9557.81</v>
      </c>
      <c r="CO17">
        <v>41.375</v>
      </c>
      <c r="CP17">
        <v>43</v>
      </c>
      <c r="CQ17">
        <v>42.125</v>
      </c>
      <c r="CR17">
        <v>42.151571428571437</v>
      </c>
      <c r="CS17">
        <v>42.75</v>
      </c>
      <c r="CT17">
        <v>597.47142857142876</v>
      </c>
      <c r="CU17">
        <v>597.53857142857134</v>
      </c>
      <c r="CV17">
        <v>0</v>
      </c>
      <c r="CW17">
        <v>1675967019.3</v>
      </c>
      <c r="CX17">
        <v>0</v>
      </c>
      <c r="CY17">
        <v>1675959759</v>
      </c>
      <c r="CZ17" t="s">
        <v>356</v>
      </c>
      <c r="DA17">
        <v>1675959759</v>
      </c>
      <c r="DB17">
        <v>1675959753.5</v>
      </c>
      <c r="DC17">
        <v>5</v>
      </c>
      <c r="DD17">
        <v>-2.5000000000000001E-2</v>
      </c>
      <c r="DE17">
        <v>-8.0000000000000002E-3</v>
      </c>
      <c r="DF17">
        <v>-6.0590000000000002</v>
      </c>
      <c r="DG17">
        <v>0.218</v>
      </c>
      <c r="DH17">
        <v>415</v>
      </c>
      <c r="DI17">
        <v>34</v>
      </c>
      <c r="DJ17">
        <v>0.6</v>
      </c>
      <c r="DK17">
        <v>0.17</v>
      </c>
      <c r="DL17">
        <v>1.709610243902439</v>
      </c>
      <c r="DM17">
        <v>-0.42515289198605938</v>
      </c>
      <c r="DN17">
        <v>7.9116853604846785E-2</v>
      </c>
      <c r="DO17">
        <v>0</v>
      </c>
      <c r="DP17">
        <v>2.059368536585366</v>
      </c>
      <c r="DQ17">
        <v>-9.6082578397204202E-2</v>
      </c>
      <c r="DR17">
        <v>1.5543431921786069E-2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3.29793</v>
      </c>
      <c r="EB17">
        <v>2.6251500000000001</v>
      </c>
      <c r="EC17">
        <v>4.78387E-3</v>
      </c>
      <c r="ED17">
        <v>3.1127500000000001E-3</v>
      </c>
      <c r="EE17">
        <v>0.13747200000000001</v>
      </c>
      <c r="EF17">
        <v>0.13036800000000001</v>
      </c>
      <c r="EG17">
        <v>30118.2</v>
      </c>
      <c r="EH17">
        <v>30630.5</v>
      </c>
      <c r="EI17">
        <v>28150.2</v>
      </c>
      <c r="EJ17">
        <v>29565</v>
      </c>
      <c r="EK17">
        <v>33424.1</v>
      </c>
      <c r="EL17">
        <v>35664.699999999997</v>
      </c>
      <c r="EM17">
        <v>39754.5</v>
      </c>
      <c r="EN17">
        <v>42228.800000000003</v>
      </c>
      <c r="EO17">
        <v>2.18215</v>
      </c>
      <c r="EP17">
        <v>2.22045</v>
      </c>
      <c r="EQ17">
        <v>0.145569</v>
      </c>
      <c r="ER17">
        <v>0</v>
      </c>
      <c r="ES17">
        <v>29.988199999999999</v>
      </c>
      <c r="ET17">
        <v>999.9</v>
      </c>
      <c r="EU17">
        <v>72.8</v>
      </c>
      <c r="EV17">
        <v>32.1</v>
      </c>
      <c r="EW17">
        <v>34.545099999999998</v>
      </c>
      <c r="EX17">
        <v>57.383000000000003</v>
      </c>
      <c r="EY17">
        <v>-3.82612</v>
      </c>
      <c r="EZ17">
        <v>2</v>
      </c>
      <c r="FA17">
        <v>0.34271299999999999</v>
      </c>
      <c r="FB17">
        <v>-0.397702</v>
      </c>
      <c r="FC17">
        <v>20.2743</v>
      </c>
      <c r="FD17">
        <v>5.2198399999999996</v>
      </c>
      <c r="FE17">
        <v>12.0052</v>
      </c>
      <c r="FF17">
        <v>4.9869500000000002</v>
      </c>
      <c r="FG17">
        <v>3.2845</v>
      </c>
      <c r="FH17">
        <v>9999</v>
      </c>
      <c r="FI17">
        <v>9999</v>
      </c>
      <c r="FJ17">
        <v>9999</v>
      </c>
      <c r="FK17">
        <v>999.9</v>
      </c>
      <c r="FL17">
        <v>1.86582</v>
      </c>
      <c r="FM17">
        <v>1.8621799999999999</v>
      </c>
      <c r="FN17">
        <v>1.8641700000000001</v>
      </c>
      <c r="FO17">
        <v>1.8602000000000001</v>
      </c>
      <c r="FP17">
        <v>1.8609599999999999</v>
      </c>
      <c r="FQ17">
        <v>1.8601300000000001</v>
      </c>
      <c r="FR17">
        <v>1.86185</v>
      </c>
      <c r="FS17">
        <v>1.8584799999999999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-4.3650000000000002</v>
      </c>
      <c r="GH17">
        <v>0.21929999999999999</v>
      </c>
      <c r="GI17">
        <v>-4.2934277136806287</v>
      </c>
      <c r="GJ17">
        <v>-4.5218151105756088E-3</v>
      </c>
      <c r="GK17">
        <v>2.0889233732517852E-6</v>
      </c>
      <c r="GL17">
        <v>-4.5906856223640231E-10</v>
      </c>
      <c r="GM17">
        <v>-0.1150039569071811</v>
      </c>
      <c r="GN17">
        <v>4.4025620023938356E-3</v>
      </c>
      <c r="GO17">
        <v>3.112297855124525E-4</v>
      </c>
      <c r="GP17">
        <v>-4.1727832042263066E-6</v>
      </c>
      <c r="GQ17">
        <v>6</v>
      </c>
      <c r="GR17">
        <v>2080</v>
      </c>
      <c r="GS17">
        <v>4</v>
      </c>
      <c r="GT17">
        <v>33</v>
      </c>
      <c r="GU17">
        <v>121</v>
      </c>
      <c r="GV17">
        <v>121.1</v>
      </c>
      <c r="GW17">
        <v>0.18554699999999999</v>
      </c>
      <c r="GX17">
        <v>2.63916</v>
      </c>
      <c r="GY17">
        <v>2.04834</v>
      </c>
      <c r="GZ17">
        <v>2.6257299999999999</v>
      </c>
      <c r="HA17">
        <v>2.1972700000000001</v>
      </c>
      <c r="HB17">
        <v>2.2961399999999998</v>
      </c>
      <c r="HC17">
        <v>37.481900000000003</v>
      </c>
      <c r="HD17">
        <v>14.210800000000001</v>
      </c>
      <c r="HE17">
        <v>18</v>
      </c>
      <c r="HF17">
        <v>655.55499999999995</v>
      </c>
      <c r="HG17">
        <v>765.12400000000002</v>
      </c>
      <c r="HH17">
        <v>31.0001</v>
      </c>
      <c r="HI17">
        <v>31.782</v>
      </c>
      <c r="HJ17">
        <v>30.000299999999999</v>
      </c>
      <c r="HK17">
        <v>31.708500000000001</v>
      </c>
      <c r="HL17">
        <v>31.712599999999998</v>
      </c>
      <c r="HM17">
        <v>3.8107099999999998</v>
      </c>
      <c r="HN17">
        <v>12.319800000000001</v>
      </c>
      <c r="HO17">
        <v>100</v>
      </c>
      <c r="HP17">
        <v>31</v>
      </c>
      <c r="HQ17">
        <v>20.029</v>
      </c>
      <c r="HR17">
        <v>31.238800000000001</v>
      </c>
      <c r="HS17">
        <v>99.221599999999995</v>
      </c>
      <c r="HT17">
        <v>97.953500000000005</v>
      </c>
    </row>
    <row r="18" spans="1:228" x14ac:dyDescent="0.2">
      <c r="A18">
        <v>3</v>
      </c>
      <c r="B18">
        <v>1675967023</v>
      </c>
      <c r="C18">
        <v>8</v>
      </c>
      <c r="D18" t="s">
        <v>364</v>
      </c>
      <c r="E18" t="s">
        <v>365</v>
      </c>
      <c r="F18">
        <v>4</v>
      </c>
      <c r="G18">
        <v>1675967020.6875</v>
      </c>
      <c r="H18">
        <f t="shared" si="0"/>
        <v>2.3245192066402077E-3</v>
      </c>
      <c r="I18">
        <f t="shared" si="1"/>
        <v>2.3245192066402076</v>
      </c>
      <c r="J18">
        <f t="shared" si="2"/>
        <v>-1.8530026176016372</v>
      </c>
      <c r="K18">
        <f t="shared" si="3"/>
        <v>11.952125000000001</v>
      </c>
      <c r="L18">
        <f t="shared" si="4"/>
        <v>31.11642210754999</v>
      </c>
      <c r="M18">
        <f t="shared" si="5"/>
        <v>3.1520394880991622</v>
      </c>
      <c r="N18">
        <f t="shared" si="6"/>
        <v>1.2107294931429859</v>
      </c>
      <c r="O18">
        <f t="shared" si="7"/>
        <v>0.15450780217161164</v>
      </c>
      <c r="P18">
        <f t="shared" si="8"/>
        <v>2.7722914955932181</v>
      </c>
      <c r="Q18">
        <f t="shared" si="9"/>
        <v>0.14987837796321013</v>
      </c>
      <c r="R18">
        <f t="shared" si="10"/>
        <v>9.4078367445814257E-2</v>
      </c>
      <c r="S18">
        <f t="shared" si="11"/>
        <v>226.116596909197</v>
      </c>
      <c r="T18">
        <f t="shared" si="12"/>
        <v>32.957404604568431</v>
      </c>
      <c r="U18">
        <f t="shared" si="13"/>
        <v>32.3573375</v>
      </c>
      <c r="V18">
        <f t="shared" si="14"/>
        <v>4.8725161575735489</v>
      </c>
      <c r="W18">
        <f t="shared" si="15"/>
        <v>69.711496767030894</v>
      </c>
      <c r="X18">
        <f t="shared" si="16"/>
        <v>3.3653258048022114</v>
      </c>
      <c r="Y18">
        <f t="shared" si="17"/>
        <v>4.8275047314631703</v>
      </c>
      <c r="Z18">
        <f t="shared" si="18"/>
        <v>1.5071903527713375</v>
      </c>
      <c r="AA18">
        <f t="shared" si="19"/>
        <v>-102.51129701283315</v>
      </c>
      <c r="AB18">
        <f t="shared" si="20"/>
        <v>-24.556241707841849</v>
      </c>
      <c r="AC18">
        <f t="shared" si="21"/>
        <v>-2.0142286362498614</v>
      </c>
      <c r="AD18">
        <f t="shared" si="22"/>
        <v>97.034829552272129</v>
      </c>
      <c r="AE18">
        <f t="shared" si="23"/>
        <v>-0.17545806912126069</v>
      </c>
      <c r="AF18">
        <f t="shared" si="24"/>
        <v>2.3062108539286834</v>
      </c>
      <c r="AG18">
        <f t="shared" si="25"/>
        <v>-1.8530026176016372</v>
      </c>
      <c r="AH18">
        <v>11.73994302075103</v>
      </c>
      <c r="AI18">
        <v>12.76362727272727</v>
      </c>
      <c r="AJ18">
        <v>0.19910907536327849</v>
      </c>
      <c r="AK18">
        <v>60.752741038669399</v>
      </c>
      <c r="AL18">
        <f t="shared" si="26"/>
        <v>2.3245192066402076</v>
      </c>
      <c r="AM18">
        <v>31.163552645827131</v>
      </c>
      <c r="AN18">
        <v>33.230023636363633</v>
      </c>
      <c r="AO18">
        <v>1.293961627509152E-3</v>
      </c>
      <c r="AP18">
        <v>101.4496339581866</v>
      </c>
      <c r="AQ18">
        <v>32</v>
      </c>
      <c r="AR18">
        <v>5</v>
      </c>
      <c r="AS18">
        <f t="shared" si="27"/>
        <v>1</v>
      </c>
      <c r="AT18">
        <f t="shared" si="28"/>
        <v>0</v>
      </c>
      <c r="AU18">
        <f t="shared" si="29"/>
        <v>47590.93201377918</v>
      </c>
      <c r="AV18">
        <f t="shared" si="30"/>
        <v>1199.99875</v>
      </c>
      <c r="AW18">
        <f t="shared" si="31"/>
        <v>1025.9247512482884</v>
      </c>
      <c r="AX18">
        <f t="shared" si="32"/>
        <v>0.8549381832675147</v>
      </c>
      <c r="AY18">
        <f t="shared" si="33"/>
        <v>0.18843069370630344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1675967020.6875</v>
      </c>
      <c r="BF18">
        <v>11.952125000000001</v>
      </c>
      <c r="BG18">
        <v>11.8156</v>
      </c>
      <c r="BH18">
        <v>33.221950000000007</v>
      </c>
      <c r="BI18">
        <v>31.16375</v>
      </c>
      <c r="BJ18">
        <v>16.318774999999999</v>
      </c>
      <c r="BK18">
        <v>33.002675000000004</v>
      </c>
      <c r="BL18">
        <v>649.96424999999999</v>
      </c>
      <c r="BM18">
        <v>101.198375</v>
      </c>
      <c r="BN18">
        <v>9.9887287500000005E-2</v>
      </c>
      <c r="BO18">
        <v>32.193037500000003</v>
      </c>
      <c r="BP18">
        <v>32.3573375</v>
      </c>
      <c r="BQ18">
        <v>999.9</v>
      </c>
      <c r="BR18">
        <v>0</v>
      </c>
      <c r="BS18">
        <v>0</v>
      </c>
      <c r="BT18">
        <v>9021.2512500000012</v>
      </c>
      <c r="BU18">
        <v>0</v>
      </c>
      <c r="BV18">
        <v>191.43962500000001</v>
      </c>
      <c r="BW18">
        <v>0.13650314250000001</v>
      </c>
      <c r="BX18">
        <v>12.362825000000001</v>
      </c>
      <c r="BY18">
        <v>12.1957</v>
      </c>
      <c r="BZ18">
        <v>2.0581800000000001</v>
      </c>
      <c r="CA18">
        <v>11.8156</v>
      </c>
      <c r="CB18">
        <v>31.16375</v>
      </c>
      <c r="CC18">
        <v>3.36201375</v>
      </c>
      <c r="CD18">
        <v>3.15372875</v>
      </c>
      <c r="CE18">
        <v>25.938575</v>
      </c>
      <c r="CF18">
        <v>24.862612500000001</v>
      </c>
      <c r="CG18">
        <v>1199.99875</v>
      </c>
      <c r="CH18">
        <v>0.49997837499999997</v>
      </c>
      <c r="CI18">
        <v>0.50002162499999991</v>
      </c>
      <c r="CJ18">
        <v>0</v>
      </c>
      <c r="CK18">
        <v>809.07099999999991</v>
      </c>
      <c r="CL18">
        <v>4.9990899999999998</v>
      </c>
      <c r="CM18">
        <v>8641.4575000000004</v>
      </c>
      <c r="CN18">
        <v>9557.7725000000009</v>
      </c>
      <c r="CO18">
        <v>41.375</v>
      </c>
      <c r="CP18">
        <v>43</v>
      </c>
      <c r="CQ18">
        <v>42.125</v>
      </c>
      <c r="CR18">
        <v>42.125</v>
      </c>
      <c r="CS18">
        <v>42.75</v>
      </c>
      <c r="CT18">
        <v>597.47375</v>
      </c>
      <c r="CU18">
        <v>597.52749999999992</v>
      </c>
      <c r="CV18">
        <v>0</v>
      </c>
      <c r="CW18">
        <v>1675967022.9000001</v>
      </c>
      <c r="CX18">
        <v>0</v>
      </c>
      <c r="CY18">
        <v>1675959759</v>
      </c>
      <c r="CZ18" t="s">
        <v>356</v>
      </c>
      <c r="DA18">
        <v>1675959759</v>
      </c>
      <c r="DB18">
        <v>1675959753.5</v>
      </c>
      <c r="DC18">
        <v>5</v>
      </c>
      <c r="DD18">
        <v>-2.5000000000000001E-2</v>
      </c>
      <c r="DE18">
        <v>-8.0000000000000002E-3</v>
      </c>
      <c r="DF18">
        <v>-6.0590000000000002</v>
      </c>
      <c r="DG18">
        <v>0.218</v>
      </c>
      <c r="DH18">
        <v>415</v>
      </c>
      <c r="DI18">
        <v>34</v>
      </c>
      <c r="DJ18">
        <v>0.6</v>
      </c>
      <c r="DK18">
        <v>0.17</v>
      </c>
      <c r="DL18">
        <v>1.3936230521951221</v>
      </c>
      <c r="DM18">
        <v>-5.0233758108710793</v>
      </c>
      <c r="DN18">
        <v>0.71089268683081863</v>
      </c>
      <c r="DO18">
        <v>0</v>
      </c>
      <c r="DP18">
        <v>2.0539885365853658</v>
      </c>
      <c r="DQ18">
        <v>1.030139372822331E-2</v>
      </c>
      <c r="DR18">
        <v>8.4194396317139476E-3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363</v>
      </c>
      <c r="EA18">
        <v>3.29793</v>
      </c>
      <c r="EB18">
        <v>2.62561</v>
      </c>
      <c r="EC18">
        <v>5.0391699999999999E-3</v>
      </c>
      <c r="ED18">
        <v>4.1026400000000003E-3</v>
      </c>
      <c r="EE18">
        <v>0.13752</v>
      </c>
      <c r="EF18">
        <v>0.130468</v>
      </c>
      <c r="EG18">
        <v>30110.7</v>
      </c>
      <c r="EH18">
        <v>30600.3</v>
      </c>
      <c r="EI18">
        <v>28150.400000000001</v>
      </c>
      <c r="EJ18">
        <v>29565.3</v>
      </c>
      <c r="EK18">
        <v>33422.300000000003</v>
      </c>
      <c r="EL18">
        <v>35660.9</v>
      </c>
      <c r="EM18">
        <v>39754.400000000001</v>
      </c>
      <c r="EN18">
        <v>42229.1</v>
      </c>
      <c r="EO18">
        <v>2.1823700000000001</v>
      </c>
      <c r="EP18">
        <v>2.2205499999999998</v>
      </c>
      <c r="EQ18">
        <v>0.14574100000000001</v>
      </c>
      <c r="ER18">
        <v>0</v>
      </c>
      <c r="ES18">
        <v>29.9998</v>
      </c>
      <c r="ET18">
        <v>999.9</v>
      </c>
      <c r="EU18">
        <v>72.8</v>
      </c>
      <c r="EV18">
        <v>32.1</v>
      </c>
      <c r="EW18">
        <v>34.543599999999998</v>
      </c>
      <c r="EX18">
        <v>57.323</v>
      </c>
      <c r="EY18">
        <v>-3.8341400000000001</v>
      </c>
      <c r="EZ18">
        <v>2</v>
      </c>
      <c r="FA18">
        <v>0.34278999999999998</v>
      </c>
      <c r="FB18">
        <v>-0.39738299999999999</v>
      </c>
      <c r="FC18">
        <v>20.2743</v>
      </c>
      <c r="FD18">
        <v>5.2193899999999998</v>
      </c>
      <c r="FE18">
        <v>12.005800000000001</v>
      </c>
      <c r="FF18">
        <v>4.98665</v>
      </c>
      <c r="FG18">
        <v>3.2844500000000001</v>
      </c>
      <c r="FH18">
        <v>9999</v>
      </c>
      <c r="FI18">
        <v>9999</v>
      </c>
      <c r="FJ18">
        <v>9999</v>
      </c>
      <c r="FK18">
        <v>999.9</v>
      </c>
      <c r="FL18">
        <v>1.8657900000000001</v>
      </c>
      <c r="FM18">
        <v>1.8621799999999999</v>
      </c>
      <c r="FN18">
        <v>1.8641799999999999</v>
      </c>
      <c r="FO18">
        <v>1.8602000000000001</v>
      </c>
      <c r="FP18">
        <v>1.8609599999999999</v>
      </c>
      <c r="FQ18">
        <v>1.8601399999999999</v>
      </c>
      <c r="FR18">
        <v>1.86182</v>
      </c>
      <c r="FS18">
        <v>1.85846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-4.3689999999999998</v>
      </c>
      <c r="GH18">
        <v>0.21940000000000001</v>
      </c>
      <c r="GI18">
        <v>-4.2934277136806287</v>
      </c>
      <c r="GJ18">
        <v>-4.5218151105756088E-3</v>
      </c>
      <c r="GK18">
        <v>2.0889233732517852E-6</v>
      </c>
      <c r="GL18">
        <v>-4.5906856223640231E-10</v>
      </c>
      <c r="GM18">
        <v>-0.1150039569071811</v>
      </c>
      <c r="GN18">
        <v>4.4025620023938356E-3</v>
      </c>
      <c r="GO18">
        <v>3.112297855124525E-4</v>
      </c>
      <c r="GP18">
        <v>-4.1727832042263066E-6</v>
      </c>
      <c r="GQ18">
        <v>6</v>
      </c>
      <c r="GR18">
        <v>2080</v>
      </c>
      <c r="GS18">
        <v>4</v>
      </c>
      <c r="GT18">
        <v>33</v>
      </c>
      <c r="GU18">
        <v>121.1</v>
      </c>
      <c r="GV18">
        <v>121.2</v>
      </c>
      <c r="GW18">
        <v>0.20019500000000001</v>
      </c>
      <c r="GX18">
        <v>2.6440399999999999</v>
      </c>
      <c r="GY18">
        <v>2.04834</v>
      </c>
      <c r="GZ18">
        <v>2.6245099999999999</v>
      </c>
      <c r="HA18">
        <v>2.1972700000000001</v>
      </c>
      <c r="HB18">
        <v>2.2607400000000002</v>
      </c>
      <c r="HC18">
        <v>37.481900000000003</v>
      </c>
      <c r="HD18">
        <v>14.193300000000001</v>
      </c>
      <c r="HE18">
        <v>18</v>
      </c>
      <c r="HF18">
        <v>655.75300000000004</v>
      </c>
      <c r="HG18">
        <v>765.22199999999998</v>
      </c>
      <c r="HH18">
        <v>31.0002</v>
      </c>
      <c r="HI18">
        <v>31.782599999999999</v>
      </c>
      <c r="HJ18">
        <v>30</v>
      </c>
      <c r="HK18">
        <v>31.7105</v>
      </c>
      <c r="HL18">
        <v>31.712599999999998</v>
      </c>
      <c r="HM18">
        <v>4.1051099999999998</v>
      </c>
      <c r="HN18">
        <v>12.319800000000001</v>
      </c>
      <c r="HO18">
        <v>100</v>
      </c>
      <c r="HP18">
        <v>31</v>
      </c>
      <c r="HQ18">
        <v>26.746400000000001</v>
      </c>
      <c r="HR18">
        <v>31.236699999999999</v>
      </c>
      <c r="HS18">
        <v>99.221800000000002</v>
      </c>
      <c r="HT18">
        <v>97.954300000000003</v>
      </c>
    </row>
    <row r="19" spans="1:228" x14ac:dyDescent="0.2">
      <c r="A19">
        <v>4</v>
      </c>
      <c r="B19">
        <v>1675967027</v>
      </c>
      <c r="C19">
        <v>12</v>
      </c>
      <c r="D19" t="s">
        <v>366</v>
      </c>
      <c r="E19" t="s">
        <v>367</v>
      </c>
      <c r="F19">
        <v>4</v>
      </c>
      <c r="G19">
        <v>1675967025</v>
      </c>
      <c r="H19">
        <f t="shared" si="0"/>
        <v>2.357382121695947E-3</v>
      </c>
      <c r="I19">
        <f t="shared" si="1"/>
        <v>2.357382121695947</v>
      </c>
      <c r="J19">
        <f t="shared" si="2"/>
        <v>-1.6048037295672641</v>
      </c>
      <c r="K19">
        <f t="shared" si="3"/>
        <v>13.61181428571429</v>
      </c>
      <c r="L19">
        <f t="shared" si="4"/>
        <v>29.920632788156176</v>
      </c>
      <c r="M19">
        <f t="shared" si="5"/>
        <v>3.0309614995886474</v>
      </c>
      <c r="N19">
        <f t="shared" si="6"/>
        <v>1.3788774232034937</v>
      </c>
      <c r="O19">
        <f t="shared" si="7"/>
        <v>0.15650151018949637</v>
      </c>
      <c r="P19">
        <f t="shared" si="8"/>
        <v>2.76565735064101</v>
      </c>
      <c r="Q19">
        <f t="shared" si="9"/>
        <v>0.15174280287533548</v>
      </c>
      <c r="R19">
        <f t="shared" si="10"/>
        <v>9.5254749638169933E-2</v>
      </c>
      <c r="S19">
        <f t="shared" si="11"/>
        <v>226.11836053244585</v>
      </c>
      <c r="T19">
        <f t="shared" si="12"/>
        <v>32.957172139048296</v>
      </c>
      <c r="U19">
        <f t="shared" si="13"/>
        <v>32.375128571428569</v>
      </c>
      <c r="V19">
        <f t="shared" si="14"/>
        <v>4.877412025975115</v>
      </c>
      <c r="W19">
        <f t="shared" si="15"/>
        <v>69.733368257761256</v>
      </c>
      <c r="X19">
        <f t="shared" si="16"/>
        <v>3.3677229477784061</v>
      </c>
      <c r="Y19">
        <f t="shared" si="17"/>
        <v>4.8294281947345663</v>
      </c>
      <c r="Z19">
        <f t="shared" si="18"/>
        <v>1.5096890781967089</v>
      </c>
      <c r="AA19">
        <f t="shared" si="19"/>
        <v>-103.96055156679127</v>
      </c>
      <c r="AB19">
        <f t="shared" si="20"/>
        <v>-26.099260931175507</v>
      </c>
      <c r="AC19">
        <f t="shared" si="21"/>
        <v>-2.1461921647770983</v>
      </c>
      <c r="AD19">
        <f t="shared" si="22"/>
        <v>93.912355869701983</v>
      </c>
      <c r="AE19">
        <f t="shared" si="23"/>
        <v>2.9121937626885188</v>
      </c>
      <c r="AF19">
        <f t="shared" si="24"/>
        <v>2.3070982129452275</v>
      </c>
      <c r="AG19">
        <f t="shared" si="25"/>
        <v>-1.6048037295672641</v>
      </c>
      <c r="AH19">
        <v>15.918238770467481</v>
      </c>
      <c r="AI19">
        <v>15.110111515151511</v>
      </c>
      <c r="AJ19">
        <v>0.62729493791129187</v>
      </c>
      <c r="AK19">
        <v>60.752741038669399</v>
      </c>
      <c r="AL19">
        <f t="shared" si="26"/>
        <v>2.357382121695947</v>
      </c>
      <c r="AM19">
        <v>31.1861367052033</v>
      </c>
      <c r="AN19">
        <v>33.253036969696979</v>
      </c>
      <c r="AO19">
        <v>5.9006450723874627E-3</v>
      </c>
      <c r="AP19">
        <v>101.4496339581866</v>
      </c>
      <c r="AQ19">
        <v>32</v>
      </c>
      <c r="AR19">
        <v>5</v>
      </c>
      <c r="AS19">
        <f t="shared" si="27"/>
        <v>1</v>
      </c>
      <c r="AT19">
        <f t="shared" si="28"/>
        <v>0</v>
      </c>
      <c r="AU19">
        <f t="shared" si="29"/>
        <v>47406.783399114945</v>
      </c>
      <c r="AV19">
        <f t="shared" si="30"/>
        <v>1200.007142857143</v>
      </c>
      <c r="AW19">
        <f t="shared" si="31"/>
        <v>1025.9320210012672</v>
      </c>
      <c r="AX19">
        <f t="shared" si="32"/>
        <v>0.85493826191616362</v>
      </c>
      <c r="AY19">
        <f t="shared" si="33"/>
        <v>0.18843084549819594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1675967025</v>
      </c>
      <c r="BF19">
        <v>13.61181428571429</v>
      </c>
      <c r="BG19">
        <v>16.328885714285711</v>
      </c>
      <c r="BH19">
        <v>33.24502857142857</v>
      </c>
      <c r="BI19">
        <v>31.18627142857143</v>
      </c>
      <c r="BJ19">
        <v>17.985885714285718</v>
      </c>
      <c r="BK19">
        <v>33.025485714285708</v>
      </c>
      <c r="BL19">
        <v>650.02285714285711</v>
      </c>
      <c r="BM19">
        <v>101.19971428571429</v>
      </c>
      <c r="BN19">
        <v>0.10033244285714291</v>
      </c>
      <c r="BO19">
        <v>32.200085714285713</v>
      </c>
      <c r="BP19">
        <v>32.375128571428569</v>
      </c>
      <c r="BQ19">
        <v>999.89999999999986</v>
      </c>
      <c r="BR19">
        <v>0</v>
      </c>
      <c r="BS19">
        <v>0</v>
      </c>
      <c r="BT19">
        <v>8985.8942857142847</v>
      </c>
      <c r="BU19">
        <v>0</v>
      </c>
      <c r="BV19">
        <v>189.5997142857143</v>
      </c>
      <c r="BW19">
        <v>-2.7170642857142862</v>
      </c>
      <c r="BX19">
        <v>14.0799</v>
      </c>
      <c r="BY19">
        <v>16.854500000000002</v>
      </c>
      <c r="BZ19">
        <v>2.0587242857142849</v>
      </c>
      <c r="CA19">
        <v>16.328885714285711</v>
      </c>
      <c r="CB19">
        <v>31.18627142857143</v>
      </c>
      <c r="CC19">
        <v>3.3643857142857141</v>
      </c>
      <c r="CD19">
        <v>3.1560428571428569</v>
      </c>
      <c r="CE19">
        <v>25.950471428571429</v>
      </c>
      <c r="CF19">
        <v>24.87491428571429</v>
      </c>
      <c r="CG19">
        <v>1200.007142857143</v>
      </c>
      <c r="CH19">
        <v>0.49997528571428568</v>
      </c>
      <c r="CI19">
        <v>0.50002471428571427</v>
      </c>
      <c r="CJ19">
        <v>0</v>
      </c>
      <c r="CK19">
        <v>807.73528571428585</v>
      </c>
      <c r="CL19">
        <v>4.9990899999999998</v>
      </c>
      <c r="CM19">
        <v>8623.7414285714294</v>
      </c>
      <c r="CN19">
        <v>9557.822857142859</v>
      </c>
      <c r="CO19">
        <v>41.375</v>
      </c>
      <c r="CP19">
        <v>43</v>
      </c>
      <c r="CQ19">
        <v>42.133857142857153</v>
      </c>
      <c r="CR19">
        <v>42.125</v>
      </c>
      <c r="CS19">
        <v>42.75</v>
      </c>
      <c r="CT19">
        <v>597.47571428571428</v>
      </c>
      <c r="CU19">
        <v>597.53571428571433</v>
      </c>
      <c r="CV19">
        <v>0</v>
      </c>
      <c r="CW19">
        <v>1675967027.0999999</v>
      </c>
      <c r="CX19">
        <v>0</v>
      </c>
      <c r="CY19">
        <v>1675959759</v>
      </c>
      <c r="CZ19" t="s">
        <v>356</v>
      </c>
      <c r="DA19">
        <v>1675959759</v>
      </c>
      <c r="DB19">
        <v>1675959753.5</v>
      </c>
      <c r="DC19">
        <v>5</v>
      </c>
      <c r="DD19">
        <v>-2.5000000000000001E-2</v>
      </c>
      <c r="DE19">
        <v>-8.0000000000000002E-3</v>
      </c>
      <c r="DF19">
        <v>-6.0590000000000002</v>
      </c>
      <c r="DG19">
        <v>0.218</v>
      </c>
      <c r="DH19">
        <v>415</v>
      </c>
      <c r="DI19">
        <v>34</v>
      </c>
      <c r="DJ19">
        <v>0.6</v>
      </c>
      <c r="DK19">
        <v>0.17</v>
      </c>
      <c r="DL19">
        <v>0.55048110097560987</v>
      </c>
      <c r="DM19">
        <v>-14.638034649616721</v>
      </c>
      <c r="DN19">
        <v>1.705289538468272</v>
      </c>
      <c r="DO19">
        <v>0</v>
      </c>
      <c r="DP19">
        <v>2.0535834146341458</v>
      </c>
      <c r="DQ19">
        <v>4.890020905923765E-2</v>
      </c>
      <c r="DR19">
        <v>7.0369178430984454E-3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363</v>
      </c>
      <c r="EA19">
        <v>3.2980900000000002</v>
      </c>
      <c r="EB19">
        <v>2.6252599999999999</v>
      </c>
      <c r="EC19">
        <v>5.7734400000000003E-3</v>
      </c>
      <c r="ED19">
        <v>5.5637100000000004E-3</v>
      </c>
      <c r="EE19">
        <v>0.13758400000000001</v>
      </c>
      <c r="EF19">
        <v>0.13048499999999999</v>
      </c>
      <c r="EG19">
        <v>30087.599999999999</v>
      </c>
      <c r="EH19">
        <v>30555.200000000001</v>
      </c>
      <c r="EI19">
        <v>28149.599999999999</v>
      </c>
      <c r="EJ19">
        <v>29565</v>
      </c>
      <c r="EK19">
        <v>33419.300000000003</v>
      </c>
      <c r="EL19">
        <v>35660.300000000003</v>
      </c>
      <c r="EM19">
        <v>39753.800000000003</v>
      </c>
      <c r="EN19">
        <v>42229.2</v>
      </c>
      <c r="EO19">
        <v>2.1830699999999998</v>
      </c>
      <c r="EP19">
        <v>2.2202999999999999</v>
      </c>
      <c r="EQ19">
        <v>0.14585999999999999</v>
      </c>
      <c r="ER19">
        <v>0</v>
      </c>
      <c r="ES19">
        <v>30.010200000000001</v>
      </c>
      <c r="ET19">
        <v>999.9</v>
      </c>
      <c r="EU19">
        <v>72.8</v>
      </c>
      <c r="EV19">
        <v>32.1</v>
      </c>
      <c r="EW19">
        <v>34.542400000000001</v>
      </c>
      <c r="EX19">
        <v>56.783000000000001</v>
      </c>
      <c r="EY19">
        <v>-3.9302899999999998</v>
      </c>
      <c r="EZ19">
        <v>2</v>
      </c>
      <c r="FA19">
        <v>0.34269300000000003</v>
      </c>
      <c r="FB19">
        <v>-0.397092</v>
      </c>
      <c r="FC19">
        <v>20.2745</v>
      </c>
      <c r="FD19">
        <v>5.2202799999999998</v>
      </c>
      <c r="FE19">
        <v>12.005800000000001</v>
      </c>
      <c r="FF19">
        <v>4.9873000000000003</v>
      </c>
      <c r="FG19">
        <v>3.2846500000000001</v>
      </c>
      <c r="FH19">
        <v>9999</v>
      </c>
      <c r="FI19">
        <v>9999</v>
      </c>
      <c r="FJ19">
        <v>9999</v>
      </c>
      <c r="FK19">
        <v>999.9</v>
      </c>
      <c r="FL19">
        <v>1.86578</v>
      </c>
      <c r="FM19">
        <v>1.8621799999999999</v>
      </c>
      <c r="FN19">
        <v>1.8641700000000001</v>
      </c>
      <c r="FO19">
        <v>1.8602099999999999</v>
      </c>
      <c r="FP19">
        <v>1.8609599999999999</v>
      </c>
      <c r="FQ19">
        <v>1.86015</v>
      </c>
      <c r="FR19">
        <v>1.86182</v>
      </c>
      <c r="FS19">
        <v>1.85846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-4.38</v>
      </c>
      <c r="GH19">
        <v>0.21970000000000001</v>
      </c>
      <c r="GI19">
        <v>-4.2934277136806287</v>
      </c>
      <c r="GJ19">
        <v>-4.5218151105756088E-3</v>
      </c>
      <c r="GK19">
        <v>2.0889233732517852E-6</v>
      </c>
      <c r="GL19">
        <v>-4.5906856223640231E-10</v>
      </c>
      <c r="GM19">
        <v>-0.1150039569071811</v>
      </c>
      <c r="GN19">
        <v>4.4025620023938356E-3</v>
      </c>
      <c r="GO19">
        <v>3.112297855124525E-4</v>
      </c>
      <c r="GP19">
        <v>-4.1727832042263066E-6</v>
      </c>
      <c r="GQ19">
        <v>6</v>
      </c>
      <c r="GR19">
        <v>2080</v>
      </c>
      <c r="GS19">
        <v>4</v>
      </c>
      <c r="GT19">
        <v>33</v>
      </c>
      <c r="GU19">
        <v>121.1</v>
      </c>
      <c r="GV19">
        <v>121.2</v>
      </c>
      <c r="GW19">
        <v>0.21728500000000001</v>
      </c>
      <c r="GX19">
        <v>2.6403799999999999</v>
      </c>
      <c r="GY19">
        <v>2.04956</v>
      </c>
      <c r="GZ19">
        <v>2.6245099999999999</v>
      </c>
      <c r="HA19">
        <v>2.1972700000000001</v>
      </c>
      <c r="HB19">
        <v>2.2863799999999999</v>
      </c>
      <c r="HC19">
        <v>37.457799999999999</v>
      </c>
      <c r="HD19">
        <v>14.2021</v>
      </c>
      <c r="HE19">
        <v>18</v>
      </c>
      <c r="HF19">
        <v>656.30399999999997</v>
      </c>
      <c r="HG19">
        <v>765.01300000000003</v>
      </c>
      <c r="HH19">
        <v>31.0001</v>
      </c>
      <c r="HI19">
        <v>31.784800000000001</v>
      </c>
      <c r="HJ19">
        <v>30.0002</v>
      </c>
      <c r="HK19">
        <v>31.7105</v>
      </c>
      <c r="HL19">
        <v>31.715399999999999</v>
      </c>
      <c r="HM19">
        <v>4.4479800000000003</v>
      </c>
      <c r="HN19">
        <v>12.319800000000001</v>
      </c>
      <c r="HO19">
        <v>100</v>
      </c>
      <c r="HP19">
        <v>31</v>
      </c>
      <c r="HQ19">
        <v>33.433599999999998</v>
      </c>
      <c r="HR19">
        <v>31.2288</v>
      </c>
      <c r="HS19">
        <v>99.219800000000006</v>
      </c>
      <c r="HT19">
        <v>97.953999999999994</v>
      </c>
    </row>
    <row r="20" spans="1:228" x14ac:dyDescent="0.2">
      <c r="A20">
        <v>5</v>
      </c>
      <c r="B20">
        <v>1675967031</v>
      </c>
      <c r="C20">
        <v>16</v>
      </c>
      <c r="D20" t="s">
        <v>368</v>
      </c>
      <c r="E20" t="s">
        <v>369</v>
      </c>
      <c r="F20">
        <v>4</v>
      </c>
      <c r="G20">
        <v>1675967028.6875</v>
      </c>
      <c r="H20">
        <f t="shared" si="0"/>
        <v>2.3329871180409463E-3</v>
      </c>
      <c r="I20">
        <f t="shared" si="1"/>
        <v>2.3329871180409465</v>
      </c>
      <c r="J20">
        <f t="shared" si="2"/>
        <v>-1.6320141637635481</v>
      </c>
      <c r="K20">
        <f t="shared" si="3"/>
        <v>16.606825000000001</v>
      </c>
      <c r="L20">
        <f t="shared" si="4"/>
        <v>33.307751833871052</v>
      </c>
      <c r="M20">
        <f t="shared" si="5"/>
        <v>3.3740599208860305</v>
      </c>
      <c r="N20">
        <f t="shared" si="6"/>
        <v>1.6822637242267462</v>
      </c>
      <c r="O20">
        <f t="shared" si="7"/>
        <v>0.15476900444173433</v>
      </c>
      <c r="P20">
        <f t="shared" si="8"/>
        <v>2.7726647909729216</v>
      </c>
      <c r="Q20">
        <f t="shared" si="9"/>
        <v>0.15012477294521678</v>
      </c>
      <c r="R20">
        <f t="shared" si="10"/>
        <v>9.4233640266827151E-2</v>
      </c>
      <c r="S20">
        <f t="shared" si="11"/>
        <v>226.11431319767732</v>
      </c>
      <c r="T20">
        <f t="shared" si="12"/>
        <v>32.967379324360046</v>
      </c>
      <c r="U20">
        <f t="shared" si="13"/>
        <v>32.382125000000002</v>
      </c>
      <c r="V20">
        <f t="shared" si="14"/>
        <v>4.8793385235611328</v>
      </c>
      <c r="W20">
        <f t="shared" si="15"/>
        <v>69.742931084257393</v>
      </c>
      <c r="X20">
        <f t="shared" si="16"/>
        <v>3.3692036884433532</v>
      </c>
      <c r="Y20">
        <f t="shared" si="17"/>
        <v>4.8308891468484045</v>
      </c>
      <c r="Z20">
        <f t="shared" si="18"/>
        <v>1.5101348351177797</v>
      </c>
      <c r="AA20">
        <f t="shared" si="19"/>
        <v>-102.88473190560573</v>
      </c>
      <c r="AB20">
        <f t="shared" si="20"/>
        <v>-26.411230575269062</v>
      </c>
      <c r="AC20">
        <f t="shared" si="21"/>
        <v>-2.1664884954028567</v>
      </c>
      <c r="AD20">
        <f t="shared" si="22"/>
        <v>94.651862221399668</v>
      </c>
      <c r="AE20">
        <f t="shared" si="23"/>
        <v>5.0335369802224115</v>
      </c>
      <c r="AF20">
        <f t="shared" si="24"/>
        <v>2.3177821075310914</v>
      </c>
      <c r="AG20">
        <f t="shared" si="25"/>
        <v>-1.6320141637635481</v>
      </c>
      <c r="AH20">
        <v>21.350814764366959</v>
      </c>
      <c r="AI20">
        <v>19.080844242424241</v>
      </c>
      <c r="AJ20">
        <v>1.026614656900807</v>
      </c>
      <c r="AK20">
        <v>60.752741038669399</v>
      </c>
      <c r="AL20">
        <f t="shared" si="26"/>
        <v>2.3329871180409465</v>
      </c>
      <c r="AM20">
        <v>31.1917430599342</v>
      </c>
      <c r="AN20">
        <v>33.265878787878769</v>
      </c>
      <c r="AO20">
        <v>1.2488538240898379E-3</v>
      </c>
      <c r="AP20">
        <v>101.4496339581866</v>
      </c>
      <c r="AQ20">
        <v>31</v>
      </c>
      <c r="AR20">
        <v>5</v>
      </c>
      <c r="AS20">
        <f t="shared" si="27"/>
        <v>1</v>
      </c>
      <c r="AT20">
        <f t="shared" si="28"/>
        <v>0</v>
      </c>
      <c r="AU20">
        <f t="shared" si="29"/>
        <v>47599.314873166695</v>
      </c>
      <c r="AV20">
        <f t="shared" si="30"/>
        <v>1199.98875</v>
      </c>
      <c r="AW20">
        <f t="shared" si="31"/>
        <v>1025.9159949210764</v>
      </c>
      <c r="AX20">
        <f t="shared" si="32"/>
        <v>0.85493801081141496</v>
      </c>
      <c r="AY20">
        <f t="shared" si="33"/>
        <v>0.18843036086603088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1675967028.6875</v>
      </c>
      <c r="BF20">
        <v>16.606825000000001</v>
      </c>
      <c r="BG20">
        <v>21.2887375</v>
      </c>
      <c r="BH20">
        <v>33.259812500000002</v>
      </c>
      <c r="BI20">
        <v>31.1914625</v>
      </c>
      <c r="BJ20">
        <v>20.994262500000001</v>
      </c>
      <c r="BK20">
        <v>33.040112499999999</v>
      </c>
      <c r="BL20">
        <v>649.99437499999999</v>
      </c>
      <c r="BM20">
        <v>101.199625</v>
      </c>
      <c r="BN20">
        <v>9.9914449999999988E-2</v>
      </c>
      <c r="BO20">
        <v>32.205437500000002</v>
      </c>
      <c r="BP20">
        <v>32.382125000000002</v>
      </c>
      <c r="BQ20">
        <v>999.9</v>
      </c>
      <c r="BR20">
        <v>0</v>
      </c>
      <c r="BS20">
        <v>0</v>
      </c>
      <c r="BT20">
        <v>9023.125</v>
      </c>
      <c r="BU20">
        <v>0</v>
      </c>
      <c r="BV20">
        <v>188.21850000000001</v>
      </c>
      <c r="BW20">
        <v>-4.6819175</v>
      </c>
      <c r="BX20">
        <v>17.178175</v>
      </c>
      <c r="BY20">
        <v>21.974150000000002</v>
      </c>
      <c r="BZ20">
        <v>2.0683699999999998</v>
      </c>
      <c r="CA20">
        <v>21.2887375</v>
      </c>
      <c r="CB20">
        <v>31.1914625</v>
      </c>
      <c r="CC20">
        <v>3.365875</v>
      </c>
      <c r="CD20">
        <v>3.15655625</v>
      </c>
      <c r="CE20">
        <v>25.957962500000001</v>
      </c>
      <c r="CF20">
        <v>24.877649999999999</v>
      </c>
      <c r="CG20">
        <v>1199.98875</v>
      </c>
      <c r="CH20">
        <v>0.49998387500000002</v>
      </c>
      <c r="CI20">
        <v>0.50001612499999992</v>
      </c>
      <c r="CJ20">
        <v>0</v>
      </c>
      <c r="CK20">
        <v>806.64049999999997</v>
      </c>
      <c r="CL20">
        <v>4.9990899999999998</v>
      </c>
      <c r="CM20">
        <v>8610.4662500000013</v>
      </c>
      <c r="CN20">
        <v>9557.7000000000007</v>
      </c>
      <c r="CO20">
        <v>41.375</v>
      </c>
      <c r="CP20">
        <v>43.007750000000001</v>
      </c>
      <c r="CQ20">
        <v>42.132750000000001</v>
      </c>
      <c r="CR20">
        <v>42.132750000000001</v>
      </c>
      <c r="CS20">
        <v>42.75</v>
      </c>
      <c r="CT20">
        <v>597.47500000000002</v>
      </c>
      <c r="CU20">
        <v>597.51499999999999</v>
      </c>
      <c r="CV20">
        <v>0</v>
      </c>
      <c r="CW20">
        <v>1675967031.3</v>
      </c>
      <c r="CX20">
        <v>0</v>
      </c>
      <c r="CY20">
        <v>1675959759</v>
      </c>
      <c r="CZ20" t="s">
        <v>356</v>
      </c>
      <c r="DA20">
        <v>1675959759</v>
      </c>
      <c r="DB20">
        <v>1675959753.5</v>
      </c>
      <c r="DC20">
        <v>5</v>
      </c>
      <c r="DD20">
        <v>-2.5000000000000001E-2</v>
      </c>
      <c r="DE20">
        <v>-8.0000000000000002E-3</v>
      </c>
      <c r="DF20">
        <v>-6.0590000000000002</v>
      </c>
      <c r="DG20">
        <v>0.218</v>
      </c>
      <c r="DH20">
        <v>415</v>
      </c>
      <c r="DI20">
        <v>34</v>
      </c>
      <c r="DJ20">
        <v>0.6</v>
      </c>
      <c r="DK20">
        <v>0.17</v>
      </c>
      <c r="DL20">
        <v>-0.70235670390243909</v>
      </c>
      <c r="DM20">
        <v>-24.622405544111491</v>
      </c>
      <c r="DN20">
        <v>2.5565944403362262</v>
      </c>
      <c r="DO20">
        <v>0</v>
      </c>
      <c r="DP20">
        <v>2.057729512195122</v>
      </c>
      <c r="DQ20">
        <v>6.4872125435538192E-2</v>
      </c>
      <c r="DR20">
        <v>8.2521207772924404E-3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363</v>
      </c>
      <c r="EA20">
        <v>3.29792</v>
      </c>
      <c r="EB20">
        <v>2.6255000000000002</v>
      </c>
      <c r="EC20">
        <v>6.9637199999999996E-3</v>
      </c>
      <c r="ED20">
        <v>7.2577600000000003E-3</v>
      </c>
      <c r="EE20">
        <v>0.13762199999999999</v>
      </c>
      <c r="EF20">
        <v>0.130499</v>
      </c>
      <c r="EG20">
        <v>30051.7</v>
      </c>
      <c r="EH20">
        <v>30502.6</v>
      </c>
      <c r="EI20">
        <v>28149.7</v>
      </c>
      <c r="EJ20">
        <v>29564.5</v>
      </c>
      <c r="EK20">
        <v>33418.1</v>
      </c>
      <c r="EL20">
        <v>35659.1</v>
      </c>
      <c r="EM20">
        <v>39754.1</v>
      </c>
      <c r="EN20">
        <v>42228.3</v>
      </c>
      <c r="EO20">
        <v>2.1834799999999999</v>
      </c>
      <c r="EP20">
        <v>2.22045</v>
      </c>
      <c r="EQ20">
        <v>0.14548700000000001</v>
      </c>
      <c r="ER20">
        <v>0</v>
      </c>
      <c r="ES20">
        <v>30.021899999999999</v>
      </c>
      <c r="ET20">
        <v>999.9</v>
      </c>
      <c r="EU20">
        <v>72.8</v>
      </c>
      <c r="EV20">
        <v>32.200000000000003</v>
      </c>
      <c r="EW20">
        <v>34.741</v>
      </c>
      <c r="EX20">
        <v>57.262999999999998</v>
      </c>
      <c r="EY20">
        <v>-3.8100999999999998</v>
      </c>
      <c r="EZ20">
        <v>2</v>
      </c>
      <c r="FA20">
        <v>0.34286100000000003</v>
      </c>
      <c r="FB20">
        <v>-0.39577099999999998</v>
      </c>
      <c r="FC20">
        <v>20.2744</v>
      </c>
      <c r="FD20">
        <v>5.2201399999999998</v>
      </c>
      <c r="FE20">
        <v>12.0053</v>
      </c>
      <c r="FF20">
        <v>4.9874499999999999</v>
      </c>
      <c r="FG20">
        <v>3.2846500000000001</v>
      </c>
      <c r="FH20">
        <v>9999</v>
      </c>
      <c r="FI20">
        <v>9999</v>
      </c>
      <c r="FJ20">
        <v>9999</v>
      </c>
      <c r="FK20">
        <v>999.9</v>
      </c>
      <c r="FL20">
        <v>1.8657999999999999</v>
      </c>
      <c r="FM20">
        <v>1.8621799999999999</v>
      </c>
      <c r="FN20">
        <v>1.8641799999999999</v>
      </c>
      <c r="FO20">
        <v>1.86022</v>
      </c>
      <c r="FP20">
        <v>1.8609599999999999</v>
      </c>
      <c r="FQ20">
        <v>1.8601399999999999</v>
      </c>
      <c r="FR20">
        <v>1.8617999999999999</v>
      </c>
      <c r="FS20">
        <v>1.8584499999999999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-4.3979999999999997</v>
      </c>
      <c r="GH20">
        <v>0.2198</v>
      </c>
      <c r="GI20">
        <v>-4.2934277136806287</v>
      </c>
      <c r="GJ20">
        <v>-4.5218151105756088E-3</v>
      </c>
      <c r="GK20">
        <v>2.0889233732517852E-6</v>
      </c>
      <c r="GL20">
        <v>-4.5906856223640231E-10</v>
      </c>
      <c r="GM20">
        <v>-0.1150039569071811</v>
      </c>
      <c r="GN20">
        <v>4.4025620023938356E-3</v>
      </c>
      <c r="GO20">
        <v>3.112297855124525E-4</v>
      </c>
      <c r="GP20">
        <v>-4.1727832042263066E-6</v>
      </c>
      <c r="GQ20">
        <v>6</v>
      </c>
      <c r="GR20">
        <v>2080</v>
      </c>
      <c r="GS20">
        <v>4</v>
      </c>
      <c r="GT20">
        <v>33</v>
      </c>
      <c r="GU20">
        <v>121.2</v>
      </c>
      <c r="GV20">
        <v>121.3</v>
      </c>
      <c r="GW20">
        <v>0.235596</v>
      </c>
      <c r="GX20">
        <v>2.6281699999999999</v>
      </c>
      <c r="GY20">
        <v>2.04956</v>
      </c>
      <c r="GZ20">
        <v>2.6257299999999999</v>
      </c>
      <c r="HA20">
        <v>2.1972700000000001</v>
      </c>
      <c r="HB20">
        <v>2.3168899999999999</v>
      </c>
      <c r="HC20">
        <v>37.481900000000003</v>
      </c>
      <c r="HD20">
        <v>14.2021</v>
      </c>
      <c r="HE20">
        <v>18</v>
      </c>
      <c r="HF20">
        <v>656.62699999999995</v>
      </c>
      <c r="HG20">
        <v>765.16</v>
      </c>
      <c r="HH20">
        <v>31.000299999999999</v>
      </c>
      <c r="HI20">
        <v>31.785399999999999</v>
      </c>
      <c r="HJ20">
        <v>30.0001</v>
      </c>
      <c r="HK20">
        <v>31.711300000000001</v>
      </c>
      <c r="HL20">
        <v>31.715399999999999</v>
      </c>
      <c r="HM20">
        <v>4.81386</v>
      </c>
      <c r="HN20">
        <v>12.319800000000001</v>
      </c>
      <c r="HO20">
        <v>100</v>
      </c>
      <c r="HP20">
        <v>31</v>
      </c>
      <c r="HQ20">
        <v>40.120399999999997</v>
      </c>
      <c r="HR20">
        <v>31.2288</v>
      </c>
      <c r="HS20">
        <v>99.220299999999995</v>
      </c>
      <c r="HT20">
        <v>97.951999999999998</v>
      </c>
    </row>
    <row r="21" spans="1:228" x14ac:dyDescent="0.2">
      <c r="A21">
        <v>6</v>
      </c>
      <c r="B21">
        <v>1675967035</v>
      </c>
      <c r="C21">
        <v>20</v>
      </c>
      <c r="D21" t="s">
        <v>370</v>
      </c>
      <c r="E21" t="s">
        <v>371</v>
      </c>
      <c r="F21">
        <v>4</v>
      </c>
      <c r="G21">
        <v>1675967033</v>
      </c>
      <c r="H21">
        <f t="shared" si="0"/>
        <v>2.3391512881895202E-3</v>
      </c>
      <c r="I21">
        <f t="shared" si="1"/>
        <v>2.3391512881895205</v>
      </c>
      <c r="J21">
        <f t="shared" si="2"/>
        <v>-1.3537995737245174</v>
      </c>
      <c r="K21">
        <f t="shared" si="3"/>
        <v>21.375900000000001</v>
      </c>
      <c r="L21">
        <f t="shared" si="4"/>
        <v>34.999766752718735</v>
      </c>
      <c r="M21">
        <f t="shared" si="5"/>
        <v>3.5454489967328433</v>
      </c>
      <c r="N21">
        <f t="shared" si="6"/>
        <v>2.1653619506871298</v>
      </c>
      <c r="O21">
        <f t="shared" si="7"/>
        <v>0.15526635333133496</v>
      </c>
      <c r="P21">
        <f t="shared" si="8"/>
        <v>2.7742030779166162</v>
      </c>
      <c r="Q21">
        <f t="shared" si="9"/>
        <v>0.15059521823478819</v>
      </c>
      <c r="R21">
        <f t="shared" si="10"/>
        <v>9.4529988464099823E-2</v>
      </c>
      <c r="S21">
        <f t="shared" si="11"/>
        <v>226.11715852168876</v>
      </c>
      <c r="T21">
        <f t="shared" si="12"/>
        <v>32.968544269346374</v>
      </c>
      <c r="U21">
        <f t="shared" si="13"/>
        <v>32.384628571428571</v>
      </c>
      <c r="V21">
        <f t="shared" si="14"/>
        <v>4.8800280539199345</v>
      </c>
      <c r="W21">
        <f t="shared" si="15"/>
        <v>69.760274210474492</v>
      </c>
      <c r="X21">
        <f t="shared" si="16"/>
        <v>3.3706547757418464</v>
      </c>
      <c r="Y21">
        <f t="shared" si="17"/>
        <v>4.8317682433016342</v>
      </c>
      <c r="Z21">
        <f t="shared" si="18"/>
        <v>1.5093732781780882</v>
      </c>
      <c r="AA21">
        <f t="shared" si="19"/>
        <v>-103.15657180915784</v>
      </c>
      <c r="AB21">
        <f t="shared" si="20"/>
        <v>-26.318785971352504</v>
      </c>
      <c r="AC21">
        <f t="shared" si="21"/>
        <v>-2.1577689184726534</v>
      </c>
      <c r="AD21">
        <f t="shared" si="22"/>
        <v>94.484031822705788</v>
      </c>
      <c r="AE21">
        <f t="shared" si="23"/>
        <v>6.8442521556603513</v>
      </c>
      <c r="AF21">
        <f t="shared" si="24"/>
        <v>2.3289717780045307</v>
      </c>
      <c r="AG21">
        <f t="shared" si="25"/>
        <v>-1.3537995737245174</v>
      </c>
      <c r="AH21">
        <v>27.484683872551201</v>
      </c>
      <c r="AI21">
        <v>24.055664848484842</v>
      </c>
      <c r="AJ21">
        <v>1.2665431198659849</v>
      </c>
      <c r="AK21">
        <v>60.752741038669399</v>
      </c>
      <c r="AL21">
        <f t="shared" si="26"/>
        <v>2.3391512881895205</v>
      </c>
      <c r="AM21">
        <v>31.19547016203077</v>
      </c>
      <c r="AN21">
        <v>33.278742424242417</v>
      </c>
      <c r="AO21">
        <v>6.7081398634762589E-4</v>
      </c>
      <c r="AP21">
        <v>101.4496339581866</v>
      </c>
      <c r="AQ21">
        <v>31</v>
      </c>
      <c r="AR21">
        <v>5</v>
      </c>
      <c r="AS21">
        <f t="shared" si="27"/>
        <v>1</v>
      </c>
      <c r="AT21">
        <f t="shared" si="28"/>
        <v>0</v>
      </c>
      <c r="AU21">
        <f t="shared" si="29"/>
        <v>47641.291389415586</v>
      </c>
      <c r="AV21">
        <f t="shared" si="30"/>
        <v>1200.001428571429</v>
      </c>
      <c r="AW21">
        <f t="shared" si="31"/>
        <v>1025.9270707366265</v>
      </c>
      <c r="AX21">
        <f t="shared" si="32"/>
        <v>0.85493820783027441</v>
      </c>
      <c r="AY21">
        <f t="shared" si="33"/>
        <v>0.18843074111242972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1675967033</v>
      </c>
      <c r="BF21">
        <v>21.375900000000001</v>
      </c>
      <c r="BG21">
        <v>27.73988571428572</v>
      </c>
      <c r="BH21">
        <v>33.274242857142852</v>
      </c>
      <c r="BI21">
        <v>31.195871428571429</v>
      </c>
      <c r="BJ21">
        <v>25.784528571428581</v>
      </c>
      <c r="BK21">
        <v>33.054371428571429</v>
      </c>
      <c r="BL21">
        <v>649.9734285714286</v>
      </c>
      <c r="BM21">
        <v>101.19928571428569</v>
      </c>
      <c r="BN21">
        <v>9.9932128571428566E-2</v>
      </c>
      <c r="BO21">
        <v>32.208657142857149</v>
      </c>
      <c r="BP21">
        <v>32.384628571428571</v>
      </c>
      <c r="BQ21">
        <v>999.89999999999986</v>
      </c>
      <c r="BR21">
        <v>0</v>
      </c>
      <c r="BS21">
        <v>0</v>
      </c>
      <c r="BT21">
        <v>9031.3385714285723</v>
      </c>
      <c r="BU21">
        <v>0</v>
      </c>
      <c r="BV21">
        <v>186.97457142857141</v>
      </c>
      <c r="BW21">
        <v>-6.3639828571428572</v>
      </c>
      <c r="BX21">
        <v>22.11165714285714</v>
      </c>
      <c r="BY21">
        <v>28.633128571428571</v>
      </c>
      <c r="BZ21">
        <v>2.0783657142857139</v>
      </c>
      <c r="CA21">
        <v>27.73988571428572</v>
      </c>
      <c r="CB21">
        <v>31.195871428571429</v>
      </c>
      <c r="CC21">
        <v>3.3673328571428569</v>
      </c>
      <c r="CD21">
        <v>3.157</v>
      </c>
      <c r="CE21">
        <v>25.965257142857141</v>
      </c>
      <c r="CF21">
        <v>24.880028571428571</v>
      </c>
      <c r="CG21">
        <v>1200.001428571429</v>
      </c>
      <c r="CH21">
        <v>0.49997757142857141</v>
      </c>
      <c r="CI21">
        <v>0.50002242857142865</v>
      </c>
      <c r="CJ21">
        <v>0</v>
      </c>
      <c r="CK21">
        <v>805.41542857142861</v>
      </c>
      <c r="CL21">
        <v>4.9990899999999998</v>
      </c>
      <c r="CM21">
        <v>8599.0199999999986</v>
      </c>
      <c r="CN21">
        <v>9557.7942857142862</v>
      </c>
      <c r="CO21">
        <v>41.375</v>
      </c>
      <c r="CP21">
        <v>43.035428571428568</v>
      </c>
      <c r="CQ21">
        <v>42.133857142857153</v>
      </c>
      <c r="CR21">
        <v>42.186999999999998</v>
      </c>
      <c r="CS21">
        <v>42.75</v>
      </c>
      <c r="CT21">
        <v>597.47285714285715</v>
      </c>
      <c r="CU21">
        <v>597.52857142857135</v>
      </c>
      <c r="CV21">
        <v>0</v>
      </c>
      <c r="CW21">
        <v>1675967034.9000001</v>
      </c>
      <c r="CX21">
        <v>0</v>
      </c>
      <c r="CY21">
        <v>1675959759</v>
      </c>
      <c r="CZ21" t="s">
        <v>356</v>
      </c>
      <c r="DA21">
        <v>1675959759</v>
      </c>
      <c r="DB21">
        <v>1675959753.5</v>
      </c>
      <c r="DC21">
        <v>5</v>
      </c>
      <c r="DD21">
        <v>-2.5000000000000001E-2</v>
      </c>
      <c r="DE21">
        <v>-8.0000000000000002E-3</v>
      </c>
      <c r="DF21">
        <v>-6.0590000000000002</v>
      </c>
      <c r="DG21">
        <v>0.218</v>
      </c>
      <c r="DH21">
        <v>415</v>
      </c>
      <c r="DI21">
        <v>34</v>
      </c>
      <c r="DJ21">
        <v>0.6</v>
      </c>
      <c r="DK21">
        <v>0.17</v>
      </c>
      <c r="DL21">
        <v>-2.2612786551219508</v>
      </c>
      <c r="DM21">
        <v>-30.254111351498249</v>
      </c>
      <c r="DN21">
        <v>3.0097495913502419</v>
      </c>
      <c r="DO21">
        <v>0</v>
      </c>
      <c r="DP21">
        <v>2.0639885365853661</v>
      </c>
      <c r="DQ21">
        <v>7.2213658536586553E-2</v>
      </c>
      <c r="DR21">
        <v>8.9661203946628538E-3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363</v>
      </c>
      <c r="EA21">
        <v>3.2979699999999998</v>
      </c>
      <c r="EB21">
        <v>2.62561</v>
      </c>
      <c r="EC21">
        <v>8.4250799999999997E-3</v>
      </c>
      <c r="ED21">
        <v>9.0678000000000009E-3</v>
      </c>
      <c r="EE21">
        <v>0.13764899999999999</v>
      </c>
      <c r="EF21">
        <v>0.13050700000000001</v>
      </c>
      <c r="EG21">
        <v>30007.8</v>
      </c>
      <c r="EH21">
        <v>30447.200000000001</v>
      </c>
      <c r="EI21">
        <v>28149.9</v>
      </c>
      <c r="EJ21">
        <v>29564.6</v>
      </c>
      <c r="EK21">
        <v>33417.800000000003</v>
      </c>
      <c r="EL21">
        <v>35659.199999999997</v>
      </c>
      <c r="EM21">
        <v>39754.800000000003</v>
      </c>
      <c r="EN21">
        <v>42228.7</v>
      </c>
      <c r="EO21">
        <v>2.1835499999999999</v>
      </c>
      <c r="EP21">
        <v>2.2204000000000002</v>
      </c>
      <c r="EQ21">
        <v>0.145093</v>
      </c>
      <c r="ER21">
        <v>0</v>
      </c>
      <c r="ES21">
        <v>30.030999999999999</v>
      </c>
      <c r="ET21">
        <v>999.9</v>
      </c>
      <c r="EU21">
        <v>72.8</v>
      </c>
      <c r="EV21">
        <v>32.200000000000003</v>
      </c>
      <c r="EW21">
        <v>34.7408</v>
      </c>
      <c r="EX21">
        <v>57.383000000000003</v>
      </c>
      <c r="EY21">
        <v>-3.9503200000000001</v>
      </c>
      <c r="EZ21">
        <v>2</v>
      </c>
      <c r="FA21">
        <v>0.34283999999999998</v>
      </c>
      <c r="FB21">
        <v>-0.39349699999999999</v>
      </c>
      <c r="FC21">
        <v>20.2745</v>
      </c>
      <c r="FD21">
        <v>5.2201399999999998</v>
      </c>
      <c r="FE21">
        <v>12.0052</v>
      </c>
      <c r="FF21">
        <v>4.9867999999999997</v>
      </c>
      <c r="FG21">
        <v>3.2845499999999999</v>
      </c>
      <c r="FH21">
        <v>9999</v>
      </c>
      <c r="FI21">
        <v>9999</v>
      </c>
      <c r="FJ21">
        <v>9999</v>
      </c>
      <c r="FK21">
        <v>999.9</v>
      </c>
      <c r="FL21">
        <v>1.86581</v>
      </c>
      <c r="FM21">
        <v>1.8621799999999999</v>
      </c>
      <c r="FN21">
        <v>1.8641700000000001</v>
      </c>
      <c r="FO21">
        <v>1.86022</v>
      </c>
      <c r="FP21">
        <v>1.8609599999999999</v>
      </c>
      <c r="FQ21">
        <v>1.8601099999999999</v>
      </c>
      <c r="FR21">
        <v>1.8617900000000001</v>
      </c>
      <c r="FS21">
        <v>1.8584700000000001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-4.42</v>
      </c>
      <c r="GH21">
        <v>0.21990000000000001</v>
      </c>
      <c r="GI21">
        <v>-4.2934277136806287</v>
      </c>
      <c r="GJ21">
        <v>-4.5218151105756088E-3</v>
      </c>
      <c r="GK21">
        <v>2.0889233732517852E-6</v>
      </c>
      <c r="GL21">
        <v>-4.5906856223640231E-10</v>
      </c>
      <c r="GM21">
        <v>-0.1150039569071811</v>
      </c>
      <c r="GN21">
        <v>4.4025620023938356E-3</v>
      </c>
      <c r="GO21">
        <v>3.112297855124525E-4</v>
      </c>
      <c r="GP21">
        <v>-4.1727832042263066E-6</v>
      </c>
      <c r="GQ21">
        <v>6</v>
      </c>
      <c r="GR21">
        <v>2080</v>
      </c>
      <c r="GS21">
        <v>4</v>
      </c>
      <c r="GT21">
        <v>33</v>
      </c>
      <c r="GU21">
        <v>121.3</v>
      </c>
      <c r="GV21">
        <v>121.4</v>
      </c>
      <c r="GW21">
        <v>0.25146499999999999</v>
      </c>
      <c r="GX21">
        <v>2.6122999999999998</v>
      </c>
      <c r="GY21">
        <v>2.04834</v>
      </c>
      <c r="GZ21">
        <v>2.6245099999999999</v>
      </c>
      <c r="HA21">
        <v>2.1972700000000001</v>
      </c>
      <c r="HB21">
        <v>2.32178</v>
      </c>
      <c r="HC21">
        <v>37.481900000000003</v>
      </c>
      <c r="HD21">
        <v>14.2196</v>
      </c>
      <c r="HE21">
        <v>18</v>
      </c>
      <c r="HF21">
        <v>656.70699999999999</v>
      </c>
      <c r="HG21">
        <v>765.12900000000002</v>
      </c>
      <c r="HH21">
        <v>31.000499999999999</v>
      </c>
      <c r="HI21">
        <v>31.787600000000001</v>
      </c>
      <c r="HJ21">
        <v>30.0001</v>
      </c>
      <c r="HK21">
        <v>31.713200000000001</v>
      </c>
      <c r="HL21">
        <v>31.716699999999999</v>
      </c>
      <c r="HM21">
        <v>5.1429499999999999</v>
      </c>
      <c r="HN21">
        <v>12.319800000000001</v>
      </c>
      <c r="HO21">
        <v>100</v>
      </c>
      <c r="HP21">
        <v>31</v>
      </c>
      <c r="HQ21">
        <v>43.4756</v>
      </c>
      <c r="HR21">
        <v>31.2288</v>
      </c>
      <c r="HS21">
        <v>99.221699999999998</v>
      </c>
      <c r="HT21">
        <v>97.952699999999993</v>
      </c>
    </row>
    <row r="22" spans="1:228" x14ac:dyDescent="0.2">
      <c r="A22">
        <v>7</v>
      </c>
      <c r="B22">
        <v>1675967039</v>
      </c>
      <c r="C22">
        <v>24</v>
      </c>
      <c r="D22" t="s">
        <v>372</v>
      </c>
      <c r="E22" t="s">
        <v>373</v>
      </c>
      <c r="F22">
        <v>4</v>
      </c>
      <c r="G22">
        <v>1675967036.6875</v>
      </c>
      <c r="H22">
        <f t="shared" si="0"/>
        <v>2.3320152485208061E-3</v>
      </c>
      <c r="I22">
        <f t="shared" si="1"/>
        <v>2.3320152485208063</v>
      </c>
      <c r="J22">
        <f t="shared" si="2"/>
        <v>-1.2757617089895823</v>
      </c>
      <c r="K22">
        <f t="shared" si="3"/>
        <v>26.226974999999999</v>
      </c>
      <c r="L22">
        <f t="shared" si="4"/>
        <v>38.938957403186208</v>
      </c>
      <c r="M22">
        <f t="shared" si="5"/>
        <v>3.944461427471758</v>
      </c>
      <c r="N22">
        <f t="shared" si="6"/>
        <v>2.6567555514031591</v>
      </c>
      <c r="O22">
        <f t="shared" si="7"/>
        <v>0.15502403884865451</v>
      </c>
      <c r="P22">
        <f t="shared" si="8"/>
        <v>2.7689394256113529</v>
      </c>
      <c r="Q22">
        <f t="shared" si="9"/>
        <v>0.1503586712837007</v>
      </c>
      <c r="R22">
        <f t="shared" si="10"/>
        <v>9.4381639063999129E-2</v>
      </c>
      <c r="S22">
        <f t="shared" si="11"/>
        <v>226.11764807253329</v>
      </c>
      <c r="T22">
        <f t="shared" si="12"/>
        <v>32.969737040441593</v>
      </c>
      <c r="U22">
        <f t="shared" si="13"/>
        <v>32.37885</v>
      </c>
      <c r="V22">
        <f t="shared" si="14"/>
        <v>4.8784366553760137</v>
      </c>
      <c r="W22">
        <f t="shared" si="15"/>
        <v>69.781952997164765</v>
      </c>
      <c r="X22">
        <f t="shared" si="16"/>
        <v>3.3713031332403309</v>
      </c>
      <c r="Y22">
        <f t="shared" si="17"/>
        <v>4.8311963028281921</v>
      </c>
      <c r="Z22">
        <f t="shared" si="18"/>
        <v>1.5071335221356827</v>
      </c>
      <c r="AA22">
        <f t="shared" si="19"/>
        <v>-102.84187245976756</v>
      </c>
      <c r="AB22">
        <f t="shared" si="20"/>
        <v>-25.718916448347798</v>
      </c>
      <c r="AC22">
        <f t="shared" si="21"/>
        <v>-2.1125147063189518</v>
      </c>
      <c r="AD22">
        <f t="shared" si="22"/>
        <v>95.444344458098968</v>
      </c>
      <c r="AE22">
        <f t="shared" si="23"/>
        <v>7.69496023573695</v>
      </c>
      <c r="AF22">
        <f t="shared" si="24"/>
        <v>2.3314431735098546</v>
      </c>
      <c r="AG22">
        <f t="shared" si="25"/>
        <v>-1.2757617089895823</v>
      </c>
      <c r="AH22">
        <v>33.840067761766107</v>
      </c>
      <c r="AI22">
        <v>29.728764242424219</v>
      </c>
      <c r="AJ22">
        <v>1.429877474579837</v>
      </c>
      <c r="AK22">
        <v>60.752741038669399</v>
      </c>
      <c r="AL22">
        <f t="shared" si="26"/>
        <v>2.3320152485208063</v>
      </c>
      <c r="AM22">
        <v>31.20083979417312</v>
      </c>
      <c r="AN22">
        <v>33.281096363636337</v>
      </c>
      <c r="AO22">
        <v>8.0912340464272999E-5</v>
      </c>
      <c r="AP22">
        <v>101.4496339581866</v>
      </c>
      <c r="AQ22">
        <v>31</v>
      </c>
      <c r="AR22">
        <v>5</v>
      </c>
      <c r="AS22">
        <f t="shared" si="27"/>
        <v>1</v>
      </c>
      <c r="AT22">
        <f t="shared" si="28"/>
        <v>0</v>
      </c>
      <c r="AU22">
        <f t="shared" si="29"/>
        <v>47496.301391795365</v>
      </c>
      <c r="AV22">
        <f t="shared" si="30"/>
        <v>1200.0037500000001</v>
      </c>
      <c r="AW22">
        <f t="shared" si="31"/>
        <v>1025.9290824210016</v>
      </c>
      <c r="AX22">
        <f t="shared" si="32"/>
        <v>0.85493823033553151</v>
      </c>
      <c r="AY22">
        <f t="shared" si="33"/>
        <v>0.188430784547576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1675967036.6875</v>
      </c>
      <c r="BF22">
        <v>26.226974999999999</v>
      </c>
      <c r="BG22">
        <v>33.385675000000013</v>
      </c>
      <c r="BH22">
        <v>33.280850000000001</v>
      </c>
      <c r="BI22">
        <v>31.200600000000001</v>
      </c>
      <c r="BJ22">
        <v>30.657074999999999</v>
      </c>
      <c r="BK22">
        <v>33.060899999999997</v>
      </c>
      <c r="BL22">
        <v>650.07112499999994</v>
      </c>
      <c r="BM22">
        <v>101.198375</v>
      </c>
      <c r="BN22">
        <v>0.100213625</v>
      </c>
      <c r="BO22">
        <v>32.206562499999997</v>
      </c>
      <c r="BP22">
        <v>32.37885</v>
      </c>
      <c r="BQ22">
        <v>999.9</v>
      </c>
      <c r="BR22">
        <v>0</v>
      </c>
      <c r="BS22">
        <v>0</v>
      </c>
      <c r="BT22">
        <v>9003.4362500000007</v>
      </c>
      <c r="BU22">
        <v>0</v>
      </c>
      <c r="BV22">
        <v>187.049125</v>
      </c>
      <c r="BW22">
        <v>-7.1586862499999997</v>
      </c>
      <c r="BX22">
        <v>27.129874999999998</v>
      </c>
      <c r="BY22">
        <v>34.460849999999994</v>
      </c>
      <c r="BZ22">
        <v>2.0802499999999999</v>
      </c>
      <c r="CA22">
        <v>33.385675000000013</v>
      </c>
      <c r="CB22">
        <v>31.200600000000001</v>
      </c>
      <c r="CC22">
        <v>3.3679674999999998</v>
      </c>
      <c r="CD22">
        <v>3.1574487499999999</v>
      </c>
      <c r="CE22">
        <v>25.968475000000002</v>
      </c>
      <c r="CF22">
        <v>24.882375</v>
      </c>
      <c r="CG22">
        <v>1200.0037500000001</v>
      </c>
      <c r="CH22">
        <v>0.49997649999999999</v>
      </c>
      <c r="CI22">
        <v>0.50002349999999995</v>
      </c>
      <c r="CJ22">
        <v>0</v>
      </c>
      <c r="CK22">
        <v>804.33350000000007</v>
      </c>
      <c r="CL22">
        <v>4.9990899999999998</v>
      </c>
      <c r="CM22">
        <v>8586.3024999999998</v>
      </c>
      <c r="CN22">
        <v>9557.8100000000013</v>
      </c>
      <c r="CO22">
        <v>41.375</v>
      </c>
      <c r="CP22">
        <v>43.038749999999993</v>
      </c>
      <c r="CQ22">
        <v>42.140500000000003</v>
      </c>
      <c r="CR22">
        <v>42.186999999999998</v>
      </c>
      <c r="CS22">
        <v>42.75</v>
      </c>
      <c r="CT22">
        <v>597.47375000000011</v>
      </c>
      <c r="CU22">
        <v>597.53125</v>
      </c>
      <c r="CV22">
        <v>0</v>
      </c>
      <c r="CW22">
        <v>1675967039.0999999</v>
      </c>
      <c r="CX22">
        <v>0</v>
      </c>
      <c r="CY22">
        <v>1675959759</v>
      </c>
      <c r="CZ22" t="s">
        <v>356</v>
      </c>
      <c r="DA22">
        <v>1675959759</v>
      </c>
      <c r="DB22">
        <v>1675959753.5</v>
      </c>
      <c r="DC22">
        <v>5</v>
      </c>
      <c r="DD22">
        <v>-2.5000000000000001E-2</v>
      </c>
      <c r="DE22">
        <v>-8.0000000000000002E-3</v>
      </c>
      <c r="DF22">
        <v>-6.0590000000000002</v>
      </c>
      <c r="DG22">
        <v>0.218</v>
      </c>
      <c r="DH22">
        <v>415</v>
      </c>
      <c r="DI22">
        <v>34</v>
      </c>
      <c r="DJ22">
        <v>0.6</v>
      </c>
      <c r="DK22">
        <v>0.17</v>
      </c>
      <c r="DL22">
        <v>-3.9873213380487811</v>
      </c>
      <c r="DM22">
        <v>-27.708972420209051</v>
      </c>
      <c r="DN22">
        <v>2.78669756823877</v>
      </c>
      <c r="DO22">
        <v>0</v>
      </c>
      <c r="DP22">
        <v>2.0684595121951221</v>
      </c>
      <c r="DQ22">
        <v>8.877114982578807E-2</v>
      </c>
      <c r="DR22">
        <v>1.0093823987413141E-2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363</v>
      </c>
      <c r="EA22">
        <v>3.2980900000000002</v>
      </c>
      <c r="EB22">
        <v>2.62534</v>
      </c>
      <c r="EC22">
        <v>1.0074899999999999E-2</v>
      </c>
      <c r="ED22">
        <v>1.0838199999999999E-2</v>
      </c>
      <c r="EE22">
        <v>0.137657</v>
      </c>
      <c r="EF22">
        <v>0.130522</v>
      </c>
      <c r="EG22">
        <v>29957.599999999999</v>
      </c>
      <c r="EH22">
        <v>30392.5</v>
      </c>
      <c r="EI22">
        <v>28149.7</v>
      </c>
      <c r="EJ22">
        <v>29564.3</v>
      </c>
      <c r="EK22">
        <v>33416.5</v>
      </c>
      <c r="EL22">
        <v>35658.5</v>
      </c>
      <c r="EM22">
        <v>39753.5</v>
      </c>
      <c r="EN22">
        <v>42228.5</v>
      </c>
      <c r="EO22">
        <v>2.1844000000000001</v>
      </c>
      <c r="EP22">
        <v>2.22038</v>
      </c>
      <c r="EQ22">
        <v>0.142537</v>
      </c>
      <c r="ER22">
        <v>0</v>
      </c>
      <c r="ES22">
        <v>30.041399999999999</v>
      </c>
      <c r="ET22">
        <v>999.9</v>
      </c>
      <c r="EU22">
        <v>72.8</v>
      </c>
      <c r="EV22">
        <v>32.1</v>
      </c>
      <c r="EW22">
        <v>34.5426</v>
      </c>
      <c r="EX22">
        <v>56.843000000000004</v>
      </c>
      <c r="EY22">
        <v>-3.9943900000000001</v>
      </c>
      <c r="EZ22">
        <v>2</v>
      </c>
      <c r="FA22">
        <v>0.34293699999999999</v>
      </c>
      <c r="FB22">
        <v>-0.39157399999999998</v>
      </c>
      <c r="FC22">
        <v>20.2745</v>
      </c>
      <c r="FD22">
        <v>5.2192400000000001</v>
      </c>
      <c r="FE22">
        <v>12.004899999999999</v>
      </c>
      <c r="FF22">
        <v>4.9867999999999997</v>
      </c>
      <c r="FG22">
        <v>3.2844500000000001</v>
      </c>
      <c r="FH22">
        <v>9999</v>
      </c>
      <c r="FI22">
        <v>9999</v>
      </c>
      <c r="FJ22">
        <v>9999</v>
      </c>
      <c r="FK22">
        <v>999.9</v>
      </c>
      <c r="FL22">
        <v>1.86582</v>
      </c>
      <c r="FM22">
        <v>1.8621799999999999</v>
      </c>
      <c r="FN22">
        <v>1.8641799999999999</v>
      </c>
      <c r="FO22">
        <v>1.8602099999999999</v>
      </c>
      <c r="FP22">
        <v>1.8609599999999999</v>
      </c>
      <c r="FQ22">
        <v>1.8601000000000001</v>
      </c>
      <c r="FR22">
        <v>1.8618399999999999</v>
      </c>
      <c r="FS22">
        <v>1.85846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-4.444</v>
      </c>
      <c r="GH22">
        <v>0.21990000000000001</v>
      </c>
      <c r="GI22">
        <v>-4.2934277136806287</v>
      </c>
      <c r="GJ22">
        <v>-4.5218151105756088E-3</v>
      </c>
      <c r="GK22">
        <v>2.0889233732517852E-6</v>
      </c>
      <c r="GL22">
        <v>-4.5906856223640231E-10</v>
      </c>
      <c r="GM22">
        <v>-0.1150039569071811</v>
      </c>
      <c r="GN22">
        <v>4.4025620023938356E-3</v>
      </c>
      <c r="GO22">
        <v>3.112297855124525E-4</v>
      </c>
      <c r="GP22">
        <v>-4.1727832042263066E-6</v>
      </c>
      <c r="GQ22">
        <v>6</v>
      </c>
      <c r="GR22">
        <v>2080</v>
      </c>
      <c r="GS22">
        <v>4</v>
      </c>
      <c r="GT22">
        <v>33</v>
      </c>
      <c r="GU22">
        <v>121.3</v>
      </c>
      <c r="GV22">
        <v>121.4</v>
      </c>
      <c r="GW22">
        <v>0.26977499999999999</v>
      </c>
      <c r="GX22">
        <v>2.6147499999999999</v>
      </c>
      <c r="GY22">
        <v>2.04834</v>
      </c>
      <c r="GZ22">
        <v>2.6257299999999999</v>
      </c>
      <c r="HA22">
        <v>2.1972700000000001</v>
      </c>
      <c r="HB22">
        <v>2.32666</v>
      </c>
      <c r="HC22">
        <v>37.457799999999999</v>
      </c>
      <c r="HD22">
        <v>14.2196</v>
      </c>
      <c r="HE22">
        <v>18</v>
      </c>
      <c r="HF22">
        <v>657.37800000000004</v>
      </c>
      <c r="HG22">
        <v>765.12300000000005</v>
      </c>
      <c r="HH22">
        <v>31.000499999999999</v>
      </c>
      <c r="HI22">
        <v>31.7883</v>
      </c>
      <c r="HJ22">
        <v>30.0002</v>
      </c>
      <c r="HK22">
        <v>31.7134</v>
      </c>
      <c r="HL22">
        <v>31.7181</v>
      </c>
      <c r="HM22">
        <v>5.5207300000000004</v>
      </c>
      <c r="HN22">
        <v>12.319800000000001</v>
      </c>
      <c r="HO22">
        <v>100</v>
      </c>
      <c r="HP22">
        <v>31</v>
      </c>
      <c r="HQ22">
        <v>50.179900000000004</v>
      </c>
      <c r="HR22">
        <v>31.2288</v>
      </c>
      <c r="HS22">
        <v>99.219499999999996</v>
      </c>
      <c r="HT22">
        <v>97.952100000000002</v>
      </c>
    </row>
    <row r="23" spans="1:228" x14ac:dyDescent="0.2">
      <c r="A23">
        <v>8</v>
      </c>
      <c r="B23">
        <v>1675967043</v>
      </c>
      <c r="C23">
        <v>28</v>
      </c>
      <c r="D23" t="s">
        <v>374</v>
      </c>
      <c r="E23" t="s">
        <v>375</v>
      </c>
      <c r="F23">
        <v>4</v>
      </c>
      <c r="G23">
        <v>1675967041</v>
      </c>
      <c r="H23">
        <f t="shared" si="0"/>
        <v>2.3311321489586879E-3</v>
      </c>
      <c r="I23">
        <f t="shared" si="1"/>
        <v>2.3311321489586878</v>
      </c>
      <c r="J23">
        <f t="shared" si="2"/>
        <v>-0.96967659536940165</v>
      </c>
      <c r="K23">
        <f t="shared" si="3"/>
        <v>32.261485714285712</v>
      </c>
      <c r="L23">
        <f t="shared" si="4"/>
        <v>41.557751577114118</v>
      </c>
      <c r="M23">
        <f t="shared" si="5"/>
        <v>4.209822024084497</v>
      </c>
      <c r="N23">
        <f t="shared" si="6"/>
        <v>3.2681054180149833</v>
      </c>
      <c r="O23">
        <f t="shared" si="7"/>
        <v>0.15615569083354475</v>
      </c>
      <c r="P23">
        <f t="shared" si="8"/>
        <v>2.768984452271579</v>
      </c>
      <c r="Q23">
        <f t="shared" si="9"/>
        <v>0.15142315539813198</v>
      </c>
      <c r="R23">
        <f t="shared" si="10"/>
        <v>9.5052724370961322E-2</v>
      </c>
      <c r="S23">
        <f t="shared" si="11"/>
        <v>226.11898162054007</v>
      </c>
      <c r="T23">
        <f t="shared" si="12"/>
        <v>32.960960412319132</v>
      </c>
      <c r="U23">
        <f t="shared" si="13"/>
        <v>32.339485714285708</v>
      </c>
      <c r="V23">
        <f t="shared" si="14"/>
        <v>4.8676078812821393</v>
      </c>
      <c r="W23">
        <f t="shared" si="15"/>
        <v>69.822120076913137</v>
      </c>
      <c r="X23">
        <f t="shared" si="16"/>
        <v>3.3715245704377854</v>
      </c>
      <c r="Y23">
        <f t="shared" si="17"/>
        <v>4.828734170093739</v>
      </c>
      <c r="Z23">
        <f t="shared" si="18"/>
        <v>1.4960833108443539</v>
      </c>
      <c r="AA23">
        <f t="shared" si="19"/>
        <v>-102.80292776907814</v>
      </c>
      <c r="AB23">
        <f t="shared" si="20"/>
        <v>-21.189441179456797</v>
      </c>
      <c r="AC23">
        <f t="shared" si="21"/>
        <v>-1.7400280787496674</v>
      </c>
      <c r="AD23">
        <f t="shared" si="22"/>
        <v>100.38658459325546</v>
      </c>
      <c r="AE23">
        <f t="shared" si="23"/>
        <v>8.3131092284937882</v>
      </c>
      <c r="AF23">
        <f t="shared" si="24"/>
        <v>2.3287514752776577</v>
      </c>
      <c r="AG23">
        <f t="shared" si="25"/>
        <v>-0.96967659536940165</v>
      </c>
      <c r="AH23">
        <v>40.126757545497242</v>
      </c>
      <c r="AI23">
        <v>35.582239999999992</v>
      </c>
      <c r="AJ23">
        <v>1.46768239107895</v>
      </c>
      <c r="AK23">
        <v>60.752741038669399</v>
      </c>
      <c r="AL23">
        <f t="shared" si="26"/>
        <v>2.3311321489586878</v>
      </c>
      <c r="AM23">
        <v>31.204249126472561</v>
      </c>
      <c r="AN23">
        <v>33.284023636363649</v>
      </c>
      <c r="AO23">
        <v>6.7155794635602602E-5</v>
      </c>
      <c r="AP23">
        <v>101.4496339581866</v>
      </c>
      <c r="AQ23">
        <v>31</v>
      </c>
      <c r="AR23">
        <v>5</v>
      </c>
      <c r="AS23">
        <f t="shared" si="27"/>
        <v>1</v>
      </c>
      <c r="AT23">
        <f t="shared" si="28"/>
        <v>0</v>
      </c>
      <c r="AU23">
        <f t="shared" si="29"/>
        <v>47498.96325664685</v>
      </c>
      <c r="AV23">
        <f t="shared" si="30"/>
        <v>1200.01</v>
      </c>
      <c r="AW23">
        <f t="shared" si="31"/>
        <v>1025.9345065391399</v>
      </c>
      <c r="AX23">
        <f t="shared" si="32"/>
        <v>0.85493829763013629</v>
      </c>
      <c r="AY23">
        <f t="shared" si="33"/>
        <v>0.18843091442616317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1675967041</v>
      </c>
      <c r="BF23">
        <v>32.261485714285712</v>
      </c>
      <c r="BG23">
        <v>40.004471428571428</v>
      </c>
      <c r="BH23">
        <v>33.282400000000003</v>
      </c>
      <c r="BI23">
        <v>31.204328571428569</v>
      </c>
      <c r="BJ23">
        <v>36.718157142857137</v>
      </c>
      <c r="BK23">
        <v>33.062399999999997</v>
      </c>
      <c r="BL23">
        <v>650.00028571428572</v>
      </c>
      <c r="BM23">
        <v>101.20057142857149</v>
      </c>
      <c r="BN23">
        <v>9.9952885714285719E-2</v>
      </c>
      <c r="BO23">
        <v>32.197542857142857</v>
      </c>
      <c r="BP23">
        <v>32.339485714285708</v>
      </c>
      <c r="BQ23">
        <v>999.89999999999986</v>
      </c>
      <c r="BR23">
        <v>0</v>
      </c>
      <c r="BS23">
        <v>0</v>
      </c>
      <c r="BT23">
        <v>9003.4800000000014</v>
      </c>
      <c r="BU23">
        <v>0</v>
      </c>
      <c r="BV23">
        <v>186.59957142857141</v>
      </c>
      <c r="BW23">
        <v>-7.7429942857142846</v>
      </c>
      <c r="BX23">
        <v>33.372185714285713</v>
      </c>
      <c r="BY23">
        <v>41.293000000000013</v>
      </c>
      <c r="BZ23">
        <v>2.0780614285714289</v>
      </c>
      <c r="CA23">
        <v>40.004471428571428</v>
      </c>
      <c r="CB23">
        <v>31.204328571428569</v>
      </c>
      <c r="CC23">
        <v>3.3682014285714281</v>
      </c>
      <c r="CD23">
        <v>3.157901428571428</v>
      </c>
      <c r="CE23">
        <v>25.969657142857141</v>
      </c>
      <c r="CF23">
        <v>24.88477142857143</v>
      </c>
      <c r="CG23">
        <v>1200.01</v>
      </c>
      <c r="CH23">
        <v>0.49997357142857141</v>
      </c>
      <c r="CI23">
        <v>0.50002642857142854</v>
      </c>
      <c r="CJ23">
        <v>0</v>
      </c>
      <c r="CK23">
        <v>803.27257142857138</v>
      </c>
      <c r="CL23">
        <v>4.9990899999999998</v>
      </c>
      <c r="CM23">
        <v>8579.6471428571422</v>
      </c>
      <c r="CN23">
        <v>9557.8371428571427</v>
      </c>
      <c r="CO23">
        <v>41.375</v>
      </c>
      <c r="CP23">
        <v>43.044285714285721</v>
      </c>
      <c r="CQ23">
        <v>42.186999999999998</v>
      </c>
      <c r="CR23">
        <v>42.186999999999998</v>
      </c>
      <c r="CS23">
        <v>42.75</v>
      </c>
      <c r="CT23">
        <v>597.47428571428577</v>
      </c>
      <c r="CU23">
        <v>597.53714285714284</v>
      </c>
      <c r="CV23">
        <v>0</v>
      </c>
      <c r="CW23">
        <v>1675967042.7</v>
      </c>
      <c r="CX23">
        <v>0</v>
      </c>
      <c r="CY23">
        <v>1675959759</v>
      </c>
      <c r="CZ23" t="s">
        <v>356</v>
      </c>
      <c r="DA23">
        <v>1675959759</v>
      </c>
      <c r="DB23">
        <v>1675959753.5</v>
      </c>
      <c r="DC23">
        <v>5</v>
      </c>
      <c r="DD23">
        <v>-2.5000000000000001E-2</v>
      </c>
      <c r="DE23">
        <v>-8.0000000000000002E-3</v>
      </c>
      <c r="DF23">
        <v>-6.0590000000000002</v>
      </c>
      <c r="DG23">
        <v>0.218</v>
      </c>
      <c r="DH23">
        <v>415</v>
      </c>
      <c r="DI23">
        <v>34</v>
      </c>
      <c r="DJ23">
        <v>0.6</v>
      </c>
      <c r="DK23">
        <v>0.17</v>
      </c>
      <c r="DL23">
        <v>-5.2081082195121953</v>
      </c>
      <c r="DM23">
        <v>-21.769280236933799</v>
      </c>
      <c r="DN23">
        <v>2.224930496588629</v>
      </c>
      <c r="DO23">
        <v>0</v>
      </c>
      <c r="DP23">
        <v>2.0707243902439019</v>
      </c>
      <c r="DQ23">
        <v>9.3070243902442784E-2</v>
      </c>
      <c r="DR23">
        <v>1.018649800968759E-2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363</v>
      </c>
      <c r="EA23">
        <v>3.2979599999999998</v>
      </c>
      <c r="EB23">
        <v>2.6252499999999999</v>
      </c>
      <c r="EC23">
        <v>1.17629E-2</v>
      </c>
      <c r="ED23">
        <v>1.2682799999999999E-2</v>
      </c>
      <c r="EE23">
        <v>0.13766900000000001</v>
      </c>
      <c r="EF23">
        <v>0.13053500000000001</v>
      </c>
      <c r="EG23">
        <v>29906.799999999999</v>
      </c>
      <c r="EH23">
        <v>30336.1</v>
      </c>
      <c r="EI23">
        <v>28149.9</v>
      </c>
      <c r="EJ23">
        <v>29564.6</v>
      </c>
      <c r="EK23">
        <v>33416.800000000003</v>
      </c>
      <c r="EL23">
        <v>35658.300000000003</v>
      </c>
      <c r="EM23">
        <v>39754.199999999997</v>
      </c>
      <c r="EN23">
        <v>42228.6</v>
      </c>
      <c r="EO23">
        <v>2.1845500000000002</v>
      </c>
      <c r="EP23">
        <v>2.2203499999999998</v>
      </c>
      <c r="EQ23">
        <v>0.140212</v>
      </c>
      <c r="ER23">
        <v>0</v>
      </c>
      <c r="ES23">
        <v>30.0518</v>
      </c>
      <c r="ET23">
        <v>999.9</v>
      </c>
      <c r="EU23">
        <v>72.8</v>
      </c>
      <c r="EV23">
        <v>32.200000000000003</v>
      </c>
      <c r="EW23">
        <v>34.741300000000003</v>
      </c>
      <c r="EX23">
        <v>57.323</v>
      </c>
      <c r="EY23">
        <v>-3.9262800000000002</v>
      </c>
      <c r="EZ23">
        <v>2</v>
      </c>
      <c r="FA23">
        <v>0.34316600000000003</v>
      </c>
      <c r="FB23">
        <v>-0.38955299999999998</v>
      </c>
      <c r="FC23">
        <v>20.2745</v>
      </c>
      <c r="FD23">
        <v>5.2195400000000003</v>
      </c>
      <c r="FE23">
        <v>12.005000000000001</v>
      </c>
      <c r="FF23">
        <v>4.9865000000000004</v>
      </c>
      <c r="FG23">
        <v>3.2844500000000001</v>
      </c>
      <c r="FH23">
        <v>9999</v>
      </c>
      <c r="FI23">
        <v>9999</v>
      </c>
      <c r="FJ23">
        <v>9999</v>
      </c>
      <c r="FK23">
        <v>999.9</v>
      </c>
      <c r="FL23">
        <v>1.8657900000000001</v>
      </c>
      <c r="FM23">
        <v>1.8621799999999999</v>
      </c>
      <c r="FN23">
        <v>1.8641700000000001</v>
      </c>
      <c r="FO23">
        <v>1.8602099999999999</v>
      </c>
      <c r="FP23">
        <v>1.8609599999999999</v>
      </c>
      <c r="FQ23">
        <v>1.8601000000000001</v>
      </c>
      <c r="FR23">
        <v>1.86185</v>
      </c>
      <c r="FS23">
        <v>1.8584700000000001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-4.4690000000000003</v>
      </c>
      <c r="GH23">
        <v>0.22</v>
      </c>
      <c r="GI23">
        <v>-4.2934277136806287</v>
      </c>
      <c r="GJ23">
        <v>-4.5218151105756088E-3</v>
      </c>
      <c r="GK23">
        <v>2.0889233732517852E-6</v>
      </c>
      <c r="GL23">
        <v>-4.5906856223640231E-10</v>
      </c>
      <c r="GM23">
        <v>-0.1150039569071811</v>
      </c>
      <c r="GN23">
        <v>4.4025620023938356E-3</v>
      </c>
      <c r="GO23">
        <v>3.112297855124525E-4</v>
      </c>
      <c r="GP23">
        <v>-4.1727832042263066E-6</v>
      </c>
      <c r="GQ23">
        <v>6</v>
      </c>
      <c r="GR23">
        <v>2080</v>
      </c>
      <c r="GS23">
        <v>4</v>
      </c>
      <c r="GT23">
        <v>33</v>
      </c>
      <c r="GU23">
        <v>121.4</v>
      </c>
      <c r="GV23">
        <v>121.5</v>
      </c>
      <c r="GW23">
        <v>0.28930699999999998</v>
      </c>
      <c r="GX23">
        <v>2.6232899999999999</v>
      </c>
      <c r="GY23">
        <v>2.04834</v>
      </c>
      <c r="GZ23">
        <v>2.6245099999999999</v>
      </c>
      <c r="HA23">
        <v>2.1972700000000001</v>
      </c>
      <c r="HB23">
        <v>2.2619600000000002</v>
      </c>
      <c r="HC23">
        <v>37.457799999999999</v>
      </c>
      <c r="HD23">
        <v>14.193300000000001</v>
      </c>
      <c r="HE23">
        <v>18</v>
      </c>
      <c r="HF23">
        <v>657.52499999999998</v>
      </c>
      <c r="HG23">
        <v>765.125</v>
      </c>
      <c r="HH23">
        <v>31.000599999999999</v>
      </c>
      <c r="HI23">
        <v>31.790900000000001</v>
      </c>
      <c r="HJ23">
        <v>30.000299999999999</v>
      </c>
      <c r="HK23">
        <v>31.716000000000001</v>
      </c>
      <c r="HL23">
        <v>31.720199999999998</v>
      </c>
      <c r="HM23">
        <v>5.9056800000000003</v>
      </c>
      <c r="HN23">
        <v>12.319800000000001</v>
      </c>
      <c r="HO23">
        <v>100</v>
      </c>
      <c r="HP23">
        <v>31</v>
      </c>
      <c r="HQ23">
        <v>56.858499999999999</v>
      </c>
      <c r="HR23">
        <v>31.2288</v>
      </c>
      <c r="HS23">
        <v>99.220799999999997</v>
      </c>
      <c r="HT23">
        <v>97.952600000000004</v>
      </c>
    </row>
    <row r="24" spans="1:228" x14ac:dyDescent="0.2">
      <c r="A24">
        <v>9</v>
      </c>
      <c r="B24">
        <v>1675967047</v>
      </c>
      <c r="C24">
        <v>32</v>
      </c>
      <c r="D24" t="s">
        <v>376</v>
      </c>
      <c r="E24" t="s">
        <v>377</v>
      </c>
      <c r="F24">
        <v>4</v>
      </c>
      <c r="G24">
        <v>1675967044.6875</v>
      </c>
      <c r="H24">
        <f t="shared" si="0"/>
        <v>2.3399257894286558E-3</v>
      </c>
      <c r="I24">
        <f t="shared" si="1"/>
        <v>2.3399257894286558</v>
      </c>
      <c r="J24">
        <f t="shared" si="2"/>
        <v>-0.68378821983610261</v>
      </c>
      <c r="K24">
        <f t="shared" si="3"/>
        <v>37.603400000000001</v>
      </c>
      <c r="L24">
        <f t="shared" si="4"/>
        <v>43.749220643305016</v>
      </c>
      <c r="M24">
        <f t="shared" si="5"/>
        <v>4.431835352732298</v>
      </c>
      <c r="N24">
        <f t="shared" si="6"/>
        <v>3.8092582005443476</v>
      </c>
      <c r="O24">
        <f t="shared" si="7"/>
        <v>0.15736368114003868</v>
      </c>
      <c r="P24">
        <f t="shared" si="8"/>
        <v>2.7745696284161729</v>
      </c>
      <c r="Q24">
        <f t="shared" si="9"/>
        <v>0.15256820994396353</v>
      </c>
      <c r="R24">
        <f t="shared" si="10"/>
        <v>9.5773812230734279E-2</v>
      </c>
      <c r="S24">
        <f t="shared" si="11"/>
        <v>226.11668750393744</v>
      </c>
      <c r="T24">
        <f t="shared" si="12"/>
        <v>32.960384814812095</v>
      </c>
      <c r="U24">
        <f t="shared" si="13"/>
        <v>32.321737499999998</v>
      </c>
      <c r="V24">
        <f t="shared" si="14"/>
        <v>4.8627323481952178</v>
      </c>
      <c r="W24">
        <f t="shared" si="15"/>
        <v>69.824050760587568</v>
      </c>
      <c r="X24">
        <f t="shared" si="16"/>
        <v>3.3722385275489968</v>
      </c>
      <c r="Y24">
        <f t="shared" si="17"/>
        <v>4.8296231610963316</v>
      </c>
      <c r="Z24">
        <f t="shared" si="18"/>
        <v>1.490493820646221</v>
      </c>
      <c r="AA24">
        <f t="shared" si="19"/>
        <v>-103.19072731380372</v>
      </c>
      <c r="AB24">
        <f t="shared" si="20"/>
        <v>-18.090145422304442</v>
      </c>
      <c r="AC24">
        <f t="shared" si="21"/>
        <v>-1.4824251341352535</v>
      </c>
      <c r="AD24">
        <f t="shared" si="22"/>
        <v>103.35338963369404</v>
      </c>
      <c r="AE24">
        <f t="shared" si="23"/>
        <v>8.8840069022944963</v>
      </c>
      <c r="AF24">
        <f t="shared" si="24"/>
        <v>2.3322839658803951</v>
      </c>
      <c r="AG24">
        <f t="shared" si="25"/>
        <v>-0.68378821983610261</v>
      </c>
      <c r="AH24">
        <v>46.698890879064002</v>
      </c>
      <c r="AI24">
        <v>41.668323636363638</v>
      </c>
      <c r="AJ24">
        <v>1.5249987961033451</v>
      </c>
      <c r="AK24">
        <v>60.752741038669399</v>
      </c>
      <c r="AL24">
        <f t="shared" si="26"/>
        <v>2.3399257894286558</v>
      </c>
      <c r="AM24">
        <v>31.207900998123829</v>
      </c>
      <c r="AN24">
        <v>33.294449696969693</v>
      </c>
      <c r="AO24">
        <v>2.4463082110640527E-4</v>
      </c>
      <c r="AP24">
        <v>101.4496339581866</v>
      </c>
      <c r="AQ24">
        <v>30</v>
      </c>
      <c r="AR24">
        <v>5</v>
      </c>
      <c r="AS24">
        <f t="shared" si="27"/>
        <v>1</v>
      </c>
      <c r="AT24">
        <f t="shared" si="28"/>
        <v>0</v>
      </c>
      <c r="AU24">
        <f t="shared" si="29"/>
        <v>47652.656499800927</v>
      </c>
      <c r="AV24">
        <f t="shared" si="30"/>
        <v>1199.9974999999999</v>
      </c>
      <c r="AW24">
        <f t="shared" si="31"/>
        <v>1025.9238515564443</v>
      </c>
      <c r="AX24">
        <f t="shared" si="32"/>
        <v>0.8549383240852122</v>
      </c>
      <c r="AY24">
        <f t="shared" si="33"/>
        <v>0.18843096548445931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1675967044.6875</v>
      </c>
      <c r="BF24">
        <v>37.603400000000001</v>
      </c>
      <c r="BG24">
        <v>45.885187500000001</v>
      </c>
      <c r="BH24">
        <v>33.289324999999998</v>
      </c>
      <c r="BI24">
        <v>31.2080625</v>
      </c>
      <c r="BJ24">
        <v>42.083449999999999</v>
      </c>
      <c r="BK24">
        <v>33.069287500000002</v>
      </c>
      <c r="BL24">
        <v>649.98350000000005</v>
      </c>
      <c r="BM24">
        <v>101.201125</v>
      </c>
      <c r="BN24">
        <v>9.9773337500000003E-2</v>
      </c>
      <c r="BO24">
        <v>32.200800000000001</v>
      </c>
      <c r="BP24">
        <v>32.321737499999998</v>
      </c>
      <c r="BQ24">
        <v>999.9</v>
      </c>
      <c r="BR24">
        <v>0</v>
      </c>
      <c r="BS24">
        <v>0</v>
      </c>
      <c r="BT24">
        <v>9033.125</v>
      </c>
      <c r="BU24">
        <v>0</v>
      </c>
      <c r="BV24">
        <v>187.43100000000001</v>
      </c>
      <c r="BW24">
        <v>-8.2817562500000008</v>
      </c>
      <c r="BX24">
        <v>38.898312500000003</v>
      </c>
      <c r="BY24">
        <v>47.363300000000002</v>
      </c>
      <c r="BZ24">
        <v>2.0812662500000001</v>
      </c>
      <c r="CA24">
        <v>45.885187500000001</v>
      </c>
      <c r="CB24">
        <v>31.2080625</v>
      </c>
      <c r="CC24">
        <v>3.3689174999999998</v>
      </c>
      <c r="CD24">
        <v>3.15829125</v>
      </c>
      <c r="CE24">
        <v>25.973224999999999</v>
      </c>
      <c r="CF24">
        <v>24.886849999999999</v>
      </c>
      <c r="CG24">
        <v>1199.9974999999999</v>
      </c>
      <c r="CH24">
        <v>0.49997287499999998</v>
      </c>
      <c r="CI24">
        <v>0.50002712499999991</v>
      </c>
      <c r="CJ24">
        <v>0</v>
      </c>
      <c r="CK24">
        <v>802.11799999999994</v>
      </c>
      <c r="CL24">
        <v>4.9990899999999998</v>
      </c>
      <c r="CM24">
        <v>8571.11</v>
      </c>
      <c r="CN24">
        <v>9557.7287499999984</v>
      </c>
      <c r="CO24">
        <v>41.382750000000001</v>
      </c>
      <c r="CP24">
        <v>43.061999999999998</v>
      </c>
      <c r="CQ24">
        <v>42.186999999999998</v>
      </c>
      <c r="CR24">
        <v>42.186999999999998</v>
      </c>
      <c r="CS24">
        <v>42.75</v>
      </c>
      <c r="CT24">
        <v>597.47</v>
      </c>
      <c r="CU24">
        <v>597.53499999999997</v>
      </c>
      <c r="CV24">
        <v>0</v>
      </c>
      <c r="CW24">
        <v>1675967046.9000001</v>
      </c>
      <c r="CX24">
        <v>0</v>
      </c>
      <c r="CY24">
        <v>1675959759</v>
      </c>
      <c r="CZ24" t="s">
        <v>356</v>
      </c>
      <c r="DA24">
        <v>1675959759</v>
      </c>
      <c r="DB24">
        <v>1675959753.5</v>
      </c>
      <c r="DC24">
        <v>5</v>
      </c>
      <c r="DD24">
        <v>-2.5000000000000001E-2</v>
      </c>
      <c r="DE24">
        <v>-8.0000000000000002E-3</v>
      </c>
      <c r="DF24">
        <v>-6.0590000000000002</v>
      </c>
      <c r="DG24">
        <v>0.218</v>
      </c>
      <c r="DH24">
        <v>415</v>
      </c>
      <c r="DI24">
        <v>34</v>
      </c>
      <c r="DJ24">
        <v>0.6</v>
      </c>
      <c r="DK24">
        <v>0.17</v>
      </c>
      <c r="DL24">
        <v>-6.7099365000000004</v>
      </c>
      <c r="DM24">
        <v>-13.56281380863039</v>
      </c>
      <c r="DN24">
        <v>1.3520291442338619</v>
      </c>
      <c r="DO24">
        <v>0</v>
      </c>
      <c r="DP24">
        <v>2.0767307499999998</v>
      </c>
      <c r="DQ24">
        <v>4.2136322701688413E-2</v>
      </c>
      <c r="DR24">
        <v>5.2049867374951474E-3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363</v>
      </c>
      <c r="EA24">
        <v>3.29799</v>
      </c>
      <c r="EB24">
        <v>2.62541</v>
      </c>
      <c r="EC24">
        <v>1.35131E-2</v>
      </c>
      <c r="ED24">
        <v>1.45484E-2</v>
      </c>
      <c r="EE24">
        <v>0.13769400000000001</v>
      </c>
      <c r="EF24">
        <v>0.13054299999999999</v>
      </c>
      <c r="EG24">
        <v>29853.5</v>
      </c>
      <c r="EH24">
        <v>30278.6</v>
      </c>
      <c r="EI24">
        <v>28149.599999999999</v>
      </c>
      <c r="EJ24">
        <v>29564.3</v>
      </c>
      <c r="EK24">
        <v>33415.800000000003</v>
      </c>
      <c r="EL24">
        <v>35657.800000000003</v>
      </c>
      <c r="EM24">
        <v>39754.1</v>
      </c>
      <c r="EN24">
        <v>42228.3</v>
      </c>
      <c r="EO24">
        <v>2.18485</v>
      </c>
      <c r="EP24">
        <v>2.2202999999999999</v>
      </c>
      <c r="EQ24">
        <v>0.138432</v>
      </c>
      <c r="ER24">
        <v>0</v>
      </c>
      <c r="ES24">
        <v>30.062200000000001</v>
      </c>
      <c r="ET24">
        <v>999.9</v>
      </c>
      <c r="EU24">
        <v>72.8</v>
      </c>
      <c r="EV24">
        <v>32.200000000000003</v>
      </c>
      <c r="EW24">
        <v>34.743000000000002</v>
      </c>
      <c r="EX24">
        <v>56.843000000000004</v>
      </c>
      <c r="EY24">
        <v>-3.8501599999999998</v>
      </c>
      <c r="EZ24">
        <v>2</v>
      </c>
      <c r="FA24">
        <v>0.34309400000000001</v>
      </c>
      <c r="FB24">
        <v>-0.386046</v>
      </c>
      <c r="FC24">
        <v>20.2746</v>
      </c>
      <c r="FD24">
        <v>5.2199900000000001</v>
      </c>
      <c r="FE24">
        <v>12.0046</v>
      </c>
      <c r="FF24">
        <v>4.9866999999999999</v>
      </c>
      <c r="FG24">
        <v>3.2844799999999998</v>
      </c>
      <c r="FH24">
        <v>9999</v>
      </c>
      <c r="FI24">
        <v>9999</v>
      </c>
      <c r="FJ24">
        <v>9999</v>
      </c>
      <c r="FK24">
        <v>999.9</v>
      </c>
      <c r="FL24">
        <v>1.86582</v>
      </c>
      <c r="FM24">
        <v>1.8621799999999999</v>
      </c>
      <c r="FN24">
        <v>1.8641700000000001</v>
      </c>
      <c r="FO24">
        <v>1.8602099999999999</v>
      </c>
      <c r="FP24">
        <v>1.8609599999999999</v>
      </c>
      <c r="FQ24">
        <v>1.8601099999999999</v>
      </c>
      <c r="FR24">
        <v>1.86185</v>
      </c>
      <c r="FS24">
        <v>1.85849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-4.4950000000000001</v>
      </c>
      <c r="GH24">
        <v>0.22009999999999999</v>
      </c>
      <c r="GI24">
        <v>-4.2934277136806287</v>
      </c>
      <c r="GJ24">
        <v>-4.5218151105756088E-3</v>
      </c>
      <c r="GK24">
        <v>2.0889233732517852E-6</v>
      </c>
      <c r="GL24">
        <v>-4.5906856223640231E-10</v>
      </c>
      <c r="GM24">
        <v>-0.1150039569071811</v>
      </c>
      <c r="GN24">
        <v>4.4025620023938356E-3</v>
      </c>
      <c r="GO24">
        <v>3.112297855124525E-4</v>
      </c>
      <c r="GP24">
        <v>-4.1727832042263066E-6</v>
      </c>
      <c r="GQ24">
        <v>6</v>
      </c>
      <c r="GR24">
        <v>2080</v>
      </c>
      <c r="GS24">
        <v>4</v>
      </c>
      <c r="GT24">
        <v>33</v>
      </c>
      <c r="GU24">
        <v>121.5</v>
      </c>
      <c r="GV24">
        <v>121.6</v>
      </c>
      <c r="GW24">
        <v>0.308838</v>
      </c>
      <c r="GX24">
        <v>2.6220699999999999</v>
      </c>
      <c r="GY24">
        <v>2.04834</v>
      </c>
      <c r="GZ24">
        <v>2.6245099999999999</v>
      </c>
      <c r="HA24">
        <v>2.1972700000000001</v>
      </c>
      <c r="HB24">
        <v>2.2997999999999998</v>
      </c>
      <c r="HC24">
        <v>37.481900000000003</v>
      </c>
      <c r="HD24">
        <v>14.2021</v>
      </c>
      <c r="HE24">
        <v>18</v>
      </c>
      <c r="HF24">
        <v>657.77</v>
      </c>
      <c r="HG24">
        <v>765.08600000000001</v>
      </c>
      <c r="HH24">
        <v>31.000800000000002</v>
      </c>
      <c r="HI24">
        <v>31.793199999999999</v>
      </c>
      <c r="HJ24">
        <v>30.0002</v>
      </c>
      <c r="HK24">
        <v>31.716799999999999</v>
      </c>
      <c r="HL24">
        <v>31.720800000000001</v>
      </c>
      <c r="HM24">
        <v>6.3007200000000001</v>
      </c>
      <c r="HN24">
        <v>12.319800000000001</v>
      </c>
      <c r="HO24">
        <v>100</v>
      </c>
      <c r="HP24">
        <v>31</v>
      </c>
      <c r="HQ24">
        <v>63.540599999999998</v>
      </c>
      <c r="HR24">
        <v>31.2288</v>
      </c>
      <c r="HS24">
        <v>99.220100000000002</v>
      </c>
      <c r="HT24">
        <v>97.951800000000006</v>
      </c>
    </row>
    <row r="25" spans="1:228" x14ac:dyDescent="0.2">
      <c r="A25">
        <v>10</v>
      </c>
      <c r="B25">
        <v>1675967051</v>
      </c>
      <c r="C25">
        <v>36</v>
      </c>
      <c r="D25" t="s">
        <v>378</v>
      </c>
      <c r="E25" t="s">
        <v>379</v>
      </c>
      <c r="F25">
        <v>4</v>
      </c>
      <c r="G25">
        <v>1675967049</v>
      </c>
      <c r="H25">
        <f t="shared" si="0"/>
        <v>2.3361696925560493E-3</v>
      </c>
      <c r="I25">
        <f t="shared" si="1"/>
        <v>2.3361696925560493</v>
      </c>
      <c r="J25">
        <f t="shared" si="2"/>
        <v>-0.59615595478056671</v>
      </c>
      <c r="K25">
        <f t="shared" si="3"/>
        <v>44.096642857142861</v>
      </c>
      <c r="L25">
        <f t="shared" si="4"/>
        <v>49.176998754127013</v>
      </c>
      <c r="M25">
        <f t="shared" si="5"/>
        <v>4.9816687976285268</v>
      </c>
      <c r="N25">
        <f t="shared" si="6"/>
        <v>4.4670247344682039</v>
      </c>
      <c r="O25">
        <f t="shared" si="7"/>
        <v>0.15758197313062228</v>
      </c>
      <c r="P25">
        <f t="shared" si="8"/>
        <v>2.7706848136021454</v>
      </c>
      <c r="Q25">
        <f t="shared" si="9"/>
        <v>0.15276688676220551</v>
      </c>
      <c r="R25">
        <f t="shared" si="10"/>
        <v>9.5899664774764054E-2</v>
      </c>
      <c r="S25">
        <f t="shared" si="11"/>
        <v>226.11798724626718</v>
      </c>
      <c r="T25">
        <f t="shared" si="12"/>
        <v>32.964786390244882</v>
      </c>
      <c r="U25">
        <f t="shared" si="13"/>
        <v>32.308814285714277</v>
      </c>
      <c r="V25">
        <f t="shared" si="14"/>
        <v>4.8591849442598418</v>
      </c>
      <c r="W25">
        <f t="shared" si="15"/>
        <v>69.830388181647322</v>
      </c>
      <c r="X25">
        <f t="shared" si="16"/>
        <v>3.3729993626429415</v>
      </c>
      <c r="Y25">
        <f t="shared" si="17"/>
        <v>4.8302743984021363</v>
      </c>
      <c r="Z25">
        <f t="shared" si="18"/>
        <v>1.4861855816169003</v>
      </c>
      <c r="AA25">
        <f t="shared" si="19"/>
        <v>-103.02508344172178</v>
      </c>
      <c r="AB25">
        <f t="shared" si="20"/>
        <v>-15.778073465808401</v>
      </c>
      <c r="AC25">
        <f t="shared" si="21"/>
        <v>-1.2947046193017691</v>
      </c>
      <c r="AD25">
        <f t="shared" si="22"/>
        <v>106.02012571943523</v>
      </c>
      <c r="AE25">
        <f t="shared" si="23"/>
        <v>9.4204617810385187</v>
      </c>
      <c r="AF25">
        <f t="shared" si="24"/>
        <v>2.3359689811390538</v>
      </c>
      <c r="AG25">
        <f t="shared" si="25"/>
        <v>-0.59615595478056671</v>
      </c>
      <c r="AH25">
        <v>53.371695311125258</v>
      </c>
      <c r="AI25">
        <v>48.013095757575712</v>
      </c>
      <c r="AJ25">
        <v>1.5907208525886221</v>
      </c>
      <c r="AK25">
        <v>60.752741038669399</v>
      </c>
      <c r="AL25">
        <f t="shared" si="26"/>
        <v>2.3361696925560493</v>
      </c>
      <c r="AM25">
        <v>31.212434373815672</v>
      </c>
      <c r="AN25">
        <v>33.296705454545439</v>
      </c>
      <c r="AO25">
        <v>5.4158248795165302E-5</v>
      </c>
      <c r="AP25">
        <v>101.4496339581866</v>
      </c>
      <c r="AQ25">
        <v>30</v>
      </c>
      <c r="AR25">
        <v>5</v>
      </c>
      <c r="AS25">
        <f t="shared" si="27"/>
        <v>1</v>
      </c>
      <c r="AT25">
        <f t="shared" si="28"/>
        <v>0</v>
      </c>
      <c r="AU25">
        <f t="shared" si="29"/>
        <v>47545.0122642965</v>
      </c>
      <c r="AV25">
        <f t="shared" si="30"/>
        <v>1200.004285714286</v>
      </c>
      <c r="AW25">
        <f t="shared" si="31"/>
        <v>1025.9296638581698</v>
      </c>
      <c r="AX25">
        <f t="shared" si="32"/>
        <v>0.85493833319728463</v>
      </c>
      <c r="AY25">
        <f t="shared" si="33"/>
        <v>0.18843098307075926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1675967049</v>
      </c>
      <c r="BF25">
        <v>44.096642857142861</v>
      </c>
      <c r="BG25">
        <v>52.887314285714289</v>
      </c>
      <c r="BH25">
        <v>33.296871428571443</v>
      </c>
      <c r="BI25">
        <v>31.212442857142861</v>
      </c>
      <c r="BJ25">
        <v>48.604971428571432</v>
      </c>
      <c r="BK25">
        <v>33.076757142857147</v>
      </c>
      <c r="BL25">
        <v>650.01657142857141</v>
      </c>
      <c r="BM25">
        <v>101.2007142857143</v>
      </c>
      <c r="BN25">
        <v>0.1000751857142857</v>
      </c>
      <c r="BO25">
        <v>32.203185714285723</v>
      </c>
      <c r="BP25">
        <v>32.308814285714277</v>
      </c>
      <c r="BQ25">
        <v>999.89999999999986</v>
      </c>
      <c r="BR25">
        <v>0</v>
      </c>
      <c r="BS25">
        <v>0</v>
      </c>
      <c r="BT25">
        <v>9012.5014285714278</v>
      </c>
      <c r="BU25">
        <v>0</v>
      </c>
      <c r="BV25">
        <v>187.3145714285715</v>
      </c>
      <c r="BW25">
        <v>-8.790654285714286</v>
      </c>
      <c r="BX25">
        <v>45.615499999999997</v>
      </c>
      <c r="BY25">
        <v>54.591242857142859</v>
      </c>
      <c r="BZ25">
        <v>2.0844299999999998</v>
      </c>
      <c r="CA25">
        <v>52.887314285714289</v>
      </c>
      <c r="CB25">
        <v>31.212442857142861</v>
      </c>
      <c r="CC25">
        <v>3.369665714285714</v>
      </c>
      <c r="CD25">
        <v>3.1587214285714289</v>
      </c>
      <c r="CE25">
        <v>25.976985714285711</v>
      </c>
      <c r="CF25">
        <v>24.889128571428571</v>
      </c>
      <c r="CG25">
        <v>1200.004285714286</v>
      </c>
      <c r="CH25">
        <v>0.49997314285714278</v>
      </c>
      <c r="CI25">
        <v>0.50002685714285711</v>
      </c>
      <c r="CJ25">
        <v>0</v>
      </c>
      <c r="CK25">
        <v>800.89185714285702</v>
      </c>
      <c r="CL25">
        <v>4.9990899999999998</v>
      </c>
      <c r="CM25">
        <v>8559.414285714287</v>
      </c>
      <c r="CN25">
        <v>9557.7971428571418</v>
      </c>
      <c r="CO25">
        <v>41.375</v>
      </c>
      <c r="CP25">
        <v>43.061999999999998</v>
      </c>
      <c r="CQ25">
        <v>42.186999999999998</v>
      </c>
      <c r="CR25">
        <v>42.186999999999998</v>
      </c>
      <c r="CS25">
        <v>42.75</v>
      </c>
      <c r="CT25">
        <v>597.47142857142865</v>
      </c>
      <c r="CU25">
        <v>597.53714285714284</v>
      </c>
      <c r="CV25">
        <v>0</v>
      </c>
      <c r="CW25">
        <v>1675967051.0999999</v>
      </c>
      <c r="CX25">
        <v>0</v>
      </c>
      <c r="CY25">
        <v>1675959759</v>
      </c>
      <c r="CZ25" t="s">
        <v>356</v>
      </c>
      <c r="DA25">
        <v>1675959759</v>
      </c>
      <c r="DB25">
        <v>1675959753.5</v>
      </c>
      <c r="DC25">
        <v>5</v>
      </c>
      <c r="DD25">
        <v>-2.5000000000000001E-2</v>
      </c>
      <c r="DE25">
        <v>-8.0000000000000002E-3</v>
      </c>
      <c r="DF25">
        <v>-6.0590000000000002</v>
      </c>
      <c r="DG25">
        <v>0.218</v>
      </c>
      <c r="DH25">
        <v>415</v>
      </c>
      <c r="DI25">
        <v>34</v>
      </c>
      <c r="DJ25">
        <v>0.6</v>
      </c>
      <c r="DK25">
        <v>0.17</v>
      </c>
      <c r="DL25">
        <v>-7.5541072500000013</v>
      </c>
      <c r="DM25">
        <v>-9.53300116322702</v>
      </c>
      <c r="DN25">
        <v>0.93204786405792339</v>
      </c>
      <c r="DO25">
        <v>0</v>
      </c>
      <c r="DP25">
        <v>2.0801797500000001</v>
      </c>
      <c r="DQ25">
        <v>2.3663076923072471E-2</v>
      </c>
      <c r="DR25">
        <v>2.9854852934656831E-3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363</v>
      </c>
      <c r="EA25">
        <v>3.2979500000000002</v>
      </c>
      <c r="EB25">
        <v>2.6254200000000001</v>
      </c>
      <c r="EC25">
        <v>1.53226E-2</v>
      </c>
      <c r="ED25">
        <v>1.6460599999999999E-2</v>
      </c>
      <c r="EE25">
        <v>0.13769999999999999</v>
      </c>
      <c r="EF25">
        <v>0.130554</v>
      </c>
      <c r="EG25">
        <v>29798.799999999999</v>
      </c>
      <c r="EH25">
        <v>30220</v>
      </c>
      <c r="EI25">
        <v>28149.5</v>
      </c>
      <c r="EJ25">
        <v>29564.5</v>
      </c>
      <c r="EK25">
        <v>33415.5</v>
      </c>
      <c r="EL25">
        <v>35657.699999999997</v>
      </c>
      <c r="EM25">
        <v>39753.9</v>
      </c>
      <c r="EN25">
        <v>42228.7</v>
      </c>
      <c r="EO25">
        <v>2.1852999999999998</v>
      </c>
      <c r="EP25">
        <v>2.2202999999999999</v>
      </c>
      <c r="EQ25">
        <v>0.13752300000000001</v>
      </c>
      <c r="ER25">
        <v>0</v>
      </c>
      <c r="ES25">
        <v>30.0733</v>
      </c>
      <c r="ET25">
        <v>999.9</v>
      </c>
      <c r="EU25">
        <v>72.8</v>
      </c>
      <c r="EV25">
        <v>32.200000000000003</v>
      </c>
      <c r="EW25">
        <v>34.743899999999996</v>
      </c>
      <c r="EX25">
        <v>56.512999999999998</v>
      </c>
      <c r="EY25">
        <v>-3.82612</v>
      </c>
      <c r="EZ25">
        <v>2</v>
      </c>
      <c r="FA25">
        <v>0.34359800000000001</v>
      </c>
      <c r="FB25">
        <v>-0.38344200000000001</v>
      </c>
      <c r="FC25">
        <v>20.2745</v>
      </c>
      <c r="FD25">
        <v>5.2198399999999996</v>
      </c>
      <c r="FE25">
        <v>12.0055</v>
      </c>
      <c r="FF25">
        <v>4.9871499999999997</v>
      </c>
      <c r="FG25">
        <v>3.2845800000000001</v>
      </c>
      <c r="FH25">
        <v>9999</v>
      </c>
      <c r="FI25">
        <v>9999</v>
      </c>
      <c r="FJ25">
        <v>9999</v>
      </c>
      <c r="FK25">
        <v>999.9</v>
      </c>
      <c r="FL25">
        <v>1.86581</v>
      </c>
      <c r="FM25">
        <v>1.8621799999999999</v>
      </c>
      <c r="FN25">
        <v>1.8641799999999999</v>
      </c>
      <c r="FO25">
        <v>1.86022</v>
      </c>
      <c r="FP25">
        <v>1.8609599999999999</v>
      </c>
      <c r="FQ25">
        <v>1.8601399999999999</v>
      </c>
      <c r="FR25">
        <v>1.8618699999999999</v>
      </c>
      <c r="FS25">
        <v>1.8584799999999999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-4.5220000000000002</v>
      </c>
      <c r="GH25">
        <v>0.22020000000000001</v>
      </c>
      <c r="GI25">
        <v>-4.2934277136806287</v>
      </c>
      <c r="GJ25">
        <v>-4.5218151105756088E-3</v>
      </c>
      <c r="GK25">
        <v>2.0889233732517852E-6</v>
      </c>
      <c r="GL25">
        <v>-4.5906856223640231E-10</v>
      </c>
      <c r="GM25">
        <v>-0.1150039569071811</v>
      </c>
      <c r="GN25">
        <v>4.4025620023938356E-3</v>
      </c>
      <c r="GO25">
        <v>3.112297855124525E-4</v>
      </c>
      <c r="GP25">
        <v>-4.1727832042263066E-6</v>
      </c>
      <c r="GQ25">
        <v>6</v>
      </c>
      <c r="GR25">
        <v>2080</v>
      </c>
      <c r="GS25">
        <v>4</v>
      </c>
      <c r="GT25">
        <v>33</v>
      </c>
      <c r="GU25">
        <v>121.5</v>
      </c>
      <c r="GV25">
        <v>121.6</v>
      </c>
      <c r="GW25">
        <v>0.32958999999999999</v>
      </c>
      <c r="GX25">
        <v>2.6086399999999998</v>
      </c>
      <c r="GY25">
        <v>2.04834</v>
      </c>
      <c r="GZ25">
        <v>2.6245099999999999</v>
      </c>
      <c r="HA25">
        <v>2.1972700000000001</v>
      </c>
      <c r="HB25">
        <v>2.35229</v>
      </c>
      <c r="HC25">
        <v>37.481900000000003</v>
      </c>
      <c r="HD25">
        <v>14.210800000000001</v>
      </c>
      <c r="HE25">
        <v>18</v>
      </c>
      <c r="HF25">
        <v>658.14599999999996</v>
      </c>
      <c r="HG25">
        <v>765.12099999999998</v>
      </c>
      <c r="HH25">
        <v>31.000800000000002</v>
      </c>
      <c r="HI25">
        <v>31.794599999999999</v>
      </c>
      <c r="HJ25">
        <v>30.000299999999999</v>
      </c>
      <c r="HK25">
        <v>31.718800000000002</v>
      </c>
      <c r="HL25">
        <v>31.723700000000001</v>
      </c>
      <c r="HM25">
        <v>6.6969200000000004</v>
      </c>
      <c r="HN25">
        <v>12.319800000000001</v>
      </c>
      <c r="HO25">
        <v>100</v>
      </c>
      <c r="HP25">
        <v>31</v>
      </c>
      <c r="HQ25">
        <v>70.222800000000007</v>
      </c>
      <c r="HR25">
        <v>31.2288</v>
      </c>
      <c r="HS25">
        <v>99.219800000000006</v>
      </c>
      <c r="HT25">
        <v>97.952600000000004</v>
      </c>
    </row>
    <row r="26" spans="1:228" x14ac:dyDescent="0.2">
      <c r="A26">
        <v>11</v>
      </c>
      <c r="B26">
        <v>1675967055</v>
      </c>
      <c r="C26">
        <v>40</v>
      </c>
      <c r="D26" t="s">
        <v>380</v>
      </c>
      <c r="E26" t="s">
        <v>381</v>
      </c>
      <c r="F26">
        <v>4</v>
      </c>
      <c r="G26">
        <v>1675967052.6875</v>
      </c>
      <c r="H26">
        <f t="shared" si="0"/>
        <v>2.3388545404727217E-3</v>
      </c>
      <c r="I26">
        <f t="shared" si="1"/>
        <v>2.3388545404727217</v>
      </c>
      <c r="J26">
        <f t="shared" si="2"/>
        <v>-0.30298370212150022</v>
      </c>
      <c r="K26">
        <f t="shared" si="3"/>
        <v>49.803987499999998</v>
      </c>
      <c r="L26">
        <f t="shared" si="4"/>
        <v>51.721154587011235</v>
      </c>
      <c r="M26">
        <f t="shared" si="5"/>
        <v>5.2394665470778845</v>
      </c>
      <c r="N26">
        <f t="shared" si="6"/>
        <v>5.0452533107771478</v>
      </c>
      <c r="O26">
        <f t="shared" si="7"/>
        <v>0.15793838216101835</v>
      </c>
      <c r="P26">
        <f t="shared" si="8"/>
        <v>2.7688848002898387</v>
      </c>
      <c r="Q26">
        <f t="shared" si="9"/>
        <v>0.15309880960398142</v>
      </c>
      <c r="R26">
        <f t="shared" si="10"/>
        <v>9.610921948257288E-2</v>
      </c>
      <c r="S26">
        <f t="shared" si="11"/>
        <v>226.11766599497199</v>
      </c>
      <c r="T26">
        <f t="shared" si="12"/>
        <v>32.970407376775832</v>
      </c>
      <c r="U26">
        <f t="shared" si="13"/>
        <v>32.304562500000003</v>
      </c>
      <c r="V26">
        <f t="shared" si="14"/>
        <v>4.8580183276829976</v>
      </c>
      <c r="W26">
        <f t="shared" si="15"/>
        <v>69.813790701783887</v>
      </c>
      <c r="X26">
        <f t="shared" si="16"/>
        <v>3.37332261091654</v>
      </c>
      <c r="Y26">
        <f t="shared" si="17"/>
        <v>4.8318857592563651</v>
      </c>
      <c r="Z26">
        <f t="shared" si="18"/>
        <v>1.4846957167664576</v>
      </c>
      <c r="AA26">
        <f t="shared" si="19"/>
        <v>-103.14348523484703</v>
      </c>
      <c r="AB26">
        <f t="shared" si="20"/>
        <v>-14.252137304299296</v>
      </c>
      <c r="AC26">
        <f t="shared" si="21"/>
        <v>-1.1702603132907969</v>
      </c>
      <c r="AD26">
        <f t="shared" si="22"/>
        <v>107.55178314253484</v>
      </c>
      <c r="AE26">
        <f t="shared" si="23"/>
        <v>9.7879937789397697</v>
      </c>
      <c r="AF26">
        <f t="shared" si="24"/>
        <v>2.3371353590124282</v>
      </c>
      <c r="AG26">
        <f t="shared" si="25"/>
        <v>-0.30298370212150022</v>
      </c>
      <c r="AH26">
        <v>60.16991750724474</v>
      </c>
      <c r="AI26">
        <v>54.447121818181813</v>
      </c>
      <c r="AJ26">
        <v>1.613563357735625</v>
      </c>
      <c r="AK26">
        <v>60.752741038669399</v>
      </c>
      <c r="AL26">
        <f t="shared" si="26"/>
        <v>2.3388545404727217</v>
      </c>
      <c r="AM26">
        <v>31.214362608734781</v>
      </c>
      <c r="AN26">
        <v>33.300772121212113</v>
      </c>
      <c r="AO26">
        <v>8.1889161204816438E-5</v>
      </c>
      <c r="AP26">
        <v>101.4496339581866</v>
      </c>
      <c r="AQ26">
        <v>30</v>
      </c>
      <c r="AR26">
        <v>5</v>
      </c>
      <c r="AS26">
        <f t="shared" si="27"/>
        <v>1</v>
      </c>
      <c r="AT26">
        <f t="shared" si="28"/>
        <v>0</v>
      </c>
      <c r="AU26">
        <f t="shared" si="29"/>
        <v>47494.428054413038</v>
      </c>
      <c r="AV26">
        <f t="shared" si="30"/>
        <v>1200.0025000000001</v>
      </c>
      <c r="AW26">
        <f t="shared" si="31"/>
        <v>1025.928145075115</v>
      </c>
      <c r="AX26">
        <f t="shared" si="32"/>
        <v>0.85493833977438793</v>
      </c>
      <c r="AY26">
        <f t="shared" si="33"/>
        <v>0.18843099576456881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1675967052.6875</v>
      </c>
      <c r="BF26">
        <v>49.803987499999998</v>
      </c>
      <c r="BG26">
        <v>58.945937499999999</v>
      </c>
      <c r="BH26">
        <v>33.299599999999998</v>
      </c>
      <c r="BI26">
        <v>31.214212499999999</v>
      </c>
      <c r="BJ26">
        <v>54.337024999999997</v>
      </c>
      <c r="BK26">
        <v>33.079425000000001</v>
      </c>
      <c r="BL26">
        <v>650.04025000000001</v>
      </c>
      <c r="BM26">
        <v>101.202125</v>
      </c>
      <c r="BN26">
        <v>0.10007115</v>
      </c>
      <c r="BO26">
        <v>32.209087500000003</v>
      </c>
      <c r="BP26">
        <v>32.304562500000003</v>
      </c>
      <c r="BQ26">
        <v>999.9</v>
      </c>
      <c r="BR26">
        <v>0</v>
      </c>
      <c r="BS26">
        <v>0</v>
      </c>
      <c r="BT26">
        <v>9002.8125</v>
      </c>
      <c r="BU26">
        <v>0</v>
      </c>
      <c r="BV26">
        <v>186.76887500000001</v>
      </c>
      <c r="BW26">
        <v>-9.1419387500000013</v>
      </c>
      <c r="BX26">
        <v>51.519575000000003</v>
      </c>
      <c r="BY26">
        <v>60.845162500000001</v>
      </c>
      <c r="BZ26">
        <v>2.0853725000000001</v>
      </c>
      <c r="CA26">
        <v>58.945937499999999</v>
      </c>
      <c r="CB26">
        <v>31.214212499999999</v>
      </c>
      <c r="CC26">
        <v>3.3699862500000002</v>
      </c>
      <c r="CD26">
        <v>3.1589425000000002</v>
      </c>
      <c r="CE26">
        <v>25.9786</v>
      </c>
      <c r="CF26">
        <v>24.8903125</v>
      </c>
      <c r="CG26">
        <v>1200.0025000000001</v>
      </c>
      <c r="CH26">
        <v>0.49997287499999998</v>
      </c>
      <c r="CI26">
        <v>0.50002712499999991</v>
      </c>
      <c r="CJ26">
        <v>0</v>
      </c>
      <c r="CK26">
        <v>799.97450000000003</v>
      </c>
      <c r="CL26">
        <v>4.9990899999999998</v>
      </c>
      <c r="CM26">
        <v>8550.7949999999983</v>
      </c>
      <c r="CN26">
        <v>9557.7724999999991</v>
      </c>
      <c r="CO26">
        <v>41.390500000000003</v>
      </c>
      <c r="CP26">
        <v>43.061999999999998</v>
      </c>
      <c r="CQ26">
        <v>42.186999999999998</v>
      </c>
      <c r="CR26">
        <v>42.186999999999998</v>
      </c>
      <c r="CS26">
        <v>42.75</v>
      </c>
      <c r="CT26">
        <v>597.47</v>
      </c>
      <c r="CU26">
        <v>597.53625</v>
      </c>
      <c r="CV26">
        <v>0</v>
      </c>
      <c r="CW26">
        <v>1675967054.7</v>
      </c>
      <c r="CX26">
        <v>0</v>
      </c>
      <c r="CY26">
        <v>1675959759</v>
      </c>
      <c r="CZ26" t="s">
        <v>356</v>
      </c>
      <c r="DA26">
        <v>1675959759</v>
      </c>
      <c r="DB26">
        <v>1675959753.5</v>
      </c>
      <c r="DC26">
        <v>5</v>
      </c>
      <c r="DD26">
        <v>-2.5000000000000001E-2</v>
      </c>
      <c r="DE26">
        <v>-8.0000000000000002E-3</v>
      </c>
      <c r="DF26">
        <v>-6.0590000000000002</v>
      </c>
      <c r="DG26">
        <v>0.218</v>
      </c>
      <c r="DH26">
        <v>415</v>
      </c>
      <c r="DI26">
        <v>34</v>
      </c>
      <c r="DJ26">
        <v>0.6</v>
      </c>
      <c r="DK26">
        <v>0.17</v>
      </c>
      <c r="DL26">
        <v>-8.1549347499999989</v>
      </c>
      <c r="DM26">
        <v>-7.6291356472795542</v>
      </c>
      <c r="DN26">
        <v>0.73629440065434248</v>
      </c>
      <c r="DO26">
        <v>0</v>
      </c>
      <c r="DP26">
        <v>2.08176425</v>
      </c>
      <c r="DQ26">
        <v>2.2305028142586149E-2</v>
      </c>
      <c r="DR26">
        <v>2.7871077190341951E-3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363</v>
      </c>
      <c r="EA26">
        <v>3.29799</v>
      </c>
      <c r="EB26">
        <v>2.6253199999999999</v>
      </c>
      <c r="EC26">
        <v>1.7157499999999999E-2</v>
      </c>
      <c r="ED26">
        <v>1.8351699999999999E-2</v>
      </c>
      <c r="EE26">
        <v>0.137712</v>
      </c>
      <c r="EF26">
        <v>0.13055800000000001</v>
      </c>
      <c r="EG26">
        <v>29742.799999999999</v>
      </c>
      <c r="EH26">
        <v>30161.9</v>
      </c>
      <c r="EI26">
        <v>28149.1</v>
      </c>
      <c r="EJ26">
        <v>29564.5</v>
      </c>
      <c r="EK26">
        <v>33415.1</v>
      </c>
      <c r="EL26">
        <v>35658.1</v>
      </c>
      <c r="EM26">
        <v>39753.800000000003</v>
      </c>
      <c r="EN26">
        <v>42229.1</v>
      </c>
      <c r="EO26">
        <v>2.1857500000000001</v>
      </c>
      <c r="EP26">
        <v>2.22038</v>
      </c>
      <c r="EQ26">
        <v>0.136569</v>
      </c>
      <c r="ER26">
        <v>0</v>
      </c>
      <c r="ES26">
        <v>30.085000000000001</v>
      </c>
      <c r="ET26">
        <v>999.9</v>
      </c>
      <c r="EU26">
        <v>72.8</v>
      </c>
      <c r="EV26">
        <v>32.200000000000003</v>
      </c>
      <c r="EW26">
        <v>34.743400000000001</v>
      </c>
      <c r="EX26">
        <v>56.872999999999998</v>
      </c>
      <c r="EY26">
        <v>-3.8982399999999999</v>
      </c>
      <c r="EZ26">
        <v>2</v>
      </c>
      <c r="FA26">
        <v>0.34357199999999999</v>
      </c>
      <c r="FB26">
        <v>-0.38120399999999999</v>
      </c>
      <c r="FC26">
        <v>20.2745</v>
      </c>
      <c r="FD26">
        <v>5.2195400000000003</v>
      </c>
      <c r="FE26">
        <v>12.005000000000001</v>
      </c>
      <c r="FF26">
        <v>4.9866000000000001</v>
      </c>
      <c r="FG26">
        <v>3.2844500000000001</v>
      </c>
      <c r="FH26">
        <v>9999</v>
      </c>
      <c r="FI26">
        <v>9999</v>
      </c>
      <c r="FJ26">
        <v>9999</v>
      </c>
      <c r="FK26">
        <v>999.9</v>
      </c>
      <c r="FL26">
        <v>1.86581</v>
      </c>
      <c r="FM26">
        <v>1.8621799999999999</v>
      </c>
      <c r="FN26">
        <v>1.8641700000000001</v>
      </c>
      <c r="FO26">
        <v>1.8602099999999999</v>
      </c>
      <c r="FP26">
        <v>1.8609599999999999</v>
      </c>
      <c r="FQ26">
        <v>1.8601399999999999</v>
      </c>
      <c r="FR26">
        <v>1.86185</v>
      </c>
      <c r="FS26">
        <v>1.8584700000000001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-4.5490000000000004</v>
      </c>
      <c r="GH26">
        <v>0.22020000000000001</v>
      </c>
      <c r="GI26">
        <v>-4.2934277136806287</v>
      </c>
      <c r="GJ26">
        <v>-4.5218151105756088E-3</v>
      </c>
      <c r="GK26">
        <v>2.0889233732517852E-6</v>
      </c>
      <c r="GL26">
        <v>-4.5906856223640231E-10</v>
      </c>
      <c r="GM26">
        <v>-0.1150039569071811</v>
      </c>
      <c r="GN26">
        <v>4.4025620023938356E-3</v>
      </c>
      <c r="GO26">
        <v>3.112297855124525E-4</v>
      </c>
      <c r="GP26">
        <v>-4.1727832042263066E-6</v>
      </c>
      <c r="GQ26">
        <v>6</v>
      </c>
      <c r="GR26">
        <v>2080</v>
      </c>
      <c r="GS26">
        <v>4</v>
      </c>
      <c r="GT26">
        <v>33</v>
      </c>
      <c r="GU26">
        <v>121.6</v>
      </c>
      <c r="GV26">
        <v>121.7</v>
      </c>
      <c r="GW26">
        <v>0.34912100000000001</v>
      </c>
      <c r="GX26">
        <v>2.5988799999999999</v>
      </c>
      <c r="GY26">
        <v>2.04834</v>
      </c>
      <c r="GZ26">
        <v>2.6245099999999999</v>
      </c>
      <c r="HA26">
        <v>2.1972700000000001</v>
      </c>
      <c r="HB26">
        <v>2.34131</v>
      </c>
      <c r="HC26">
        <v>37.457799999999999</v>
      </c>
      <c r="HD26">
        <v>14.2196</v>
      </c>
      <c r="HE26">
        <v>18</v>
      </c>
      <c r="HF26">
        <v>658.51700000000005</v>
      </c>
      <c r="HG26">
        <v>765.21299999999997</v>
      </c>
      <c r="HH26">
        <v>31.000699999999998</v>
      </c>
      <c r="HI26">
        <v>31.796700000000001</v>
      </c>
      <c r="HJ26">
        <v>30.0002</v>
      </c>
      <c r="HK26">
        <v>31.720300000000002</v>
      </c>
      <c r="HL26">
        <v>31.725000000000001</v>
      </c>
      <c r="HM26">
        <v>7.0972499999999998</v>
      </c>
      <c r="HN26">
        <v>12.319800000000001</v>
      </c>
      <c r="HO26">
        <v>100</v>
      </c>
      <c r="HP26">
        <v>31</v>
      </c>
      <c r="HQ26">
        <v>76.938199999999995</v>
      </c>
      <c r="HR26">
        <v>31.2286</v>
      </c>
      <c r="HS26">
        <v>99.219099999999997</v>
      </c>
      <c r="HT26">
        <v>97.953100000000006</v>
      </c>
    </row>
    <row r="27" spans="1:228" x14ac:dyDescent="0.2">
      <c r="A27">
        <v>12</v>
      </c>
      <c r="B27">
        <v>1675967059</v>
      </c>
      <c r="C27">
        <v>44</v>
      </c>
      <c r="D27" t="s">
        <v>382</v>
      </c>
      <c r="E27" t="s">
        <v>383</v>
      </c>
      <c r="F27">
        <v>4</v>
      </c>
      <c r="G27">
        <v>1675967057</v>
      </c>
      <c r="H27">
        <f t="shared" si="0"/>
        <v>2.3419999028572304E-3</v>
      </c>
      <c r="I27">
        <f t="shared" si="1"/>
        <v>2.3419999028572303</v>
      </c>
      <c r="J27">
        <f t="shared" si="2"/>
        <v>-0.13732333212319581</v>
      </c>
      <c r="K27">
        <f t="shared" si="3"/>
        <v>56.572585714285722</v>
      </c>
      <c r="L27">
        <f t="shared" si="4"/>
        <v>56.622197707597138</v>
      </c>
      <c r="M27">
        <f t="shared" si="5"/>
        <v>5.735937265554778</v>
      </c>
      <c r="N27">
        <f t="shared" si="6"/>
        <v>5.7309114754446346</v>
      </c>
      <c r="O27">
        <f t="shared" si="7"/>
        <v>0.15807155245824642</v>
      </c>
      <c r="P27">
        <f t="shared" si="8"/>
        <v>2.772453038148607</v>
      </c>
      <c r="Q27">
        <f t="shared" si="9"/>
        <v>0.15322998334977217</v>
      </c>
      <c r="R27">
        <f t="shared" si="10"/>
        <v>9.6191382681274695E-2</v>
      </c>
      <c r="S27">
        <f t="shared" si="11"/>
        <v>226.11703439840568</v>
      </c>
      <c r="T27">
        <f t="shared" si="12"/>
        <v>32.973192918622836</v>
      </c>
      <c r="U27">
        <f t="shared" si="13"/>
        <v>32.308171428571427</v>
      </c>
      <c r="V27">
        <f t="shared" si="14"/>
        <v>4.8590085397154548</v>
      </c>
      <c r="W27">
        <f t="shared" si="15"/>
        <v>69.80161770724807</v>
      </c>
      <c r="X27">
        <f t="shared" si="16"/>
        <v>3.3736028040929513</v>
      </c>
      <c r="Y27">
        <f t="shared" si="17"/>
        <v>4.8331298255035176</v>
      </c>
      <c r="Z27">
        <f t="shared" si="18"/>
        <v>1.4854057356225034</v>
      </c>
      <c r="AA27">
        <f t="shared" si="19"/>
        <v>-103.28219571600386</v>
      </c>
      <c r="AB27">
        <f t="shared" si="20"/>
        <v>-14.12904266244079</v>
      </c>
      <c r="AC27">
        <f t="shared" si="21"/>
        <v>-1.1587061916188386</v>
      </c>
      <c r="AD27">
        <f t="shared" si="22"/>
        <v>107.54708982834218</v>
      </c>
      <c r="AE27">
        <f t="shared" si="23"/>
        <v>10.184656149534254</v>
      </c>
      <c r="AF27">
        <f t="shared" si="24"/>
        <v>2.3371291904505958</v>
      </c>
      <c r="AG27">
        <f t="shared" si="25"/>
        <v>-0.13732333212319581</v>
      </c>
      <c r="AH27">
        <v>66.99006019234298</v>
      </c>
      <c r="AI27">
        <v>60.99829272727272</v>
      </c>
      <c r="AJ27">
        <v>1.643270003578581</v>
      </c>
      <c r="AK27">
        <v>60.752741038669399</v>
      </c>
      <c r="AL27">
        <f t="shared" si="26"/>
        <v>2.3419999028572303</v>
      </c>
      <c r="AM27">
        <v>31.216333096805361</v>
      </c>
      <c r="AN27">
        <v>33.305867878787858</v>
      </c>
      <c r="AO27">
        <v>6.0388831413093908E-5</v>
      </c>
      <c r="AP27">
        <v>101.4496339581866</v>
      </c>
      <c r="AQ27">
        <v>30</v>
      </c>
      <c r="AR27">
        <v>5</v>
      </c>
      <c r="AS27">
        <f t="shared" si="27"/>
        <v>1</v>
      </c>
      <c r="AT27">
        <f t="shared" si="28"/>
        <v>0</v>
      </c>
      <c r="AU27">
        <f t="shared" si="29"/>
        <v>47592.206139336646</v>
      </c>
      <c r="AV27">
        <f t="shared" si="30"/>
        <v>1199.998571428571</v>
      </c>
      <c r="AW27">
        <f t="shared" si="31"/>
        <v>1025.9248426934741</v>
      </c>
      <c r="AX27">
        <f t="shared" si="32"/>
        <v>0.85493838669502242</v>
      </c>
      <c r="AY27">
        <f t="shared" si="33"/>
        <v>0.18843108632139327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1675967057</v>
      </c>
      <c r="BF27">
        <v>56.572585714285722</v>
      </c>
      <c r="BG27">
        <v>66.096157142857138</v>
      </c>
      <c r="BH27">
        <v>33.302457142857143</v>
      </c>
      <c r="BI27">
        <v>31.21688571428572</v>
      </c>
      <c r="BJ27">
        <v>61.134742857142847</v>
      </c>
      <c r="BK27">
        <v>33.08228571428571</v>
      </c>
      <c r="BL27">
        <v>649.97928571428577</v>
      </c>
      <c r="BM27">
        <v>101.202</v>
      </c>
      <c r="BN27">
        <v>9.9918642857142873E-2</v>
      </c>
      <c r="BO27">
        <v>32.213642857142858</v>
      </c>
      <c r="BP27">
        <v>32.308171428571427</v>
      </c>
      <c r="BQ27">
        <v>999.89999999999986</v>
      </c>
      <c r="BR27">
        <v>0</v>
      </c>
      <c r="BS27">
        <v>0</v>
      </c>
      <c r="BT27">
        <v>9021.7871428571416</v>
      </c>
      <c r="BU27">
        <v>0</v>
      </c>
      <c r="BV27">
        <v>184.65128571428571</v>
      </c>
      <c r="BW27">
        <v>-9.523579999999999</v>
      </c>
      <c r="BX27">
        <v>58.52148571428571</v>
      </c>
      <c r="BY27">
        <v>68.225985714285713</v>
      </c>
      <c r="BZ27">
        <v>2.0855814285714289</v>
      </c>
      <c r="CA27">
        <v>66.096157142857138</v>
      </c>
      <c r="CB27">
        <v>31.21688571428572</v>
      </c>
      <c r="CC27">
        <v>3.370281428571428</v>
      </c>
      <c r="CD27">
        <v>3.1592157142857138</v>
      </c>
      <c r="CE27">
        <v>25.980071428571431</v>
      </c>
      <c r="CF27">
        <v>24.891757142857141</v>
      </c>
      <c r="CG27">
        <v>1199.998571428571</v>
      </c>
      <c r="CH27">
        <v>0.499971</v>
      </c>
      <c r="CI27">
        <v>0.50002899999999995</v>
      </c>
      <c r="CJ27">
        <v>0</v>
      </c>
      <c r="CK27">
        <v>798.84914285714274</v>
      </c>
      <c r="CL27">
        <v>4.9990899999999998</v>
      </c>
      <c r="CM27">
        <v>8537.0385714285712</v>
      </c>
      <c r="CN27">
        <v>9557.7442857142851</v>
      </c>
      <c r="CO27">
        <v>41.375</v>
      </c>
      <c r="CP27">
        <v>43.061999999999998</v>
      </c>
      <c r="CQ27">
        <v>42.186999999999998</v>
      </c>
      <c r="CR27">
        <v>42.186999999999998</v>
      </c>
      <c r="CS27">
        <v>42.75</v>
      </c>
      <c r="CT27">
        <v>597.46857142857152</v>
      </c>
      <c r="CU27">
        <v>597.53857142857134</v>
      </c>
      <c r="CV27">
        <v>0</v>
      </c>
      <c r="CW27">
        <v>1675967058.9000001</v>
      </c>
      <c r="CX27">
        <v>0</v>
      </c>
      <c r="CY27">
        <v>1675959759</v>
      </c>
      <c r="CZ27" t="s">
        <v>356</v>
      </c>
      <c r="DA27">
        <v>1675959759</v>
      </c>
      <c r="DB27">
        <v>1675959753.5</v>
      </c>
      <c r="DC27">
        <v>5</v>
      </c>
      <c r="DD27">
        <v>-2.5000000000000001E-2</v>
      </c>
      <c r="DE27">
        <v>-8.0000000000000002E-3</v>
      </c>
      <c r="DF27">
        <v>-6.0590000000000002</v>
      </c>
      <c r="DG27">
        <v>0.218</v>
      </c>
      <c r="DH27">
        <v>415</v>
      </c>
      <c r="DI27">
        <v>34</v>
      </c>
      <c r="DJ27">
        <v>0.6</v>
      </c>
      <c r="DK27">
        <v>0.17</v>
      </c>
      <c r="DL27">
        <v>-8.535983170731706</v>
      </c>
      <c r="DM27">
        <v>-6.9686579790940852</v>
      </c>
      <c r="DN27">
        <v>0.69158790998770792</v>
      </c>
      <c r="DO27">
        <v>0</v>
      </c>
      <c r="DP27">
        <v>2.0825719512195122</v>
      </c>
      <c r="DQ27">
        <v>2.797087108014195E-2</v>
      </c>
      <c r="DR27">
        <v>3.0819056660134382E-3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363</v>
      </c>
      <c r="EA27">
        <v>3.2980700000000001</v>
      </c>
      <c r="EB27">
        <v>2.6255099999999998</v>
      </c>
      <c r="EC27">
        <v>1.9013599999999999E-2</v>
      </c>
      <c r="ED27">
        <v>2.0274799999999999E-2</v>
      </c>
      <c r="EE27">
        <v>0.13773199999999999</v>
      </c>
      <c r="EF27">
        <v>0.13056999999999999</v>
      </c>
      <c r="EG27">
        <v>29687.1</v>
      </c>
      <c r="EH27">
        <v>30103.1</v>
      </c>
      <c r="EI27">
        <v>28149.5</v>
      </c>
      <c r="EJ27">
        <v>29564.7</v>
      </c>
      <c r="EK27">
        <v>33414.9</v>
      </c>
      <c r="EL27">
        <v>35657.9</v>
      </c>
      <c r="EM27">
        <v>39754.400000000001</v>
      </c>
      <c r="EN27">
        <v>42229.3</v>
      </c>
      <c r="EO27">
        <v>2.1862200000000001</v>
      </c>
      <c r="EP27">
        <v>2.2203499999999998</v>
      </c>
      <c r="EQ27">
        <v>0.13639000000000001</v>
      </c>
      <c r="ER27">
        <v>0</v>
      </c>
      <c r="ES27">
        <v>30.0961</v>
      </c>
      <c r="ET27">
        <v>999.9</v>
      </c>
      <c r="EU27">
        <v>72.8</v>
      </c>
      <c r="EV27">
        <v>32.200000000000003</v>
      </c>
      <c r="EW27">
        <v>34.7395</v>
      </c>
      <c r="EX27">
        <v>57.323</v>
      </c>
      <c r="EY27">
        <v>-3.9984000000000002</v>
      </c>
      <c r="EZ27">
        <v>2</v>
      </c>
      <c r="FA27">
        <v>0.34378300000000001</v>
      </c>
      <c r="FB27">
        <v>-0.379243</v>
      </c>
      <c r="FC27">
        <v>20.2746</v>
      </c>
      <c r="FD27">
        <v>5.2199900000000001</v>
      </c>
      <c r="FE27">
        <v>12.004300000000001</v>
      </c>
      <c r="FF27">
        <v>4.9867499999999998</v>
      </c>
      <c r="FG27">
        <v>3.2845800000000001</v>
      </c>
      <c r="FH27">
        <v>9999</v>
      </c>
      <c r="FI27">
        <v>9999</v>
      </c>
      <c r="FJ27">
        <v>9999</v>
      </c>
      <c r="FK27">
        <v>999.9</v>
      </c>
      <c r="FL27">
        <v>1.8657999999999999</v>
      </c>
      <c r="FM27">
        <v>1.8621799999999999</v>
      </c>
      <c r="FN27">
        <v>1.8641799999999999</v>
      </c>
      <c r="FO27">
        <v>1.86022</v>
      </c>
      <c r="FP27">
        <v>1.8609599999999999</v>
      </c>
      <c r="FQ27">
        <v>1.8601399999999999</v>
      </c>
      <c r="FR27">
        <v>1.8618699999999999</v>
      </c>
      <c r="FS27">
        <v>1.85849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-4.5759999999999996</v>
      </c>
      <c r="GH27">
        <v>0.22020000000000001</v>
      </c>
      <c r="GI27">
        <v>-4.2934277136806287</v>
      </c>
      <c r="GJ27">
        <v>-4.5218151105756088E-3</v>
      </c>
      <c r="GK27">
        <v>2.0889233732517852E-6</v>
      </c>
      <c r="GL27">
        <v>-4.5906856223640231E-10</v>
      </c>
      <c r="GM27">
        <v>-0.1150039569071811</v>
      </c>
      <c r="GN27">
        <v>4.4025620023938356E-3</v>
      </c>
      <c r="GO27">
        <v>3.112297855124525E-4</v>
      </c>
      <c r="GP27">
        <v>-4.1727832042263066E-6</v>
      </c>
      <c r="GQ27">
        <v>6</v>
      </c>
      <c r="GR27">
        <v>2080</v>
      </c>
      <c r="GS27">
        <v>4</v>
      </c>
      <c r="GT27">
        <v>33</v>
      </c>
      <c r="GU27">
        <v>121.7</v>
      </c>
      <c r="GV27">
        <v>121.8</v>
      </c>
      <c r="GW27">
        <v>0.36987300000000001</v>
      </c>
      <c r="GX27">
        <v>2.5952099999999998</v>
      </c>
      <c r="GY27">
        <v>2.04834</v>
      </c>
      <c r="GZ27">
        <v>2.6257299999999999</v>
      </c>
      <c r="HA27">
        <v>2.1972700000000001</v>
      </c>
      <c r="HB27">
        <v>2.3327599999999999</v>
      </c>
      <c r="HC27">
        <v>37.481900000000003</v>
      </c>
      <c r="HD27">
        <v>14.210800000000001</v>
      </c>
      <c r="HE27">
        <v>18</v>
      </c>
      <c r="HF27">
        <v>658.90700000000004</v>
      </c>
      <c r="HG27">
        <v>765.20699999999999</v>
      </c>
      <c r="HH27">
        <v>31.000599999999999</v>
      </c>
      <c r="HI27">
        <v>31.799299999999999</v>
      </c>
      <c r="HJ27">
        <v>30.000399999999999</v>
      </c>
      <c r="HK27">
        <v>31.721699999999998</v>
      </c>
      <c r="HL27">
        <v>31.726400000000002</v>
      </c>
      <c r="HM27">
        <v>7.5038600000000004</v>
      </c>
      <c r="HN27">
        <v>12.319800000000001</v>
      </c>
      <c r="HO27">
        <v>100</v>
      </c>
      <c r="HP27">
        <v>31</v>
      </c>
      <c r="HQ27">
        <v>83.7637</v>
      </c>
      <c r="HR27">
        <v>31.224399999999999</v>
      </c>
      <c r="HS27">
        <v>99.220600000000005</v>
      </c>
      <c r="HT27">
        <v>97.953699999999998</v>
      </c>
    </row>
    <row r="28" spans="1:228" x14ac:dyDescent="0.2">
      <c r="A28">
        <v>13</v>
      </c>
      <c r="B28">
        <v>1675967063</v>
      </c>
      <c r="C28">
        <v>48</v>
      </c>
      <c r="D28" t="s">
        <v>384</v>
      </c>
      <c r="E28" t="s">
        <v>385</v>
      </c>
      <c r="F28">
        <v>4</v>
      </c>
      <c r="G28">
        <v>1675967060.6875</v>
      </c>
      <c r="H28">
        <f t="shared" si="0"/>
        <v>2.3472660035571856E-3</v>
      </c>
      <c r="I28">
        <f t="shared" si="1"/>
        <v>2.3472660035571855</v>
      </c>
      <c r="J28">
        <f t="shared" si="2"/>
        <v>5.7163587738761075E-2</v>
      </c>
      <c r="K28">
        <f t="shared" si="3"/>
        <v>62.488437500000003</v>
      </c>
      <c r="L28">
        <f t="shared" si="4"/>
        <v>60.39955177867224</v>
      </c>
      <c r="M28">
        <f t="shared" si="5"/>
        <v>6.1186522378112231</v>
      </c>
      <c r="N28">
        <f t="shared" si="6"/>
        <v>6.3302625050557424</v>
      </c>
      <c r="O28">
        <f t="shared" si="7"/>
        <v>0.15845308770041011</v>
      </c>
      <c r="P28">
        <f t="shared" si="8"/>
        <v>2.7641088052115244</v>
      </c>
      <c r="Q28">
        <f t="shared" si="9"/>
        <v>0.1535743070828893</v>
      </c>
      <c r="R28">
        <f t="shared" si="10"/>
        <v>9.6409767859591614E-2</v>
      </c>
      <c r="S28">
        <f t="shared" si="11"/>
        <v>226.11730362814089</v>
      </c>
      <c r="T28">
        <f t="shared" si="12"/>
        <v>32.975929246961037</v>
      </c>
      <c r="U28">
        <f t="shared" si="13"/>
        <v>32.311400000000013</v>
      </c>
      <c r="V28">
        <f t="shared" si="14"/>
        <v>4.8598945388418553</v>
      </c>
      <c r="W28">
        <f t="shared" si="15"/>
        <v>69.811745101361751</v>
      </c>
      <c r="X28">
        <f t="shared" si="16"/>
        <v>3.3744845438001771</v>
      </c>
      <c r="Y28">
        <f t="shared" si="17"/>
        <v>4.8336917217878774</v>
      </c>
      <c r="Z28">
        <f t="shared" si="18"/>
        <v>1.4854099950416781</v>
      </c>
      <c r="AA28">
        <f t="shared" si="19"/>
        <v>-103.51443075687189</v>
      </c>
      <c r="AB28">
        <f t="shared" si="20"/>
        <v>-14.261083264860382</v>
      </c>
      <c r="AC28">
        <f t="shared" si="21"/>
        <v>-1.1730957218850098</v>
      </c>
      <c r="AD28">
        <f t="shared" si="22"/>
        <v>107.16869388452361</v>
      </c>
      <c r="AE28">
        <f t="shared" si="23"/>
        <v>10.428741936750686</v>
      </c>
      <c r="AF28">
        <f t="shared" si="24"/>
        <v>2.3421132984491746</v>
      </c>
      <c r="AG28">
        <f t="shared" si="25"/>
        <v>5.7163587738761075E-2</v>
      </c>
      <c r="AH28">
        <v>73.889158495430564</v>
      </c>
      <c r="AI28">
        <v>67.648002424242407</v>
      </c>
      <c r="AJ28">
        <v>1.660688454037661</v>
      </c>
      <c r="AK28">
        <v>60.752741038669399</v>
      </c>
      <c r="AL28">
        <f t="shared" si="26"/>
        <v>2.3472660035571855</v>
      </c>
      <c r="AM28">
        <v>31.221323701973581</v>
      </c>
      <c r="AN28">
        <v>33.314909090909097</v>
      </c>
      <c r="AO28">
        <v>1.170577518722975E-4</v>
      </c>
      <c r="AP28">
        <v>101.4496339581866</v>
      </c>
      <c r="AQ28">
        <v>29</v>
      </c>
      <c r="AR28">
        <v>4</v>
      </c>
      <c r="AS28">
        <f t="shared" si="27"/>
        <v>1</v>
      </c>
      <c r="AT28">
        <f t="shared" si="28"/>
        <v>0</v>
      </c>
      <c r="AU28">
        <f t="shared" si="29"/>
        <v>47361.683092646781</v>
      </c>
      <c r="AV28">
        <f t="shared" si="30"/>
        <v>1200</v>
      </c>
      <c r="AW28">
        <f t="shared" si="31"/>
        <v>1025.9260640560315</v>
      </c>
      <c r="AX28">
        <f t="shared" si="32"/>
        <v>0.85493838671335953</v>
      </c>
      <c r="AY28">
        <f t="shared" si="33"/>
        <v>0.18843108635678407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1675967060.6875</v>
      </c>
      <c r="BF28">
        <v>62.488437500000003</v>
      </c>
      <c r="BG28">
        <v>72.249087500000002</v>
      </c>
      <c r="BH28">
        <v>33.310824999999987</v>
      </c>
      <c r="BI28">
        <v>31.2211</v>
      </c>
      <c r="BJ28">
        <v>67.07589999999999</v>
      </c>
      <c r="BK28">
        <v>33.09055</v>
      </c>
      <c r="BL28">
        <v>650.06512500000008</v>
      </c>
      <c r="BM28">
        <v>101.202625</v>
      </c>
      <c r="BN28">
        <v>0.10031612500000001</v>
      </c>
      <c r="BO28">
        <v>32.215699999999998</v>
      </c>
      <c r="BP28">
        <v>32.311400000000013</v>
      </c>
      <c r="BQ28">
        <v>999.9</v>
      </c>
      <c r="BR28">
        <v>0</v>
      </c>
      <c r="BS28">
        <v>0</v>
      </c>
      <c r="BT28">
        <v>8977.4225000000006</v>
      </c>
      <c r="BU28">
        <v>0</v>
      </c>
      <c r="BV28">
        <v>181.29862499999999</v>
      </c>
      <c r="BW28">
        <v>-9.7606500000000018</v>
      </c>
      <c r="BX28">
        <v>64.6417</v>
      </c>
      <c r="BY28">
        <v>74.577487500000004</v>
      </c>
      <c r="BZ28">
        <v>2.0897025</v>
      </c>
      <c r="CA28">
        <v>72.249087500000002</v>
      </c>
      <c r="CB28">
        <v>31.2211</v>
      </c>
      <c r="CC28">
        <v>3.3711462499999998</v>
      </c>
      <c r="CD28">
        <v>3.1596612500000001</v>
      </c>
      <c r="CE28">
        <v>25.984400000000001</v>
      </c>
      <c r="CF28">
        <v>24.894112499999999</v>
      </c>
      <c r="CG28">
        <v>1200</v>
      </c>
      <c r="CH28">
        <v>0.499971</v>
      </c>
      <c r="CI28">
        <v>0.50002899999999995</v>
      </c>
      <c r="CJ28">
        <v>0</v>
      </c>
      <c r="CK28">
        <v>797.58625000000006</v>
      </c>
      <c r="CL28">
        <v>4.9990899999999998</v>
      </c>
      <c r="CM28">
        <v>8520.2462500000001</v>
      </c>
      <c r="CN28">
        <v>9557.744999999999</v>
      </c>
      <c r="CO28">
        <v>41.390500000000003</v>
      </c>
      <c r="CP28">
        <v>43.061999999999998</v>
      </c>
      <c r="CQ28">
        <v>42.186999999999998</v>
      </c>
      <c r="CR28">
        <v>42.202749999999988</v>
      </c>
      <c r="CS28">
        <v>42.75</v>
      </c>
      <c r="CT28">
        <v>597.46875</v>
      </c>
      <c r="CU28">
        <v>597.53874999999994</v>
      </c>
      <c r="CV28">
        <v>0</v>
      </c>
      <c r="CW28">
        <v>1675967063.0999999</v>
      </c>
      <c r="CX28">
        <v>0</v>
      </c>
      <c r="CY28">
        <v>1675959759</v>
      </c>
      <c r="CZ28" t="s">
        <v>356</v>
      </c>
      <c r="DA28">
        <v>1675959759</v>
      </c>
      <c r="DB28">
        <v>1675959753.5</v>
      </c>
      <c r="DC28">
        <v>5</v>
      </c>
      <c r="DD28">
        <v>-2.5000000000000001E-2</v>
      </c>
      <c r="DE28">
        <v>-8.0000000000000002E-3</v>
      </c>
      <c r="DF28">
        <v>-6.0590000000000002</v>
      </c>
      <c r="DG28">
        <v>0.218</v>
      </c>
      <c r="DH28">
        <v>415</v>
      </c>
      <c r="DI28">
        <v>34</v>
      </c>
      <c r="DJ28">
        <v>0.6</v>
      </c>
      <c r="DK28">
        <v>0.17</v>
      </c>
      <c r="DL28">
        <v>-8.9693960975609741</v>
      </c>
      <c r="DM28">
        <v>-5.8610034146341627</v>
      </c>
      <c r="DN28">
        <v>0.58203939333145582</v>
      </c>
      <c r="DO28">
        <v>0</v>
      </c>
      <c r="DP28">
        <v>2.0844812195121949</v>
      </c>
      <c r="DQ28">
        <v>2.8246411149826251E-2</v>
      </c>
      <c r="DR28">
        <v>3.0857328616193929E-3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363</v>
      </c>
      <c r="EA28">
        <v>3.29799</v>
      </c>
      <c r="EB28">
        <v>2.62514</v>
      </c>
      <c r="EC28">
        <v>2.08857E-2</v>
      </c>
      <c r="ED28">
        <v>2.2176700000000001E-2</v>
      </c>
      <c r="EE28">
        <v>0.13775200000000001</v>
      </c>
      <c r="EF28">
        <v>0.130578</v>
      </c>
      <c r="EG28">
        <v>29630.7</v>
      </c>
      <c r="EH28">
        <v>30043.7</v>
      </c>
      <c r="EI28">
        <v>28149.8</v>
      </c>
      <c r="EJ28">
        <v>29563.8</v>
      </c>
      <c r="EK28">
        <v>33414.1</v>
      </c>
      <c r="EL28">
        <v>35656.800000000003</v>
      </c>
      <c r="EM28">
        <v>39754.199999999997</v>
      </c>
      <c r="EN28">
        <v>42228.3</v>
      </c>
      <c r="EO28">
        <v>2.1867999999999999</v>
      </c>
      <c r="EP28">
        <v>2.2201499999999998</v>
      </c>
      <c r="EQ28">
        <v>0.13605500000000001</v>
      </c>
      <c r="ER28">
        <v>0</v>
      </c>
      <c r="ES28">
        <v>30.1065</v>
      </c>
      <c r="ET28">
        <v>999.9</v>
      </c>
      <c r="EU28">
        <v>72.8</v>
      </c>
      <c r="EV28">
        <v>32.200000000000003</v>
      </c>
      <c r="EW28">
        <v>34.741</v>
      </c>
      <c r="EX28">
        <v>57.023000000000003</v>
      </c>
      <c r="EY28">
        <v>-3.9903900000000001</v>
      </c>
      <c r="EZ28">
        <v>2</v>
      </c>
      <c r="FA28">
        <v>0.34392299999999998</v>
      </c>
      <c r="FB28">
        <v>-0.37698300000000001</v>
      </c>
      <c r="FC28">
        <v>20.2746</v>
      </c>
      <c r="FD28">
        <v>5.2199900000000001</v>
      </c>
      <c r="FE28">
        <v>12.0044</v>
      </c>
      <c r="FF28">
        <v>4.98705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1.8657600000000001</v>
      </c>
      <c r="FM28">
        <v>1.8621799999999999</v>
      </c>
      <c r="FN28">
        <v>1.8641799999999999</v>
      </c>
      <c r="FO28">
        <v>1.8602099999999999</v>
      </c>
      <c r="FP28">
        <v>1.8609599999999999</v>
      </c>
      <c r="FQ28">
        <v>1.8601099999999999</v>
      </c>
      <c r="FR28">
        <v>1.8618300000000001</v>
      </c>
      <c r="FS28">
        <v>1.8584700000000001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-4.6029999999999998</v>
      </c>
      <c r="GH28">
        <v>0.22040000000000001</v>
      </c>
      <c r="GI28">
        <v>-4.2934277136806287</v>
      </c>
      <c r="GJ28">
        <v>-4.5218151105756088E-3</v>
      </c>
      <c r="GK28">
        <v>2.0889233732517852E-6</v>
      </c>
      <c r="GL28">
        <v>-4.5906856223640231E-10</v>
      </c>
      <c r="GM28">
        <v>-0.1150039569071811</v>
      </c>
      <c r="GN28">
        <v>4.4025620023938356E-3</v>
      </c>
      <c r="GO28">
        <v>3.112297855124525E-4</v>
      </c>
      <c r="GP28">
        <v>-4.1727832042263066E-6</v>
      </c>
      <c r="GQ28">
        <v>6</v>
      </c>
      <c r="GR28">
        <v>2080</v>
      </c>
      <c r="GS28">
        <v>4</v>
      </c>
      <c r="GT28">
        <v>33</v>
      </c>
      <c r="GU28">
        <v>121.7</v>
      </c>
      <c r="GV28">
        <v>121.8</v>
      </c>
      <c r="GW28">
        <v>0.38940399999999997</v>
      </c>
      <c r="GX28">
        <v>2.6025399999999999</v>
      </c>
      <c r="GY28">
        <v>2.04834</v>
      </c>
      <c r="GZ28">
        <v>2.6257299999999999</v>
      </c>
      <c r="HA28">
        <v>2.1972700000000001</v>
      </c>
      <c r="HB28">
        <v>2.31812</v>
      </c>
      <c r="HC28">
        <v>37.481900000000003</v>
      </c>
      <c r="HD28">
        <v>14.2021</v>
      </c>
      <c r="HE28">
        <v>18</v>
      </c>
      <c r="HF28">
        <v>659.39</v>
      </c>
      <c r="HG28">
        <v>765.03800000000001</v>
      </c>
      <c r="HH28">
        <v>31.000599999999999</v>
      </c>
      <c r="HI28">
        <v>31.801600000000001</v>
      </c>
      <c r="HJ28">
        <v>30.000299999999999</v>
      </c>
      <c r="HK28">
        <v>31.724299999999999</v>
      </c>
      <c r="HL28">
        <v>31.7285</v>
      </c>
      <c r="HM28">
        <v>7.9097299999999997</v>
      </c>
      <c r="HN28">
        <v>12.319800000000001</v>
      </c>
      <c r="HO28">
        <v>100</v>
      </c>
      <c r="HP28">
        <v>31</v>
      </c>
      <c r="HQ28">
        <v>90.458500000000001</v>
      </c>
      <c r="HR28">
        <v>31.2166</v>
      </c>
      <c r="HS28">
        <v>99.220600000000005</v>
      </c>
      <c r="HT28">
        <v>97.951099999999997</v>
      </c>
    </row>
    <row r="29" spans="1:228" x14ac:dyDescent="0.2">
      <c r="A29">
        <v>14</v>
      </c>
      <c r="B29">
        <v>1675967067</v>
      </c>
      <c r="C29">
        <v>52</v>
      </c>
      <c r="D29" t="s">
        <v>386</v>
      </c>
      <c r="E29" t="s">
        <v>387</v>
      </c>
      <c r="F29">
        <v>4</v>
      </c>
      <c r="G29">
        <v>1675967065</v>
      </c>
      <c r="H29">
        <f t="shared" si="0"/>
        <v>2.3507038359024948E-3</v>
      </c>
      <c r="I29">
        <f t="shared" si="1"/>
        <v>2.350703835902495</v>
      </c>
      <c r="J29">
        <f t="shared" si="2"/>
        <v>0.23248389265130248</v>
      </c>
      <c r="K29">
        <f t="shared" si="3"/>
        <v>69.431771428571423</v>
      </c>
      <c r="L29">
        <f t="shared" si="4"/>
        <v>65.377816201415072</v>
      </c>
      <c r="M29">
        <f t="shared" si="5"/>
        <v>6.6228809067716572</v>
      </c>
      <c r="N29">
        <f t="shared" si="6"/>
        <v>7.0335532759454056</v>
      </c>
      <c r="O29">
        <f t="shared" si="7"/>
        <v>0.15848745863521418</v>
      </c>
      <c r="P29">
        <f t="shared" si="8"/>
        <v>2.7665658053799187</v>
      </c>
      <c r="Q29">
        <f t="shared" si="9"/>
        <v>0.15361078745225978</v>
      </c>
      <c r="R29">
        <f t="shared" si="10"/>
        <v>9.6432392102328013E-2</v>
      </c>
      <c r="S29">
        <f t="shared" si="11"/>
        <v>226.11622615710411</v>
      </c>
      <c r="T29">
        <f t="shared" si="12"/>
        <v>32.983511305968761</v>
      </c>
      <c r="U29">
        <f t="shared" si="13"/>
        <v>32.320785714285712</v>
      </c>
      <c r="V29">
        <f t="shared" si="14"/>
        <v>4.8624710074990354</v>
      </c>
      <c r="W29">
        <f t="shared" si="15"/>
        <v>69.792165788058853</v>
      </c>
      <c r="X29">
        <f t="shared" si="16"/>
        <v>3.3752842765309805</v>
      </c>
      <c r="Y29">
        <f t="shared" si="17"/>
        <v>4.8361936306445408</v>
      </c>
      <c r="Z29">
        <f t="shared" si="18"/>
        <v>1.4871867309680549</v>
      </c>
      <c r="AA29">
        <f t="shared" si="19"/>
        <v>-103.66603916330001</v>
      </c>
      <c r="AB29">
        <f t="shared" si="20"/>
        <v>-14.307851537473008</v>
      </c>
      <c r="AC29">
        <f t="shared" si="21"/>
        <v>-1.1760047087465564</v>
      </c>
      <c r="AD29">
        <f t="shared" si="22"/>
        <v>106.96633074758454</v>
      </c>
      <c r="AE29">
        <f t="shared" si="23"/>
        <v>10.648542747597794</v>
      </c>
      <c r="AF29">
        <f t="shared" si="24"/>
        <v>2.3472939773698944</v>
      </c>
      <c r="AG29">
        <f t="shared" si="25"/>
        <v>0.23248389265130248</v>
      </c>
      <c r="AH29">
        <v>80.751001959192237</v>
      </c>
      <c r="AI29">
        <v>74.320972727272689</v>
      </c>
      <c r="AJ29">
        <v>1.666404551643216</v>
      </c>
      <c r="AK29">
        <v>60.752741038669399</v>
      </c>
      <c r="AL29">
        <f t="shared" si="26"/>
        <v>2.350703835902495</v>
      </c>
      <c r="AM29">
        <v>31.22431969991511</v>
      </c>
      <c r="AN29">
        <v>33.321460606060619</v>
      </c>
      <c r="AO29">
        <v>7.755978138357741E-5</v>
      </c>
      <c r="AP29">
        <v>101.4496339581866</v>
      </c>
      <c r="AQ29">
        <v>29</v>
      </c>
      <c r="AR29">
        <v>4</v>
      </c>
      <c r="AS29">
        <f t="shared" si="27"/>
        <v>1</v>
      </c>
      <c r="AT29">
        <f t="shared" si="28"/>
        <v>0</v>
      </c>
      <c r="AU29">
        <f t="shared" si="29"/>
        <v>47428.001909417988</v>
      </c>
      <c r="AV29">
        <f t="shared" si="30"/>
        <v>1199.994285714286</v>
      </c>
      <c r="AW29">
        <f t="shared" si="31"/>
        <v>1025.9211783197431</v>
      </c>
      <c r="AX29">
        <f t="shared" si="32"/>
        <v>0.85493838640162578</v>
      </c>
      <c r="AY29">
        <f t="shared" si="33"/>
        <v>0.18843108575513792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1675967065</v>
      </c>
      <c r="BF29">
        <v>69.431771428571423</v>
      </c>
      <c r="BG29">
        <v>79.41185714285713</v>
      </c>
      <c r="BH29">
        <v>33.319142857142857</v>
      </c>
      <c r="BI29">
        <v>31.224557142857151</v>
      </c>
      <c r="BJ29">
        <v>74.048757142857156</v>
      </c>
      <c r="BK29">
        <v>33.098785714285718</v>
      </c>
      <c r="BL29">
        <v>649.98557142857146</v>
      </c>
      <c r="BM29">
        <v>101.2017142857143</v>
      </c>
      <c r="BN29">
        <v>9.9939571428571433E-2</v>
      </c>
      <c r="BO29">
        <v>32.22485714285714</v>
      </c>
      <c r="BP29">
        <v>32.320785714285712</v>
      </c>
      <c r="BQ29">
        <v>999.89999999999986</v>
      </c>
      <c r="BR29">
        <v>0</v>
      </c>
      <c r="BS29">
        <v>0</v>
      </c>
      <c r="BT29">
        <v>8990.5371428571416</v>
      </c>
      <c r="BU29">
        <v>0</v>
      </c>
      <c r="BV29">
        <v>175.04814285714289</v>
      </c>
      <c r="BW29">
        <v>-9.9800942857142854</v>
      </c>
      <c r="BX29">
        <v>71.824928571428572</v>
      </c>
      <c r="BY29">
        <v>81.971385714285717</v>
      </c>
      <c r="BZ29">
        <v>2.0945671428571431</v>
      </c>
      <c r="CA29">
        <v>79.41185714285713</v>
      </c>
      <c r="CB29">
        <v>31.224557142857151</v>
      </c>
      <c r="CC29">
        <v>3.3719557142857139</v>
      </c>
      <c r="CD29">
        <v>3.1599814285714278</v>
      </c>
      <c r="CE29">
        <v>25.98845714285714</v>
      </c>
      <c r="CF29">
        <v>24.89582857142857</v>
      </c>
      <c r="CG29">
        <v>1199.994285714286</v>
      </c>
      <c r="CH29">
        <v>0.499971</v>
      </c>
      <c r="CI29">
        <v>0.50002899999999995</v>
      </c>
      <c r="CJ29">
        <v>0</v>
      </c>
      <c r="CK29">
        <v>796.43085714285712</v>
      </c>
      <c r="CL29">
        <v>4.9990899999999998</v>
      </c>
      <c r="CM29">
        <v>8492.6414285714291</v>
      </c>
      <c r="CN29">
        <v>9557.6942857142858</v>
      </c>
      <c r="CO29">
        <v>41.392714285714291</v>
      </c>
      <c r="CP29">
        <v>43.061999999999998</v>
      </c>
      <c r="CQ29">
        <v>42.186999999999998</v>
      </c>
      <c r="CR29">
        <v>42.213999999999999</v>
      </c>
      <c r="CS29">
        <v>42.767714285714291</v>
      </c>
      <c r="CT29">
        <v>597.46571428571428</v>
      </c>
      <c r="CU29">
        <v>597.53571428571411</v>
      </c>
      <c r="CV29">
        <v>0</v>
      </c>
      <c r="CW29">
        <v>1675967066.7</v>
      </c>
      <c r="CX29">
        <v>0</v>
      </c>
      <c r="CY29">
        <v>1675959759</v>
      </c>
      <c r="CZ29" t="s">
        <v>356</v>
      </c>
      <c r="DA29">
        <v>1675959759</v>
      </c>
      <c r="DB29">
        <v>1675959753.5</v>
      </c>
      <c r="DC29">
        <v>5</v>
      </c>
      <c r="DD29">
        <v>-2.5000000000000001E-2</v>
      </c>
      <c r="DE29">
        <v>-8.0000000000000002E-3</v>
      </c>
      <c r="DF29">
        <v>-6.0590000000000002</v>
      </c>
      <c r="DG29">
        <v>0.218</v>
      </c>
      <c r="DH29">
        <v>415</v>
      </c>
      <c r="DI29">
        <v>34</v>
      </c>
      <c r="DJ29">
        <v>0.6</v>
      </c>
      <c r="DK29">
        <v>0.17</v>
      </c>
      <c r="DL29">
        <v>-9.3900609999999993</v>
      </c>
      <c r="DM29">
        <v>-4.6547792870543878</v>
      </c>
      <c r="DN29">
        <v>0.45193605847398372</v>
      </c>
      <c r="DO29">
        <v>0</v>
      </c>
      <c r="DP29">
        <v>2.0877159999999999</v>
      </c>
      <c r="DQ29">
        <v>3.5138836772977772E-2</v>
      </c>
      <c r="DR29">
        <v>3.7956697696190818E-3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363</v>
      </c>
      <c r="EA29">
        <v>3.2979799999999999</v>
      </c>
      <c r="EB29">
        <v>2.6251699999999998</v>
      </c>
      <c r="EC29">
        <v>2.2750099999999999E-2</v>
      </c>
      <c r="ED29">
        <v>2.4060399999999999E-2</v>
      </c>
      <c r="EE29">
        <v>0.13777200000000001</v>
      </c>
      <c r="EF29">
        <v>0.13059200000000001</v>
      </c>
      <c r="EG29">
        <v>29574.3</v>
      </c>
      <c r="EH29">
        <v>29985.599999999999</v>
      </c>
      <c r="EI29">
        <v>28149.7</v>
      </c>
      <c r="EJ29">
        <v>29563.599999999999</v>
      </c>
      <c r="EK29">
        <v>33413.699999999997</v>
      </c>
      <c r="EL29">
        <v>35656.199999999997</v>
      </c>
      <c r="EM29">
        <v>39754.5</v>
      </c>
      <c r="EN29">
        <v>42228.1</v>
      </c>
      <c r="EO29">
        <v>2.1873</v>
      </c>
      <c r="EP29">
        <v>2.2202700000000002</v>
      </c>
      <c r="EQ29">
        <v>0.13531000000000001</v>
      </c>
      <c r="ER29">
        <v>0</v>
      </c>
      <c r="ES29">
        <v>30.117599999999999</v>
      </c>
      <c r="ET29">
        <v>999.9</v>
      </c>
      <c r="EU29">
        <v>72.8</v>
      </c>
      <c r="EV29">
        <v>32.200000000000003</v>
      </c>
      <c r="EW29">
        <v>34.7393</v>
      </c>
      <c r="EX29">
        <v>56.872999999999998</v>
      </c>
      <c r="EY29">
        <v>-3.98638</v>
      </c>
      <c r="EZ29">
        <v>2</v>
      </c>
      <c r="FA29">
        <v>0.34424300000000002</v>
      </c>
      <c r="FB29">
        <v>-0.37408200000000003</v>
      </c>
      <c r="FC29">
        <v>20.2746</v>
      </c>
      <c r="FD29">
        <v>5.2193899999999998</v>
      </c>
      <c r="FE29">
        <v>12.004899999999999</v>
      </c>
      <c r="FF29">
        <v>4.9866000000000001</v>
      </c>
      <c r="FG29">
        <v>3.2844799999999998</v>
      </c>
      <c r="FH29">
        <v>9999</v>
      </c>
      <c r="FI29">
        <v>9999</v>
      </c>
      <c r="FJ29">
        <v>9999</v>
      </c>
      <c r="FK29">
        <v>999.9</v>
      </c>
      <c r="FL29">
        <v>1.86578</v>
      </c>
      <c r="FM29">
        <v>1.8621799999999999</v>
      </c>
      <c r="FN29">
        <v>1.8641700000000001</v>
      </c>
      <c r="FO29">
        <v>1.86022</v>
      </c>
      <c r="FP29">
        <v>1.8609599999999999</v>
      </c>
      <c r="FQ29">
        <v>1.86015</v>
      </c>
      <c r="FR29">
        <v>1.8618300000000001</v>
      </c>
      <c r="FS29">
        <v>1.8584799999999999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-4.6310000000000002</v>
      </c>
      <c r="GH29">
        <v>0.22040000000000001</v>
      </c>
      <c r="GI29">
        <v>-4.2934277136806287</v>
      </c>
      <c r="GJ29">
        <v>-4.5218151105756088E-3</v>
      </c>
      <c r="GK29">
        <v>2.0889233732517852E-6</v>
      </c>
      <c r="GL29">
        <v>-4.5906856223640231E-10</v>
      </c>
      <c r="GM29">
        <v>-0.1150039569071811</v>
      </c>
      <c r="GN29">
        <v>4.4025620023938356E-3</v>
      </c>
      <c r="GO29">
        <v>3.112297855124525E-4</v>
      </c>
      <c r="GP29">
        <v>-4.1727832042263066E-6</v>
      </c>
      <c r="GQ29">
        <v>6</v>
      </c>
      <c r="GR29">
        <v>2080</v>
      </c>
      <c r="GS29">
        <v>4</v>
      </c>
      <c r="GT29">
        <v>33</v>
      </c>
      <c r="GU29">
        <v>121.8</v>
      </c>
      <c r="GV29">
        <v>121.9</v>
      </c>
      <c r="GW29">
        <v>0.41015600000000002</v>
      </c>
      <c r="GX29">
        <v>2.6061999999999999</v>
      </c>
      <c r="GY29">
        <v>2.04834</v>
      </c>
      <c r="GZ29">
        <v>2.6245099999999999</v>
      </c>
      <c r="HA29">
        <v>2.1972700000000001</v>
      </c>
      <c r="HB29">
        <v>2.2680699999999998</v>
      </c>
      <c r="HC29">
        <v>37.481900000000003</v>
      </c>
      <c r="HD29">
        <v>14.1846</v>
      </c>
      <c r="HE29">
        <v>18</v>
      </c>
      <c r="HF29">
        <v>659.8</v>
      </c>
      <c r="HG29">
        <v>765.18700000000001</v>
      </c>
      <c r="HH29">
        <v>31.000800000000002</v>
      </c>
      <c r="HI29">
        <v>31.803699999999999</v>
      </c>
      <c r="HJ29">
        <v>30.000299999999999</v>
      </c>
      <c r="HK29">
        <v>31.725899999999999</v>
      </c>
      <c r="HL29">
        <v>31.730599999999999</v>
      </c>
      <c r="HM29">
        <v>8.3181399999999996</v>
      </c>
      <c r="HN29">
        <v>12.319800000000001</v>
      </c>
      <c r="HO29">
        <v>100</v>
      </c>
      <c r="HP29">
        <v>31</v>
      </c>
      <c r="HQ29">
        <v>97.1524</v>
      </c>
      <c r="HR29">
        <v>31.202300000000001</v>
      </c>
      <c r="HS29">
        <v>99.2209</v>
      </c>
      <c r="HT29">
        <v>97.950500000000005</v>
      </c>
    </row>
    <row r="30" spans="1:228" x14ac:dyDescent="0.2">
      <c r="A30">
        <v>15</v>
      </c>
      <c r="B30">
        <v>1675967071</v>
      </c>
      <c r="C30">
        <v>56</v>
      </c>
      <c r="D30" t="s">
        <v>388</v>
      </c>
      <c r="E30" t="s">
        <v>389</v>
      </c>
      <c r="F30">
        <v>4</v>
      </c>
      <c r="G30">
        <v>1675967068.6875</v>
      </c>
      <c r="H30">
        <f t="shared" si="0"/>
        <v>2.3565254073826705E-3</v>
      </c>
      <c r="I30">
        <f t="shared" si="1"/>
        <v>2.3565254073826707</v>
      </c>
      <c r="J30">
        <f t="shared" si="2"/>
        <v>0.47343245380107796</v>
      </c>
      <c r="K30">
        <f t="shared" si="3"/>
        <v>75.342799999999983</v>
      </c>
      <c r="L30">
        <f t="shared" si="4"/>
        <v>68.696424969427099</v>
      </c>
      <c r="M30">
        <f t="shared" si="5"/>
        <v>6.9591348342020893</v>
      </c>
      <c r="N30">
        <f t="shared" si="6"/>
        <v>7.6324307155673177</v>
      </c>
      <c r="O30">
        <f t="shared" si="7"/>
        <v>0.15905164263095337</v>
      </c>
      <c r="P30">
        <f t="shared" si="8"/>
        <v>2.7668206223987255</v>
      </c>
      <c r="Q30">
        <f t="shared" si="9"/>
        <v>0.15414120596677275</v>
      </c>
      <c r="R30">
        <f t="shared" si="10"/>
        <v>9.676680859757697E-2</v>
      </c>
      <c r="S30">
        <f t="shared" si="11"/>
        <v>226.11282511972246</v>
      </c>
      <c r="T30">
        <f t="shared" si="12"/>
        <v>32.991647509189001</v>
      </c>
      <c r="U30">
        <f t="shared" si="13"/>
        <v>32.318237500000002</v>
      </c>
      <c r="V30">
        <f t="shared" si="14"/>
        <v>4.8617713806729972</v>
      </c>
      <c r="W30">
        <f t="shared" si="15"/>
        <v>69.768575621621565</v>
      </c>
      <c r="X30">
        <f t="shared" si="16"/>
        <v>3.3760157763234235</v>
      </c>
      <c r="Y30">
        <f t="shared" si="17"/>
        <v>4.8388773115172823</v>
      </c>
      <c r="Z30">
        <f t="shared" si="18"/>
        <v>1.4857556043495737</v>
      </c>
      <c r="AA30">
        <f t="shared" si="19"/>
        <v>-103.92277046557577</v>
      </c>
      <c r="AB30">
        <f t="shared" si="20"/>
        <v>-12.464586390549538</v>
      </c>
      <c r="AC30">
        <f t="shared" si="21"/>
        <v>-1.0244435177831377</v>
      </c>
      <c r="AD30">
        <f t="shared" si="22"/>
        <v>108.70102474581401</v>
      </c>
      <c r="AE30">
        <f t="shared" si="23"/>
        <v>10.884859746574104</v>
      </c>
      <c r="AF30">
        <f t="shared" si="24"/>
        <v>2.3516229734415313</v>
      </c>
      <c r="AG30">
        <f t="shared" si="25"/>
        <v>0.47343245380107796</v>
      </c>
      <c r="AH30">
        <v>87.611766364077155</v>
      </c>
      <c r="AI30">
        <v>80.96275818181816</v>
      </c>
      <c r="AJ30">
        <v>1.6637068888834989</v>
      </c>
      <c r="AK30">
        <v>60.752741038669399</v>
      </c>
      <c r="AL30">
        <f t="shared" si="26"/>
        <v>2.3565254073826707</v>
      </c>
      <c r="AM30">
        <v>31.227623018410188</v>
      </c>
      <c r="AN30">
        <v>33.329677575757557</v>
      </c>
      <c r="AO30">
        <v>9.834592352969164E-5</v>
      </c>
      <c r="AP30">
        <v>101.4496339581866</v>
      </c>
      <c r="AQ30">
        <v>29</v>
      </c>
      <c r="AR30">
        <v>4</v>
      </c>
      <c r="AS30">
        <f t="shared" si="27"/>
        <v>1</v>
      </c>
      <c r="AT30">
        <f t="shared" si="28"/>
        <v>0</v>
      </c>
      <c r="AU30">
        <f t="shared" si="29"/>
        <v>47433.511174287763</v>
      </c>
      <c r="AV30">
        <f t="shared" si="30"/>
        <v>1199.9762499999999</v>
      </c>
      <c r="AW30">
        <f t="shared" si="31"/>
        <v>1025.9057575749857</v>
      </c>
      <c r="AX30">
        <f t="shared" si="32"/>
        <v>0.8549383853013639</v>
      </c>
      <c r="AY30">
        <f t="shared" si="33"/>
        <v>0.18843108363163227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1675967068.6875</v>
      </c>
      <c r="BF30">
        <v>75.342799999999983</v>
      </c>
      <c r="BG30">
        <v>85.553487499999989</v>
      </c>
      <c r="BH30">
        <v>33.326012499999997</v>
      </c>
      <c r="BI30">
        <v>31.227712499999999</v>
      </c>
      <c r="BJ30">
        <v>79.984749999999991</v>
      </c>
      <c r="BK30">
        <v>33.105587499999999</v>
      </c>
      <c r="BL30">
        <v>650.02700000000004</v>
      </c>
      <c r="BM30">
        <v>101.20274999999999</v>
      </c>
      <c r="BN30">
        <v>9.9971900000000002E-2</v>
      </c>
      <c r="BO30">
        <v>32.234675000000003</v>
      </c>
      <c r="BP30">
        <v>32.318237500000002</v>
      </c>
      <c r="BQ30">
        <v>999.9</v>
      </c>
      <c r="BR30">
        <v>0</v>
      </c>
      <c r="BS30">
        <v>0</v>
      </c>
      <c r="BT30">
        <v>8991.7975000000006</v>
      </c>
      <c r="BU30">
        <v>0</v>
      </c>
      <c r="BV30">
        <v>167.600875</v>
      </c>
      <c r="BW30">
        <v>-10.2107125</v>
      </c>
      <c r="BX30">
        <v>77.940237499999995</v>
      </c>
      <c r="BY30">
        <v>88.311250000000001</v>
      </c>
      <c r="BZ30">
        <v>2.0983000000000001</v>
      </c>
      <c r="CA30">
        <v>85.553487499999989</v>
      </c>
      <c r="CB30">
        <v>31.227712499999999</v>
      </c>
      <c r="CC30">
        <v>3.3726837500000002</v>
      </c>
      <c r="CD30">
        <v>3.1603325</v>
      </c>
      <c r="CE30">
        <v>25.992137499999998</v>
      </c>
      <c r="CF30">
        <v>24.8976875</v>
      </c>
      <c r="CG30">
        <v>1199.9762499999999</v>
      </c>
      <c r="CH30">
        <v>0.499971</v>
      </c>
      <c r="CI30">
        <v>0.50002899999999995</v>
      </c>
      <c r="CJ30">
        <v>0</v>
      </c>
      <c r="CK30">
        <v>795.32362499999999</v>
      </c>
      <c r="CL30">
        <v>4.9990899999999998</v>
      </c>
      <c r="CM30">
        <v>8471.0487499999999</v>
      </c>
      <c r="CN30">
        <v>9557.58</v>
      </c>
      <c r="CO30">
        <v>41.398249999999997</v>
      </c>
      <c r="CP30">
        <v>43.061999999999998</v>
      </c>
      <c r="CQ30">
        <v>42.186999999999998</v>
      </c>
      <c r="CR30">
        <v>42.25</v>
      </c>
      <c r="CS30">
        <v>42.804250000000003</v>
      </c>
      <c r="CT30">
        <v>597.45500000000004</v>
      </c>
      <c r="CU30">
        <v>597.52499999999998</v>
      </c>
      <c r="CV30">
        <v>0</v>
      </c>
      <c r="CW30">
        <v>1675967070.9000001</v>
      </c>
      <c r="CX30">
        <v>0</v>
      </c>
      <c r="CY30">
        <v>1675959759</v>
      </c>
      <c r="CZ30" t="s">
        <v>356</v>
      </c>
      <c r="DA30">
        <v>1675959759</v>
      </c>
      <c r="DB30">
        <v>1675959753.5</v>
      </c>
      <c r="DC30">
        <v>5</v>
      </c>
      <c r="DD30">
        <v>-2.5000000000000001E-2</v>
      </c>
      <c r="DE30">
        <v>-8.0000000000000002E-3</v>
      </c>
      <c r="DF30">
        <v>-6.0590000000000002</v>
      </c>
      <c r="DG30">
        <v>0.218</v>
      </c>
      <c r="DH30">
        <v>415</v>
      </c>
      <c r="DI30">
        <v>34</v>
      </c>
      <c r="DJ30">
        <v>0.6</v>
      </c>
      <c r="DK30">
        <v>0.17</v>
      </c>
      <c r="DL30">
        <v>-9.6848327500000018</v>
      </c>
      <c r="DM30">
        <v>-3.959210093808605</v>
      </c>
      <c r="DN30">
        <v>0.38332701252316859</v>
      </c>
      <c r="DO30">
        <v>0</v>
      </c>
      <c r="DP30">
        <v>2.0903084999999999</v>
      </c>
      <c r="DQ30">
        <v>5.1092983114437052E-2</v>
      </c>
      <c r="DR30">
        <v>5.104705451835603E-3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363</v>
      </c>
      <c r="EA30">
        <v>3.298</v>
      </c>
      <c r="EB30">
        <v>2.6251199999999999</v>
      </c>
      <c r="EC30">
        <v>2.4596900000000001E-2</v>
      </c>
      <c r="ED30">
        <v>2.5950000000000001E-2</v>
      </c>
      <c r="EE30">
        <v>0.137791</v>
      </c>
      <c r="EF30">
        <v>0.13059699999999999</v>
      </c>
      <c r="EG30">
        <v>29517.9</v>
      </c>
      <c r="EH30">
        <v>29927.4</v>
      </c>
      <c r="EI30">
        <v>28149.3</v>
      </c>
      <c r="EJ30">
        <v>29563.4</v>
      </c>
      <c r="EK30">
        <v>33412.800000000003</v>
      </c>
      <c r="EL30">
        <v>35655.699999999997</v>
      </c>
      <c r="EM30">
        <v>39754.199999999997</v>
      </c>
      <c r="EN30">
        <v>42227.6</v>
      </c>
      <c r="EO30">
        <v>2.18743</v>
      </c>
      <c r="EP30">
        <v>2.2202199999999999</v>
      </c>
      <c r="EQ30">
        <v>0.135601</v>
      </c>
      <c r="ER30">
        <v>0</v>
      </c>
      <c r="ES30">
        <v>30.131399999999999</v>
      </c>
      <c r="ET30">
        <v>999.9</v>
      </c>
      <c r="EU30">
        <v>72.8</v>
      </c>
      <c r="EV30">
        <v>32.200000000000003</v>
      </c>
      <c r="EW30">
        <v>34.740699999999997</v>
      </c>
      <c r="EX30">
        <v>56.963000000000001</v>
      </c>
      <c r="EY30">
        <v>-3.9102600000000001</v>
      </c>
      <c r="EZ30">
        <v>2</v>
      </c>
      <c r="FA30">
        <v>0.34437200000000001</v>
      </c>
      <c r="FB30">
        <v>-0.37060500000000002</v>
      </c>
      <c r="FC30">
        <v>20.274699999999999</v>
      </c>
      <c r="FD30">
        <v>5.2199900000000001</v>
      </c>
      <c r="FE30">
        <v>12.0044</v>
      </c>
      <c r="FF30">
        <v>4.9866999999999999</v>
      </c>
      <c r="FG30">
        <v>3.2845</v>
      </c>
      <c r="FH30">
        <v>9999</v>
      </c>
      <c r="FI30">
        <v>9999</v>
      </c>
      <c r="FJ30">
        <v>9999</v>
      </c>
      <c r="FK30">
        <v>999.9</v>
      </c>
      <c r="FL30">
        <v>1.8657999999999999</v>
      </c>
      <c r="FM30">
        <v>1.8621799999999999</v>
      </c>
      <c r="FN30">
        <v>1.8641799999999999</v>
      </c>
      <c r="FO30">
        <v>1.86022</v>
      </c>
      <c r="FP30">
        <v>1.8609599999999999</v>
      </c>
      <c r="FQ30">
        <v>1.8601799999999999</v>
      </c>
      <c r="FR30">
        <v>1.86185</v>
      </c>
      <c r="FS30">
        <v>1.8584799999999999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-4.6580000000000004</v>
      </c>
      <c r="GH30">
        <v>0.2205</v>
      </c>
      <c r="GI30">
        <v>-4.2934277136806287</v>
      </c>
      <c r="GJ30">
        <v>-4.5218151105756088E-3</v>
      </c>
      <c r="GK30">
        <v>2.0889233732517852E-6</v>
      </c>
      <c r="GL30">
        <v>-4.5906856223640231E-10</v>
      </c>
      <c r="GM30">
        <v>-0.1150039569071811</v>
      </c>
      <c r="GN30">
        <v>4.4025620023938356E-3</v>
      </c>
      <c r="GO30">
        <v>3.112297855124525E-4</v>
      </c>
      <c r="GP30">
        <v>-4.1727832042263066E-6</v>
      </c>
      <c r="GQ30">
        <v>6</v>
      </c>
      <c r="GR30">
        <v>2080</v>
      </c>
      <c r="GS30">
        <v>4</v>
      </c>
      <c r="GT30">
        <v>33</v>
      </c>
      <c r="GU30">
        <v>121.9</v>
      </c>
      <c r="GV30">
        <v>122</v>
      </c>
      <c r="GW30">
        <v>0.43090800000000001</v>
      </c>
      <c r="GX30">
        <v>2.6061999999999999</v>
      </c>
      <c r="GY30">
        <v>2.04834</v>
      </c>
      <c r="GZ30">
        <v>2.6232899999999999</v>
      </c>
      <c r="HA30">
        <v>2.1972700000000001</v>
      </c>
      <c r="HB30">
        <v>2.2997999999999998</v>
      </c>
      <c r="HC30">
        <v>37.481900000000003</v>
      </c>
      <c r="HD30">
        <v>14.2021</v>
      </c>
      <c r="HE30">
        <v>18</v>
      </c>
      <c r="HF30">
        <v>659.91399999999999</v>
      </c>
      <c r="HG30">
        <v>765.15700000000004</v>
      </c>
      <c r="HH30">
        <v>31.000900000000001</v>
      </c>
      <c r="HI30">
        <v>31.8065</v>
      </c>
      <c r="HJ30">
        <v>30.000299999999999</v>
      </c>
      <c r="HK30">
        <v>31.7273</v>
      </c>
      <c r="HL30">
        <v>31.731999999999999</v>
      </c>
      <c r="HM30">
        <v>8.7269100000000002</v>
      </c>
      <c r="HN30">
        <v>12.319800000000001</v>
      </c>
      <c r="HO30">
        <v>100</v>
      </c>
      <c r="HP30">
        <v>31</v>
      </c>
      <c r="HQ30">
        <v>103.866</v>
      </c>
      <c r="HR30">
        <v>31.196999999999999</v>
      </c>
      <c r="HS30">
        <v>99.219800000000006</v>
      </c>
      <c r="HT30">
        <v>97.949600000000004</v>
      </c>
    </row>
    <row r="31" spans="1:228" x14ac:dyDescent="0.2">
      <c r="A31">
        <v>16</v>
      </c>
      <c r="B31">
        <v>1675967075</v>
      </c>
      <c r="C31">
        <v>60</v>
      </c>
      <c r="D31" t="s">
        <v>390</v>
      </c>
      <c r="E31" t="s">
        <v>391</v>
      </c>
      <c r="F31">
        <v>4</v>
      </c>
      <c r="G31">
        <v>1675967073</v>
      </c>
      <c r="H31">
        <f t="shared" si="0"/>
        <v>2.3566695576712573E-3</v>
      </c>
      <c r="I31">
        <f t="shared" si="1"/>
        <v>2.3566695576712573</v>
      </c>
      <c r="J31">
        <f t="shared" si="2"/>
        <v>0.61933520977202705</v>
      </c>
      <c r="K31">
        <f t="shared" si="3"/>
        <v>82.331471428571447</v>
      </c>
      <c r="L31">
        <f t="shared" si="4"/>
        <v>74.004396151399675</v>
      </c>
      <c r="M31">
        <f t="shared" si="5"/>
        <v>7.4968480831525364</v>
      </c>
      <c r="N31">
        <f t="shared" si="6"/>
        <v>8.3404036227750495</v>
      </c>
      <c r="O31">
        <f t="shared" si="7"/>
        <v>0.15860446340114581</v>
      </c>
      <c r="P31">
        <f t="shared" si="8"/>
        <v>2.7632178903008078</v>
      </c>
      <c r="Q31">
        <f t="shared" si="9"/>
        <v>0.15371498769452349</v>
      </c>
      <c r="R31">
        <f t="shared" si="10"/>
        <v>9.6498611213932467E-2</v>
      </c>
      <c r="S31">
        <f t="shared" si="11"/>
        <v>226.11748723704014</v>
      </c>
      <c r="T31">
        <f t="shared" si="12"/>
        <v>33.000126783080894</v>
      </c>
      <c r="U31">
        <f t="shared" si="13"/>
        <v>32.335728571428568</v>
      </c>
      <c r="V31">
        <f t="shared" si="14"/>
        <v>4.8665754183970149</v>
      </c>
      <c r="W31">
        <f t="shared" si="15"/>
        <v>69.75180267845235</v>
      </c>
      <c r="X31">
        <f t="shared" si="16"/>
        <v>3.3766504175668421</v>
      </c>
      <c r="Y31">
        <f t="shared" si="17"/>
        <v>4.8409507538218124</v>
      </c>
      <c r="Z31">
        <f t="shared" si="18"/>
        <v>1.4899250008301728</v>
      </c>
      <c r="AA31">
        <f t="shared" si="19"/>
        <v>-103.92912749330245</v>
      </c>
      <c r="AB31">
        <f t="shared" si="20"/>
        <v>-13.924495068385953</v>
      </c>
      <c r="AC31">
        <f t="shared" si="21"/>
        <v>-1.1460642886688497</v>
      </c>
      <c r="AD31">
        <f t="shared" si="22"/>
        <v>107.1178003866829</v>
      </c>
      <c r="AE31">
        <f t="shared" si="23"/>
        <v>11.138348215029776</v>
      </c>
      <c r="AF31">
        <f t="shared" si="24"/>
        <v>2.3547889128602977</v>
      </c>
      <c r="AG31">
        <f t="shared" si="25"/>
        <v>0.61933520977202705</v>
      </c>
      <c r="AH31">
        <v>94.538792936923187</v>
      </c>
      <c r="AI31">
        <v>87.688318181818204</v>
      </c>
      <c r="AJ31">
        <v>1.680232531496</v>
      </c>
      <c r="AK31">
        <v>60.752741038669399</v>
      </c>
      <c r="AL31">
        <f t="shared" si="26"/>
        <v>2.3566695576712573</v>
      </c>
      <c r="AM31">
        <v>31.230854944502379</v>
      </c>
      <c r="AN31">
        <v>33.333669090909083</v>
      </c>
      <c r="AO31">
        <v>4.6560164906356082E-5</v>
      </c>
      <c r="AP31">
        <v>101.4496339581866</v>
      </c>
      <c r="AQ31">
        <v>28</v>
      </c>
      <c r="AR31">
        <v>4</v>
      </c>
      <c r="AS31">
        <f t="shared" si="27"/>
        <v>1</v>
      </c>
      <c r="AT31">
        <f t="shared" si="28"/>
        <v>0</v>
      </c>
      <c r="AU31">
        <f t="shared" si="29"/>
        <v>47333.008197813331</v>
      </c>
      <c r="AV31">
        <f t="shared" si="30"/>
        <v>1199.995714285714</v>
      </c>
      <c r="AW31">
        <f t="shared" si="31"/>
        <v>1025.922913594321</v>
      </c>
      <c r="AX31">
        <f t="shared" si="32"/>
        <v>0.85493881468151067</v>
      </c>
      <c r="AY31">
        <f t="shared" si="33"/>
        <v>0.18843191233531564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1675967073</v>
      </c>
      <c r="BF31">
        <v>82.331471428571447</v>
      </c>
      <c r="BG31">
        <v>92.793128571428582</v>
      </c>
      <c r="BH31">
        <v>33.332271428571417</v>
      </c>
      <c r="BI31">
        <v>31.230842857142861</v>
      </c>
      <c r="BJ31">
        <v>87.002785714285707</v>
      </c>
      <c r="BK31">
        <v>33.111757142857137</v>
      </c>
      <c r="BL31">
        <v>649.92885714285717</v>
      </c>
      <c r="BM31">
        <v>101.2028571428571</v>
      </c>
      <c r="BN31">
        <v>9.9882600000000002E-2</v>
      </c>
      <c r="BO31">
        <v>32.242257142857149</v>
      </c>
      <c r="BP31">
        <v>32.335728571428568</v>
      </c>
      <c r="BQ31">
        <v>999.89999999999986</v>
      </c>
      <c r="BR31">
        <v>0</v>
      </c>
      <c r="BS31">
        <v>0</v>
      </c>
      <c r="BT31">
        <v>8972.6785714285706</v>
      </c>
      <c r="BU31">
        <v>0</v>
      </c>
      <c r="BV31">
        <v>158.67214285714289</v>
      </c>
      <c r="BW31">
        <v>-10.461657142857151</v>
      </c>
      <c r="BX31">
        <v>85.1703857142857</v>
      </c>
      <c r="BY31">
        <v>95.784542857142853</v>
      </c>
      <c r="BZ31">
        <v>2.1014214285714279</v>
      </c>
      <c r="CA31">
        <v>92.793128571428582</v>
      </c>
      <c r="CB31">
        <v>31.230842857142861</v>
      </c>
      <c r="CC31">
        <v>3.3733214285714288</v>
      </c>
      <c r="CD31">
        <v>3.16065</v>
      </c>
      <c r="CE31">
        <v>25.995285714285721</v>
      </c>
      <c r="CF31">
        <v>24.899371428571431</v>
      </c>
      <c r="CG31">
        <v>1199.995714285714</v>
      </c>
      <c r="CH31">
        <v>0.4999570000000001</v>
      </c>
      <c r="CI31">
        <v>0.5000429999999999</v>
      </c>
      <c r="CJ31">
        <v>0</v>
      </c>
      <c r="CK31">
        <v>794.15942857142852</v>
      </c>
      <c r="CL31">
        <v>4.9990899999999998</v>
      </c>
      <c r="CM31">
        <v>8447.0928571428576</v>
      </c>
      <c r="CN31">
        <v>9557.6714285714279</v>
      </c>
      <c r="CO31">
        <v>41.436999999999998</v>
      </c>
      <c r="CP31">
        <v>43.061999999999998</v>
      </c>
      <c r="CQ31">
        <v>42.186999999999998</v>
      </c>
      <c r="CR31">
        <v>42.25</v>
      </c>
      <c r="CS31">
        <v>42.811999999999998</v>
      </c>
      <c r="CT31">
        <v>597.4457142857143</v>
      </c>
      <c r="CU31">
        <v>597.55000000000007</v>
      </c>
      <c r="CV31">
        <v>0</v>
      </c>
      <c r="CW31">
        <v>1675967075.0999999</v>
      </c>
      <c r="CX31">
        <v>0</v>
      </c>
      <c r="CY31">
        <v>1675959759</v>
      </c>
      <c r="CZ31" t="s">
        <v>356</v>
      </c>
      <c r="DA31">
        <v>1675959759</v>
      </c>
      <c r="DB31">
        <v>1675959753.5</v>
      </c>
      <c r="DC31">
        <v>5</v>
      </c>
      <c r="DD31">
        <v>-2.5000000000000001E-2</v>
      </c>
      <c r="DE31">
        <v>-8.0000000000000002E-3</v>
      </c>
      <c r="DF31">
        <v>-6.0590000000000002</v>
      </c>
      <c r="DG31">
        <v>0.218</v>
      </c>
      <c r="DH31">
        <v>415</v>
      </c>
      <c r="DI31">
        <v>34</v>
      </c>
      <c r="DJ31">
        <v>0.6</v>
      </c>
      <c r="DK31">
        <v>0.17</v>
      </c>
      <c r="DL31">
        <v>-9.9464082500000011</v>
      </c>
      <c r="DM31">
        <v>-3.577662551594738</v>
      </c>
      <c r="DN31">
        <v>0.34527342876253519</v>
      </c>
      <c r="DO31">
        <v>0</v>
      </c>
      <c r="DP31">
        <v>2.09356725</v>
      </c>
      <c r="DQ31">
        <v>5.8401163227010097E-2</v>
      </c>
      <c r="DR31">
        <v>5.7101112018506772E-3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363</v>
      </c>
      <c r="EA31">
        <v>3.29792</v>
      </c>
      <c r="EB31">
        <v>2.62507</v>
      </c>
      <c r="EC31">
        <v>2.6454100000000001E-2</v>
      </c>
      <c r="ED31">
        <v>2.7840799999999999E-2</v>
      </c>
      <c r="EE31">
        <v>0.13780300000000001</v>
      </c>
      <c r="EF31">
        <v>0.130606</v>
      </c>
      <c r="EG31">
        <v>29461.7</v>
      </c>
      <c r="EH31">
        <v>29869.4</v>
      </c>
      <c r="EI31">
        <v>28149.200000000001</v>
      </c>
      <c r="EJ31">
        <v>29563.5</v>
      </c>
      <c r="EK31">
        <v>33412.199999999997</v>
      </c>
      <c r="EL31">
        <v>35655.5</v>
      </c>
      <c r="EM31">
        <v>39753.9</v>
      </c>
      <c r="EN31">
        <v>42227.6</v>
      </c>
      <c r="EO31">
        <v>2.1877300000000002</v>
      </c>
      <c r="EP31">
        <v>2.2202700000000002</v>
      </c>
      <c r="EQ31">
        <v>0.13478100000000001</v>
      </c>
      <c r="ER31">
        <v>0</v>
      </c>
      <c r="ES31">
        <v>30.146999999999998</v>
      </c>
      <c r="ET31">
        <v>999.9</v>
      </c>
      <c r="EU31">
        <v>72.8</v>
      </c>
      <c r="EV31">
        <v>32.200000000000003</v>
      </c>
      <c r="EW31">
        <v>34.737400000000001</v>
      </c>
      <c r="EX31">
        <v>57.143000000000001</v>
      </c>
      <c r="EY31">
        <v>-3.8782000000000001</v>
      </c>
      <c r="EZ31">
        <v>2</v>
      </c>
      <c r="FA31">
        <v>0.34460099999999999</v>
      </c>
      <c r="FB31">
        <v>-0.365485</v>
      </c>
      <c r="FC31">
        <v>20.2743</v>
      </c>
      <c r="FD31">
        <v>5.2187900000000003</v>
      </c>
      <c r="FE31">
        <v>12.0044</v>
      </c>
      <c r="FF31">
        <v>4.9863999999999997</v>
      </c>
      <c r="FG31">
        <v>3.2842500000000001</v>
      </c>
      <c r="FH31">
        <v>9999</v>
      </c>
      <c r="FI31">
        <v>9999</v>
      </c>
      <c r="FJ31">
        <v>9999</v>
      </c>
      <c r="FK31">
        <v>999.9</v>
      </c>
      <c r="FL31">
        <v>1.8657900000000001</v>
      </c>
      <c r="FM31">
        <v>1.8621799999999999</v>
      </c>
      <c r="FN31">
        <v>1.8641799999999999</v>
      </c>
      <c r="FO31">
        <v>1.8602300000000001</v>
      </c>
      <c r="FP31">
        <v>1.8609599999999999</v>
      </c>
      <c r="FQ31">
        <v>1.86012</v>
      </c>
      <c r="FR31">
        <v>1.8618399999999999</v>
      </c>
      <c r="FS31">
        <v>1.8584400000000001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-4.6849999999999996</v>
      </c>
      <c r="GH31">
        <v>0.22059999999999999</v>
      </c>
      <c r="GI31">
        <v>-4.2934277136806287</v>
      </c>
      <c r="GJ31">
        <v>-4.5218151105756088E-3</v>
      </c>
      <c r="GK31">
        <v>2.0889233732517852E-6</v>
      </c>
      <c r="GL31">
        <v>-4.5906856223640231E-10</v>
      </c>
      <c r="GM31">
        <v>-0.1150039569071811</v>
      </c>
      <c r="GN31">
        <v>4.4025620023938356E-3</v>
      </c>
      <c r="GO31">
        <v>3.112297855124525E-4</v>
      </c>
      <c r="GP31">
        <v>-4.1727832042263066E-6</v>
      </c>
      <c r="GQ31">
        <v>6</v>
      </c>
      <c r="GR31">
        <v>2080</v>
      </c>
      <c r="GS31">
        <v>4</v>
      </c>
      <c r="GT31">
        <v>33</v>
      </c>
      <c r="GU31">
        <v>121.9</v>
      </c>
      <c r="GV31">
        <v>122</v>
      </c>
      <c r="GW31">
        <v>0.45166000000000001</v>
      </c>
      <c r="GX31">
        <v>2.6000999999999999</v>
      </c>
      <c r="GY31">
        <v>2.04834</v>
      </c>
      <c r="GZ31">
        <v>2.6245099999999999</v>
      </c>
      <c r="HA31">
        <v>2.1972700000000001</v>
      </c>
      <c r="HB31">
        <v>2.32544</v>
      </c>
      <c r="HC31">
        <v>37.481900000000003</v>
      </c>
      <c r="HD31">
        <v>14.2021</v>
      </c>
      <c r="HE31">
        <v>18</v>
      </c>
      <c r="HF31">
        <v>660.18</v>
      </c>
      <c r="HG31">
        <v>765.24199999999996</v>
      </c>
      <c r="HH31">
        <v>31.001300000000001</v>
      </c>
      <c r="HI31">
        <v>31.808599999999998</v>
      </c>
      <c r="HJ31">
        <v>30.000299999999999</v>
      </c>
      <c r="HK31">
        <v>31.729900000000001</v>
      </c>
      <c r="HL31">
        <v>31.7347</v>
      </c>
      <c r="HM31">
        <v>9.1332599999999999</v>
      </c>
      <c r="HN31">
        <v>12.319800000000001</v>
      </c>
      <c r="HO31">
        <v>100</v>
      </c>
      <c r="HP31">
        <v>31</v>
      </c>
      <c r="HQ31">
        <v>110.56699999999999</v>
      </c>
      <c r="HR31">
        <v>31.2956</v>
      </c>
      <c r="HS31">
        <v>99.219399999999993</v>
      </c>
      <c r="HT31">
        <v>97.949799999999996</v>
      </c>
    </row>
    <row r="32" spans="1:228" x14ac:dyDescent="0.2">
      <c r="A32">
        <v>17</v>
      </c>
      <c r="B32">
        <v>1675967079</v>
      </c>
      <c r="C32">
        <v>64</v>
      </c>
      <c r="D32" t="s">
        <v>392</v>
      </c>
      <c r="E32" t="s">
        <v>393</v>
      </c>
      <c r="F32">
        <v>4</v>
      </c>
      <c r="G32">
        <v>1675967076.6875</v>
      </c>
      <c r="H32">
        <f t="shared" si="0"/>
        <v>2.3535352124601791E-3</v>
      </c>
      <c r="I32">
        <f t="shared" si="1"/>
        <v>2.3535352124601792</v>
      </c>
      <c r="J32">
        <f t="shared" si="2"/>
        <v>0.84046234041324208</v>
      </c>
      <c r="K32">
        <f t="shared" si="3"/>
        <v>88.317762500000001</v>
      </c>
      <c r="L32">
        <f t="shared" si="4"/>
        <v>77.556259149251503</v>
      </c>
      <c r="M32">
        <f t="shared" si="5"/>
        <v>7.8566918106659402</v>
      </c>
      <c r="N32">
        <f t="shared" si="6"/>
        <v>8.9468657846784012</v>
      </c>
      <c r="O32">
        <f t="shared" si="7"/>
        <v>0.15815788774774608</v>
      </c>
      <c r="P32">
        <f t="shared" si="8"/>
        <v>2.7666776046284056</v>
      </c>
      <c r="Q32">
        <f t="shared" si="9"/>
        <v>0.15330133256695663</v>
      </c>
      <c r="R32">
        <f t="shared" si="10"/>
        <v>9.6237252552001176E-2</v>
      </c>
      <c r="S32">
        <f t="shared" si="11"/>
        <v>226.11548773705493</v>
      </c>
      <c r="T32">
        <f t="shared" si="12"/>
        <v>33.00262390993182</v>
      </c>
      <c r="U32">
        <f t="shared" si="13"/>
        <v>32.343512500000003</v>
      </c>
      <c r="V32">
        <f t="shared" si="14"/>
        <v>4.8687146536877872</v>
      </c>
      <c r="W32">
        <f t="shared" si="15"/>
        <v>69.74425221390041</v>
      </c>
      <c r="X32">
        <f t="shared" si="16"/>
        <v>3.3767676265623292</v>
      </c>
      <c r="Y32">
        <f t="shared" si="17"/>
        <v>4.8416428872246495</v>
      </c>
      <c r="Z32">
        <f t="shared" si="18"/>
        <v>1.491947027125458</v>
      </c>
      <c r="AA32">
        <f t="shared" si="19"/>
        <v>-103.79090286949391</v>
      </c>
      <c r="AB32">
        <f t="shared" si="20"/>
        <v>-14.725536970221491</v>
      </c>
      <c r="AC32">
        <f t="shared" si="21"/>
        <v>-1.2105403009358273</v>
      </c>
      <c r="AD32">
        <f t="shared" si="22"/>
        <v>106.38850759640371</v>
      </c>
      <c r="AE32">
        <f t="shared" si="23"/>
        <v>11.357528018617819</v>
      </c>
      <c r="AF32">
        <f t="shared" si="24"/>
        <v>2.3537172100442176</v>
      </c>
      <c r="AG32">
        <f t="shared" si="25"/>
        <v>0.84046234041324208</v>
      </c>
      <c r="AH32">
        <v>101.501646540008</v>
      </c>
      <c r="AI32">
        <v>94.420988484848451</v>
      </c>
      <c r="AJ32">
        <v>1.685745491085493</v>
      </c>
      <c r="AK32">
        <v>60.752741038669399</v>
      </c>
      <c r="AL32">
        <f t="shared" si="26"/>
        <v>2.3535352124601792</v>
      </c>
      <c r="AM32">
        <v>31.2333067773491</v>
      </c>
      <c r="AN32">
        <v>33.333326060606048</v>
      </c>
      <c r="AO32">
        <v>-3.0915438145534639E-6</v>
      </c>
      <c r="AP32">
        <v>101.4496339581866</v>
      </c>
      <c r="AQ32">
        <v>28</v>
      </c>
      <c r="AR32">
        <v>4</v>
      </c>
      <c r="AS32">
        <f t="shared" si="27"/>
        <v>1</v>
      </c>
      <c r="AT32">
        <f t="shared" si="28"/>
        <v>0</v>
      </c>
      <c r="AU32">
        <f t="shared" si="29"/>
        <v>47427.997320435912</v>
      </c>
      <c r="AV32">
        <f t="shared" si="30"/>
        <v>1199.9849999999999</v>
      </c>
      <c r="AW32">
        <f t="shared" si="31"/>
        <v>1025.9137635943291</v>
      </c>
      <c r="AX32">
        <f t="shared" si="32"/>
        <v>0.8549388230638959</v>
      </c>
      <c r="AY32">
        <f t="shared" si="33"/>
        <v>0.18843192851331889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1675967076.6875</v>
      </c>
      <c r="BF32">
        <v>88.317762500000001</v>
      </c>
      <c r="BG32">
        <v>98.993125000000006</v>
      </c>
      <c r="BH32">
        <v>33.333299999999987</v>
      </c>
      <c r="BI32">
        <v>31.233137500000002</v>
      </c>
      <c r="BJ32">
        <v>93.014075000000005</v>
      </c>
      <c r="BK32">
        <v>33.112774999999999</v>
      </c>
      <c r="BL32">
        <v>650.024</v>
      </c>
      <c r="BM32">
        <v>101.203</v>
      </c>
      <c r="BN32">
        <v>0.1001301</v>
      </c>
      <c r="BO32">
        <v>32.244787500000001</v>
      </c>
      <c r="BP32">
        <v>32.343512500000003</v>
      </c>
      <c r="BQ32">
        <v>999.9</v>
      </c>
      <c r="BR32">
        <v>0</v>
      </c>
      <c r="BS32">
        <v>0</v>
      </c>
      <c r="BT32">
        <v>8991.0162500000006</v>
      </c>
      <c r="BU32">
        <v>0</v>
      </c>
      <c r="BV32">
        <v>150.73112499999999</v>
      </c>
      <c r="BW32">
        <v>-10.67535</v>
      </c>
      <c r="BX32">
        <v>91.363200000000006</v>
      </c>
      <c r="BY32">
        <v>102.1846125</v>
      </c>
      <c r="BZ32">
        <v>2.1001737500000002</v>
      </c>
      <c r="CA32">
        <v>98.993125000000006</v>
      </c>
      <c r="CB32">
        <v>31.233137500000002</v>
      </c>
      <c r="CC32">
        <v>3.3734299999999999</v>
      </c>
      <c r="CD32">
        <v>3.1608862499999999</v>
      </c>
      <c r="CE32">
        <v>25.995862500000001</v>
      </c>
      <c r="CF32">
        <v>24.900625000000002</v>
      </c>
      <c r="CG32">
        <v>1199.9849999999999</v>
      </c>
      <c r="CH32">
        <v>0.49995699999999998</v>
      </c>
      <c r="CI32">
        <v>0.50004300000000002</v>
      </c>
      <c r="CJ32">
        <v>0</v>
      </c>
      <c r="CK32">
        <v>793.11599999999999</v>
      </c>
      <c r="CL32">
        <v>4.9990899999999998</v>
      </c>
      <c r="CM32">
        <v>8432.5974999999999</v>
      </c>
      <c r="CN32">
        <v>9557.5725000000002</v>
      </c>
      <c r="CO32">
        <v>41.436999999999998</v>
      </c>
      <c r="CP32">
        <v>43.101374999999997</v>
      </c>
      <c r="CQ32">
        <v>42.186999999999998</v>
      </c>
      <c r="CR32">
        <v>42.25</v>
      </c>
      <c r="CS32">
        <v>42.780999999999999</v>
      </c>
      <c r="CT32">
        <v>597.44000000000005</v>
      </c>
      <c r="CU32">
        <v>597.54499999999996</v>
      </c>
      <c r="CV32">
        <v>0</v>
      </c>
      <c r="CW32">
        <v>1675967078.7</v>
      </c>
      <c r="CX32">
        <v>0</v>
      </c>
      <c r="CY32">
        <v>1675959759</v>
      </c>
      <c r="CZ32" t="s">
        <v>356</v>
      </c>
      <c r="DA32">
        <v>1675959759</v>
      </c>
      <c r="DB32">
        <v>1675959753.5</v>
      </c>
      <c r="DC32">
        <v>5</v>
      </c>
      <c r="DD32">
        <v>-2.5000000000000001E-2</v>
      </c>
      <c r="DE32">
        <v>-8.0000000000000002E-3</v>
      </c>
      <c r="DF32">
        <v>-6.0590000000000002</v>
      </c>
      <c r="DG32">
        <v>0.218</v>
      </c>
      <c r="DH32">
        <v>415</v>
      </c>
      <c r="DI32">
        <v>34</v>
      </c>
      <c r="DJ32">
        <v>0.6</v>
      </c>
      <c r="DK32">
        <v>0.17</v>
      </c>
      <c r="DL32">
        <v>-10.18760075</v>
      </c>
      <c r="DM32">
        <v>-3.466881613508435</v>
      </c>
      <c r="DN32">
        <v>0.33398247277654758</v>
      </c>
      <c r="DO32">
        <v>0</v>
      </c>
      <c r="DP32">
        <v>2.0965240000000001</v>
      </c>
      <c r="DQ32">
        <v>4.4450656660407123E-2</v>
      </c>
      <c r="DR32">
        <v>4.6420150796825559E-3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363</v>
      </c>
      <c r="EA32">
        <v>3.298</v>
      </c>
      <c r="EB32">
        <v>2.6253899999999999</v>
      </c>
      <c r="EC32">
        <v>2.8298299999999998E-2</v>
      </c>
      <c r="ED32">
        <v>2.96937E-2</v>
      </c>
      <c r="EE32">
        <v>0.13780300000000001</v>
      </c>
      <c r="EF32">
        <v>0.13061</v>
      </c>
      <c r="EG32">
        <v>29405.8</v>
      </c>
      <c r="EH32">
        <v>29812.1</v>
      </c>
      <c r="EI32">
        <v>28149.1</v>
      </c>
      <c r="EJ32">
        <v>29563.1</v>
      </c>
      <c r="EK32">
        <v>33412.300000000003</v>
      </c>
      <c r="EL32">
        <v>35655.199999999997</v>
      </c>
      <c r="EM32">
        <v>39753.9</v>
      </c>
      <c r="EN32">
        <v>42227.3</v>
      </c>
      <c r="EO32">
        <v>2.1881699999999999</v>
      </c>
      <c r="EP32">
        <v>2.2202000000000002</v>
      </c>
      <c r="EQ32">
        <v>0.13469200000000001</v>
      </c>
      <c r="ER32">
        <v>0</v>
      </c>
      <c r="ES32">
        <v>30.161999999999999</v>
      </c>
      <c r="ET32">
        <v>999.9</v>
      </c>
      <c r="EU32">
        <v>72.8</v>
      </c>
      <c r="EV32">
        <v>32.200000000000003</v>
      </c>
      <c r="EW32">
        <v>34.74</v>
      </c>
      <c r="EX32">
        <v>57.472999999999999</v>
      </c>
      <c r="EY32">
        <v>-3.90625</v>
      </c>
      <c r="EZ32">
        <v>2</v>
      </c>
      <c r="FA32">
        <v>0.34480699999999997</v>
      </c>
      <c r="FB32">
        <v>-0.35813200000000001</v>
      </c>
      <c r="FC32">
        <v>20.2744</v>
      </c>
      <c r="FD32">
        <v>5.2199900000000001</v>
      </c>
      <c r="FE32">
        <v>12.004899999999999</v>
      </c>
      <c r="FF32">
        <v>4.9870000000000001</v>
      </c>
      <c r="FG32">
        <v>3.2845499999999999</v>
      </c>
      <c r="FH32">
        <v>9999</v>
      </c>
      <c r="FI32">
        <v>9999</v>
      </c>
      <c r="FJ32">
        <v>9999</v>
      </c>
      <c r="FK32">
        <v>999.9</v>
      </c>
      <c r="FL32">
        <v>1.86581</v>
      </c>
      <c r="FM32">
        <v>1.8621799999999999</v>
      </c>
      <c r="FN32">
        <v>1.8641700000000001</v>
      </c>
      <c r="FO32">
        <v>1.8602099999999999</v>
      </c>
      <c r="FP32">
        <v>1.8609599999999999</v>
      </c>
      <c r="FQ32">
        <v>1.8601300000000001</v>
      </c>
      <c r="FR32">
        <v>1.8618399999999999</v>
      </c>
      <c r="FS32">
        <v>1.85843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-4.7119999999999997</v>
      </c>
      <c r="GH32">
        <v>0.2205</v>
      </c>
      <c r="GI32">
        <v>-4.2934277136806287</v>
      </c>
      <c r="GJ32">
        <v>-4.5218151105756088E-3</v>
      </c>
      <c r="GK32">
        <v>2.0889233732517852E-6</v>
      </c>
      <c r="GL32">
        <v>-4.5906856223640231E-10</v>
      </c>
      <c r="GM32">
        <v>-0.1150039569071811</v>
      </c>
      <c r="GN32">
        <v>4.4025620023938356E-3</v>
      </c>
      <c r="GO32">
        <v>3.112297855124525E-4</v>
      </c>
      <c r="GP32">
        <v>-4.1727832042263066E-6</v>
      </c>
      <c r="GQ32">
        <v>6</v>
      </c>
      <c r="GR32">
        <v>2080</v>
      </c>
      <c r="GS32">
        <v>4</v>
      </c>
      <c r="GT32">
        <v>33</v>
      </c>
      <c r="GU32">
        <v>122</v>
      </c>
      <c r="GV32">
        <v>122.1</v>
      </c>
      <c r="GW32">
        <v>0.47119100000000003</v>
      </c>
      <c r="GX32">
        <v>2.5927699999999998</v>
      </c>
      <c r="GY32">
        <v>2.04834</v>
      </c>
      <c r="GZ32">
        <v>2.6245099999999999</v>
      </c>
      <c r="HA32">
        <v>2.1972700000000001</v>
      </c>
      <c r="HB32">
        <v>2.3290999999999999</v>
      </c>
      <c r="HC32">
        <v>37.505899999999997</v>
      </c>
      <c r="HD32">
        <v>14.210800000000001</v>
      </c>
      <c r="HE32">
        <v>18</v>
      </c>
      <c r="HF32">
        <v>660.56</v>
      </c>
      <c r="HG32">
        <v>765.19600000000003</v>
      </c>
      <c r="HH32">
        <v>31.0017</v>
      </c>
      <c r="HI32">
        <v>31.811399999999999</v>
      </c>
      <c r="HJ32">
        <v>30.000299999999999</v>
      </c>
      <c r="HK32">
        <v>31.732199999999999</v>
      </c>
      <c r="HL32">
        <v>31.736799999999999</v>
      </c>
      <c r="HM32">
        <v>9.5418599999999998</v>
      </c>
      <c r="HN32">
        <v>12.319800000000001</v>
      </c>
      <c r="HO32">
        <v>100</v>
      </c>
      <c r="HP32">
        <v>31</v>
      </c>
      <c r="HQ32">
        <v>117.255</v>
      </c>
      <c r="HR32">
        <v>31.3184</v>
      </c>
      <c r="HS32">
        <v>99.219200000000001</v>
      </c>
      <c r="HT32">
        <v>97.948800000000006</v>
      </c>
    </row>
    <row r="33" spans="1:228" x14ac:dyDescent="0.2">
      <c r="A33">
        <v>18</v>
      </c>
      <c r="B33">
        <v>1675967083</v>
      </c>
      <c r="C33">
        <v>68</v>
      </c>
      <c r="D33" t="s">
        <v>394</v>
      </c>
      <c r="E33" t="s">
        <v>395</v>
      </c>
      <c r="F33">
        <v>4</v>
      </c>
      <c r="G33">
        <v>1675967081</v>
      </c>
      <c r="H33">
        <f t="shared" si="0"/>
        <v>2.3524641356753194E-3</v>
      </c>
      <c r="I33">
        <f t="shared" si="1"/>
        <v>2.3524641356753193</v>
      </c>
      <c r="J33">
        <f t="shared" si="2"/>
        <v>1.0396993734472892</v>
      </c>
      <c r="K33">
        <f t="shared" si="3"/>
        <v>95.330542857142859</v>
      </c>
      <c r="L33">
        <f t="shared" si="4"/>
        <v>82.335636304349748</v>
      </c>
      <c r="M33">
        <f t="shared" si="5"/>
        <v>8.3409159618027626</v>
      </c>
      <c r="N33">
        <f t="shared" si="6"/>
        <v>9.6573498700520535</v>
      </c>
      <c r="O33">
        <f t="shared" si="7"/>
        <v>0.15791489302903691</v>
      </c>
      <c r="P33">
        <f t="shared" si="8"/>
        <v>2.7627077707519287</v>
      </c>
      <c r="Q33">
        <f t="shared" si="9"/>
        <v>0.1530662762376484</v>
      </c>
      <c r="R33">
        <f t="shared" si="10"/>
        <v>9.6089650639222174E-2</v>
      </c>
      <c r="S33">
        <f t="shared" si="11"/>
        <v>226.1188530948105</v>
      </c>
      <c r="T33">
        <f t="shared" si="12"/>
        <v>33.00645505122796</v>
      </c>
      <c r="U33">
        <f t="shared" si="13"/>
        <v>32.349400000000003</v>
      </c>
      <c r="V33">
        <f t="shared" si="14"/>
        <v>4.8703332424362351</v>
      </c>
      <c r="W33">
        <f t="shared" si="15"/>
        <v>69.734540951736136</v>
      </c>
      <c r="X33">
        <f t="shared" si="16"/>
        <v>3.3767767512285412</v>
      </c>
      <c r="Y33">
        <f t="shared" si="17"/>
        <v>4.8423302213542021</v>
      </c>
      <c r="Z33">
        <f t="shared" si="18"/>
        <v>1.493556491207694</v>
      </c>
      <c r="AA33">
        <f t="shared" si="19"/>
        <v>-103.74366838328159</v>
      </c>
      <c r="AB33">
        <f t="shared" si="20"/>
        <v>-15.207090646485046</v>
      </c>
      <c r="AC33">
        <f t="shared" si="21"/>
        <v>-1.2519753460701943</v>
      </c>
      <c r="AD33">
        <f t="shared" si="22"/>
        <v>105.91611871897368</v>
      </c>
      <c r="AE33">
        <f t="shared" si="23"/>
        <v>11.518825933113071</v>
      </c>
      <c r="AF33">
        <f t="shared" si="24"/>
        <v>2.3508243451206874</v>
      </c>
      <c r="AG33">
        <f t="shared" si="25"/>
        <v>1.0396993734472892</v>
      </c>
      <c r="AH33">
        <v>108.3609182452836</v>
      </c>
      <c r="AI33">
        <v>101.12667272727271</v>
      </c>
      <c r="AJ33">
        <v>1.676055246668573</v>
      </c>
      <c r="AK33">
        <v>60.752741038669399</v>
      </c>
      <c r="AL33">
        <f t="shared" si="26"/>
        <v>2.3524641356753193</v>
      </c>
      <c r="AM33">
        <v>31.235344477775332</v>
      </c>
      <c r="AN33">
        <v>33.334350909090887</v>
      </c>
      <c r="AO33">
        <v>-4.9019880835856789E-7</v>
      </c>
      <c r="AP33">
        <v>101.4496339581866</v>
      </c>
      <c r="AQ33">
        <v>28</v>
      </c>
      <c r="AR33">
        <v>4</v>
      </c>
      <c r="AS33">
        <f t="shared" si="27"/>
        <v>1</v>
      </c>
      <c r="AT33">
        <f t="shared" si="28"/>
        <v>0</v>
      </c>
      <c r="AU33">
        <f t="shared" si="29"/>
        <v>47318.172919448181</v>
      </c>
      <c r="AV33">
        <f t="shared" si="30"/>
        <v>1199.998571428571</v>
      </c>
      <c r="AW33">
        <f t="shared" si="31"/>
        <v>1025.9257850232175</v>
      </c>
      <c r="AX33">
        <f t="shared" si="32"/>
        <v>0.85493917197074343</v>
      </c>
      <c r="AY33">
        <f t="shared" si="33"/>
        <v>0.18843260190353489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1675967081</v>
      </c>
      <c r="BF33">
        <v>95.330542857142859</v>
      </c>
      <c r="BG33">
        <v>106.1695714285714</v>
      </c>
      <c r="BH33">
        <v>33.333157142857139</v>
      </c>
      <c r="BI33">
        <v>31.235614285714281</v>
      </c>
      <c r="BJ33">
        <v>100.0561285714286</v>
      </c>
      <c r="BK33">
        <v>33.112628571428573</v>
      </c>
      <c r="BL33">
        <v>650.03600000000006</v>
      </c>
      <c r="BM33">
        <v>101.20357142857139</v>
      </c>
      <c r="BN33">
        <v>0.1002665714285714</v>
      </c>
      <c r="BO33">
        <v>32.247300000000003</v>
      </c>
      <c r="BP33">
        <v>32.349400000000003</v>
      </c>
      <c r="BQ33">
        <v>999.89999999999986</v>
      </c>
      <c r="BR33">
        <v>0</v>
      </c>
      <c r="BS33">
        <v>0</v>
      </c>
      <c r="BT33">
        <v>8969.9114285714277</v>
      </c>
      <c r="BU33">
        <v>0</v>
      </c>
      <c r="BV33">
        <v>142.81357142857149</v>
      </c>
      <c r="BW33">
        <v>-10.838942857142859</v>
      </c>
      <c r="BX33">
        <v>98.617814285714289</v>
      </c>
      <c r="BY33">
        <v>109.59271428571429</v>
      </c>
      <c r="BZ33">
        <v>2.0975428571428569</v>
      </c>
      <c r="CA33">
        <v>106.1695714285714</v>
      </c>
      <c r="CB33">
        <v>31.235614285714281</v>
      </c>
      <c r="CC33">
        <v>3.3734328571428578</v>
      </c>
      <c r="CD33">
        <v>3.1611557142857141</v>
      </c>
      <c r="CE33">
        <v>25.99588571428572</v>
      </c>
      <c r="CF33">
        <v>24.90204285714286</v>
      </c>
      <c r="CG33">
        <v>1199.998571428571</v>
      </c>
      <c r="CH33">
        <v>0.49994428571428567</v>
      </c>
      <c r="CI33">
        <v>0.50005571428571438</v>
      </c>
      <c r="CJ33">
        <v>0</v>
      </c>
      <c r="CK33">
        <v>792.14371428571417</v>
      </c>
      <c r="CL33">
        <v>4.9990899999999998</v>
      </c>
      <c r="CM33">
        <v>8420.3599999999988</v>
      </c>
      <c r="CN33">
        <v>9557.6442857142847</v>
      </c>
      <c r="CO33">
        <v>41.436999999999998</v>
      </c>
      <c r="CP33">
        <v>43.125</v>
      </c>
      <c r="CQ33">
        <v>42.186999999999998</v>
      </c>
      <c r="CR33">
        <v>42.25</v>
      </c>
      <c r="CS33">
        <v>42.811999999999998</v>
      </c>
      <c r="CT33">
        <v>597.43285714285696</v>
      </c>
      <c r="CU33">
        <v>597.56571428571442</v>
      </c>
      <c r="CV33">
        <v>0</v>
      </c>
      <c r="CW33">
        <v>1675967082.9000001</v>
      </c>
      <c r="CX33">
        <v>0</v>
      </c>
      <c r="CY33">
        <v>1675959759</v>
      </c>
      <c r="CZ33" t="s">
        <v>356</v>
      </c>
      <c r="DA33">
        <v>1675959759</v>
      </c>
      <c r="DB33">
        <v>1675959753.5</v>
      </c>
      <c r="DC33">
        <v>5</v>
      </c>
      <c r="DD33">
        <v>-2.5000000000000001E-2</v>
      </c>
      <c r="DE33">
        <v>-8.0000000000000002E-3</v>
      </c>
      <c r="DF33">
        <v>-6.0590000000000002</v>
      </c>
      <c r="DG33">
        <v>0.218</v>
      </c>
      <c r="DH33">
        <v>415</v>
      </c>
      <c r="DI33">
        <v>34</v>
      </c>
      <c r="DJ33">
        <v>0.6</v>
      </c>
      <c r="DK33">
        <v>0.17</v>
      </c>
      <c r="DL33">
        <v>-10.361264634146339</v>
      </c>
      <c r="DM33">
        <v>-3.316736864111502</v>
      </c>
      <c r="DN33">
        <v>0.32830405586595612</v>
      </c>
      <c r="DO33">
        <v>0</v>
      </c>
      <c r="DP33">
        <v>2.0979736585365858</v>
      </c>
      <c r="DQ33">
        <v>2.0661742160278159E-2</v>
      </c>
      <c r="DR33">
        <v>3.1259267941567562E-3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363</v>
      </c>
      <c r="EA33">
        <v>3.2979699999999998</v>
      </c>
      <c r="EB33">
        <v>2.6253199999999999</v>
      </c>
      <c r="EC33">
        <v>3.01243E-2</v>
      </c>
      <c r="ED33">
        <v>3.1536599999999998E-2</v>
      </c>
      <c r="EE33">
        <v>0.13780400000000001</v>
      </c>
      <c r="EF33">
        <v>0.13061800000000001</v>
      </c>
      <c r="EG33">
        <v>29350.2</v>
      </c>
      <c r="EH33">
        <v>29755.599999999999</v>
      </c>
      <c r="EI33">
        <v>28148.799999999999</v>
      </c>
      <c r="EJ33">
        <v>29563.200000000001</v>
      </c>
      <c r="EK33">
        <v>33411.800000000003</v>
      </c>
      <c r="EL33">
        <v>35655.1</v>
      </c>
      <c r="EM33">
        <v>39753.199999999997</v>
      </c>
      <c r="EN33">
        <v>42227.4</v>
      </c>
      <c r="EO33">
        <v>2.1888299999999998</v>
      </c>
      <c r="EP33">
        <v>2.2200799999999998</v>
      </c>
      <c r="EQ33">
        <v>0.13375300000000001</v>
      </c>
      <c r="ER33">
        <v>0</v>
      </c>
      <c r="ES33">
        <v>30.174499999999998</v>
      </c>
      <c r="ET33">
        <v>999.9</v>
      </c>
      <c r="EU33">
        <v>72.8</v>
      </c>
      <c r="EV33">
        <v>32.200000000000003</v>
      </c>
      <c r="EW33">
        <v>34.740099999999998</v>
      </c>
      <c r="EX33">
        <v>57.383000000000003</v>
      </c>
      <c r="EY33">
        <v>-3.9262800000000002</v>
      </c>
      <c r="EZ33">
        <v>2</v>
      </c>
      <c r="FA33">
        <v>0.34497699999999998</v>
      </c>
      <c r="FB33">
        <v>-0.35161199999999998</v>
      </c>
      <c r="FC33">
        <v>20.2744</v>
      </c>
      <c r="FD33">
        <v>5.2199900000000001</v>
      </c>
      <c r="FE33">
        <v>12.004099999999999</v>
      </c>
      <c r="FF33">
        <v>4.9870000000000001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1.86581</v>
      </c>
      <c r="FM33">
        <v>1.8621799999999999</v>
      </c>
      <c r="FN33">
        <v>1.8641700000000001</v>
      </c>
      <c r="FO33">
        <v>1.8602099999999999</v>
      </c>
      <c r="FP33">
        <v>1.8609599999999999</v>
      </c>
      <c r="FQ33">
        <v>1.8601399999999999</v>
      </c>
      <c r="FR33">
        <v>1.86188</v>
      </c>
      <c r="FS33">
        <v>1.85846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-4.7380000000000004</v>
      </c>
      <c r="GH33">
        <v>0.2205</v>
      </c>
      <c r="GI33">
        <v>-4.2934277136806287</v>
      </c>
      <c r="GJ33">
        <v>-4.5218151105756088E-3</v>
      </c>
      <c r="GK33">
        <v>2.0889233732517852E-6</v>
      </c>
      <c r="GL33">
        <v>-4.5906856223640231E-10</v>
      </c>
      <c r="GM33">
        <v>-0.1150039569071811</v>
      </c>
      <c r="GN33">
        <v>4.4025620023938356E-3</v>
      </c>
      <c r="GO33">
        <v>3.112297855124525E-4</v>
      </c>
      <c r="GP33">
        <v>-4.1727832042263066E-6</v>
      </c>
      <c r="GQ33">
        <v>6</v>
      </c>
      <c r="GR33">
        <v>2080</v>
      </c>
      <c r="GS33">
        <v>4</v>
      </c>
      <c r="GT33">
        <v>33</v>
      </c>
      <c r="GU33">
        <v>122.1</v>
      </c>
      <c r="GV33">
        <v>122.2</v>
      </c>
      <c r="GW33">
        <v>0.49194300000000002</v>
      </c>
      <c r="GX33">
        <v>2.5903299999999998</v>
      </c>
      <c r="GY33">
        <v>2.04834</v>
      </c>
      <c r="GZ33">
        <v>2.6245099999999999</v>
      </c>
      <c r="HA33">
        <v>2.1972700000000001</v>
      </c>
      <c r="HB33">
        <v>2.34131</v>
      </c>
      <c r="HC33">
        <v>37.481900000000003</v>
      </c>
      <c r="HD33">
        <v>14.210800000000001</v>
      </c>
      <c r="HE33">
        <v>18</v>
      </c>
      <c r="HF33">
        <v>661.08900000000006</v>
      </c>
      <c r="HG33">
        <v>765.101</v>
      </c>
      <c r="HH33">
        <v>31.001799999999999</v>
      </c>
      <c r="HI33">
        <v>31.8142</v>
      </c>
      <c r="HJ33">
        <v>30.000299999999999</v>
      </c>
      <c r="HK33">
        <v>31.733599999999999</v>
      </c>
      <c r="HL33">
        <v>31.738900000000001</v>
      </c>
      <c r="HM33">
        <v>9.9503000000000004</v>
      </c>
      <c r="HN33">
        <v>12.319800000000001</v>
      </c>
      <c r="HO33">
        <v>100</v>
      </c>
      <c r="HP33">
        <v>31</v>
      </c>
      <c r="HQ33">
        <v>123.935</v>
      </c>
      <c r="HR33">
        <v>31.348199999999999</v>
      </c>
      <c r="HS33">
        <v>99.217799999999997</v>
      </c>
      <c r="HT33">
        <v>97.949100000000001</v>
      </c>
    </row>
    <row r="34" spans="1:228" x14ac:dyDescent="0.2">
      <c r="A34">
        <v>19</v>
      </c>
      <c r="B34">
        <v>1675967087</v>
      </c>
      <c r="C34">
        <v>72</v>
      </c>
      <c r="D34" t="s">
        <v>396</v>
      </c>
      <c r="E34" t="s">
        <v>397</v>
      </c>
      <c r="F34">
        <v>4</v>
      </c>
      <c r="G34">
        <v>1675967084.6875</v>
      </c>
      <c r="H34">
        <f t="shared" si="0"/>
        <v>2.3476581421384857E-3</v>
      </c>
      <c r="I34">
        <f t="shared" si="1"/>
        <v>2.3476581421384859</v>
      </c>
      <c r="J34">
        <f t="shared" si="2"/>
        <v>1.1976871579189554</v>
      </c>
      <c r="K34">
        <f t="shared" si="3"/>
        <v>101.3131375</v>
      </c>
      <c r="L34">
        <f t="shared" si="4"/>
        <v>86.548879206202372</v>
      </c>
      <c r="M34">
        <f t="shared" si="5"/>
        <v>8.7676680417092818</v>
      </c>
      <c r="N34">
        <f t="shared" si="6"/>
        <v>10.2633328820784</v>
      </c>
      <c r="O34">
        <f t="shared" si="7"/>
        <v>0.15784355711474227</v>
      </c>
      <c r="P34">
        <f t="shared" si="8"/>
        <v>2.7728454115401684</v>
      </c>
      <c r="Q34">
        <f t="shared" si="9"/>
        <v>0.15301637554189265</v>
      </c>
      <c r="R34">
        <f t="shared" si="10"/>
        <v>9.6056640723643547E-2</v>
      </c>
      <c r="S34">
        <f t="shared" si="11"/>
        <v>226.11878548776954</v>
      </c>
      <c r="T34">
        <f t="shared" si="12"/>
        <v>33.0032883749289</v>
      </c>
      <c r="U34">
        <f t="shared" si="13"/>
        <v>32.340562499999997</v>
      </c>
      <c r="V34">
        <f t="shared" si="14"/>
        <v>4.8679038171520794</v>
      </c>
      <c r="W34">
        <f t="shared" si="15"/>
        <v>69.744756539309023</v>
      </c>
      <c r="X34">
        <f t="shared" si="16"/>
        <v>3.3769065175042852</v>
      </c>
      <c r="Y34">
        <f t="shared" si="17"/>
        <v>4.8418070189993685</v>
      </c>
      <c r="Z34">
        <f t="shared" si="18"/>
        <v>1.4909972996477943</v>
      </c>
      <c r="AA34">
        <f t="shared" si="19"/>
        <v>-103.53172406830723</v>
      </c>
      <c r="AB34">
        <f t="shared" si="20"/>
        <v>-14.227676660881004</v>
      </c>
      <c r="AC34">
        <f t="shared" si="21"/>
        <v>-1.1669976465424097</v>
      </c>
      <c r="AD34">
        <f t="shared" si="22"/>
        <v>107.19238711203892</v>
      </c>
      <c r="AE34">
        <f t="shared" si="23"/>
        <v>11.682135499518195</v>
      </c>
      <c r="AF34">
        <f t="shared" si="24"/>
        <v>2.3452869903804832</v>
      </c>
      <c r="AG34">
        <f t="shared" si="25"/>
        <v>1.1976871579189554</v>
      </c>
      <c r="AH34">
        <v>115.247728090284</v>
      </c>
      <c r="AI34">
        <v>107.8480848484849</v>
      </c>
      <c r="AJ34">
        <v>1.6800362799057369</v>
      </c>
      <c r="AK34">
        <v>60.752741038669399</v>
      </c>
      <c r="AL34">
        <f t="shared" si="26"/>
        <v>2.3476581421384859</v>
      </c>
      <c r="AM34">
        <v>31.239375932551859</v>
      </c>
      <c r="AN34">
        <v>33.334096363636363</v>
      </c>
      <c r="AO34">
        <v>-5.5815501197293335E-7</v>
      </c>
      <c r="AP34">
        <v>101.4496339581866</v>
      </c>
      <c r="AQ34">
        <v>28</v>
      </c>
      <c r="AR34">
        <v>4</v>
      </c>
      <c r="AS34">
        <f t="shared" si="27"/>
        <v>1</v>
      </c>
      <c r="AT34">
        <f t="shared" si="28"/>
        <v>0</v>
      </c>
      <c r="AU34">
        <f t="shared" si="29"/>
        <v>47598.099828697596</v>
      </c>
      <c r="AV34">
        <f t="shared" si="30"/>
        <v>1199.9974999999999</v>
      </c>
      <c r="AW34">
        <f t="shared" si="31"/>
        <v>1025.9249385946991</v>
      </c>
      <c r="AX34">
        <f t="shared" si="32"/>
        <v>0.85493922995231164</v>
      </c>
      <c r="AY34">
        <f t="shared" si="33"/>
        <v>0.18843271380796173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1675967084.6875</v>
      </c>
      <c r="BF34">
        <v>101.3131375</v>
      </c>
      <c r="BG34">
        <v>112.315375</v>
      </c>
      <c r="BH34">
        <v>33.334687500000001</v>
      </c>
      <c r="BI34">
        <v>31.2420875</v>
      </c>
      <c r="BJ34">
        <v>106.06325</v>
      </c>
      <c r="BK34">
        <v>33.114175000000003</v>
      </c>
      <c r="BL34">
        <v>650.03562499999998</v>
      </c>
      <c r="BM34">
        <v>101.20337499999999</v>
      </c>
      <c r="BN34">
        <v>9.9705087499999998E-2</v>
      </c>
      <c r="BO34">
        <v>32.245387499999993</v>
      </c>
      <c r="BP34">
        <v>32.340562499999997</v>
      </c>
      <c r="BQ34">
        <v>999.9</v>
      </c>
      <c r="BR34">
        <v>0</v>
      </c>
      <c r="BS34">
        <v>0</v>
      </c>
      <c r="BT34">
        <v>9023.7512499999993</v>
      </c>
      <c r="BU34">
        <v>0</v>
      </c>
      <c r="BV34">
        <v>136.52250000000001</v>
      </c>
      <c r="BW34">
        <v>-11.002000000000001</v>
      </c>
      <c r="BX34">
        <v>104.80674999999999</v>
      </c>
      <c r="BY34">
        <v>115.937625</v>
      </c>
      <c r="BZ34">
        <v>2.0926100000000001</v>
      </c>
      <c r="CA34">
        <v>112.315375</v>
      </c>
      <c r="CB34">
        <v>31.2420875</v>
      </c>
      <c r="CC34">
        <v>3.3735862499999998</v>
      </c>
      <c r="CD34">
        <v>3.1618062500000002</v>
      </c>
      <c r="CE34">
        <v>25.996637499999999</v>
      </c>
      <c r="CF34">
        <v>24.9054875</v>
      </c>
      <c r="CG34">
        <v>1199.9974999999999</v>
      </c>
      <c r="CH34">
        <v>0.499942</v>
      </c>
      <c r="CI34">
        <v>0.500058</v>
      </c>
      <c r="CJ34">
        <v>0</v>
      </c>
      <c r="CK34">
        <v>791.23637499999995</v>
      </c>
      <c r="CL34">
        <v>4.9990899999999998</v>
      </c>
      <c r="CM34">
        <v>8410.4237499999999</v>
      </c>
      <c r="CN34">
        <v>9557.6137500000004</v>
      </c>
      <c r="CO34">
        <v>41.436999999999998</v>
      </c>
      <c r="CP34">
        <v>43.125</v>
      </c>
      <c r="CQ34">
        <v>42.186999999999998</v>
      </c>
      <c r="CR34">
        <v>42.265500000000003</v>
      </c>
      <c r="CS34">
        <v>42.811999999999998</v>
      </c>
      <c r="CT34">
        <v>597.42999999999995</v>
      </c>
      <c r="CU34">
        <v>597.56750000000011</v>
      </c>
      <c r="CV34">
        <v>0</v>
      </c>
      <c r="CW34">
        <v>1675967087.0999999</v>
      </c>
      <c r="CX34">
        <v>0</v>
      </c>
      <c r="CY34">
        <v>1675959759</v>
      </c>
      <c r="CZ34" t="s">
        <v>356</v>
      </c>
      <c r="DA34">
        <v>1675959759</v>
      </c>
      <c r="DB34">
        <v>1675959753.5</v>
      </c>
      <c r="DC34">
        <v>5</v>
      </c>
      <c r="DD34">
        <v>-2.5000000000000001E-2</v>
      </c>
      <c r="DE34">
        <v>-8.0000000000000002E-3</v>
      </c>
      <c r="DF34">
        <v>-6.0590000000000002</v>
      </c>
      <c r="DG34">
        <v>0.218</v>
      </c>
      <c r="DH34">
        <v>415</v>
      </c>
      <c r="DI34">
        <v>34</v>
      </c>
      <c r="DJ34">
        <v>0.6</v>
      </c>
      <c r="DK34">
        <v>0.17</v>
      </c>
      <c r="DL34">
        <v>-10.56966609756098</v>
      </c>
      <c r="DM34">
        <v>-3.0797581881533058</v>
      </c>
      <c r="DN34">
        <v>0.30570843222912658</v>
      </c>
      <c r="DO34">
        <v>0</v>
      </c>
      <c r="DP34">
        <v>2.098626585365853</v>
      </c>
      <c r="DQ34">
        <v>-4.4730313588859059E-3</v>
      </c>
      <c r="DR34">
        <v>2.32787834917685E-3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363</v>
      </c>
      <c r="EA34">
        <v>3.29786</v>
      </c>
      <c r="EB34">
        <v>2.6252399999999998</v>
      </c>
      <c r="EC34">
        <v>3.1947400000000001E-2</v>
      </c>
      <c r="ED34">
        <v>3.3365199999999998E-2</v>
      </c>
      <c r="EE34">
        <v>0.13780400000000001</v>
      </c>
      <c r="EF34">
        <v>0.130694</v>
      </c>
      <c r="EG34">
        <v>29295.7</v>
      </c>
      <c r="EH34">
        <v>29699.1</v>
      </c>
      <c r="EI34">
        <v>28149.4</v>
      </c>
      <c r="EJ34">
        <v>29562.9</v>
      </c>
      <c r="EK34">
        <v>33412.300000000003</v>
      </c>
      <c r="EL34">
        <v>35651.599999999999</v>
      </c>
      <c r="EM34">
        <v>39753.599999999999</v>
      </c>
      <c r="EN34">
        <v>42226.8</v>
      </c>
      <c r="EO34">
        <v>2.18885</v>
      </c>
      <c r="EP34">
        <v>2.2202700000000002</v>
      </c>
      <c r="EQ34">
        <v>0.13261300000000001</v>
      </c>
      <c r="ER34">
        <v>0</v>
      </c>
      <c r="ES34">
        <v>30.1843</v>
      </c>
      <c r="ET34">
        <v>999.9</v>
      </c>
      <c r="EU34">
        <v>72.8</v>
      </c>
      <c r="EV34">
        <v>32.200000000000003</v>
      </c>
      <c r="EW34">
        <v>34.741300000000003</v>
      </c>
      <c r="EX34">
        <v>57.143000000000001</v>
      </c>
      <c r="EY34">
        <v>-3.8782000000000001</v>
      </c>
      <c r="EZ34">
        <v>2</v>
      </c>
      <c r="FA34">
        <v>0.345221</v>
      </c>
      <c r="FB34">
        <v>-0.34608899999999998</v>
      </c>
      <c r="FC34">
        <v>20.2744</v>
      </c>
      <c r="FD34">
        <v>5.2204300000000003</v>
      </c>
      <c r="FE34">
        <v>12.0052</v>
      </c>
      <c r="FF34">
        <v>4.9870999999999999</v>
      </c>
      <c r="FG34">
        <v>3.2845800000000001</v>
      </c>
      <c r="FH34">
        <v>9999</v>
      </c>
      <c r="FI34">
        <v>9999</v>
      </c>
      <c r="FJ34">
        <v>9999</v>
      </c>
      <c r="FK34">
        <v>999.9</v>
      </c>
      <c r="FL34">
        <v>1.8657999999999999</v>
      </c>
      <c r="FM34">
        <v>1.8621700000000001</v>
      </c>
      <c r="FN34">
        <v>1.8641799999999999</v>
      </c>
      <c r="FO34">
        <v>1.8602099999999999</v>
      </c>
      <c r="FP34">
        <v>1.8609599999999999</v>
      </c>
      <c r="FQ34">
        <v>1.8601399999999999</v>
      </c>
      <c r="FR34">
        <v>1.8618699999999999</v>
      </c>
      <c r="FS34">
        <v>1.8584700000000001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-4.7649999999999997</v>
      </c>
      <c r="GH34">
        <v>0.2205</v>
      </c>
      <c r="GI34">
        <v>-4.2934277136806287</v>
      </c>
      <c r="GJ34">
        <v>-4.5218151105756088E-3</v>
      </c>
      <c r="GK34">
        <v>2.0889233732517852E-6</v>
      </c>
      <c r="GL34">
        <v>-4.5906856223640231E-10</v>
      </c>
      <c r="GM34">
        <v>-0.1150039569071811</v>
      </c>
      <c r="GN34">
        <v>4.4025620023938356E-3</v>
      </c>
      <c r="GO34">
        <v>3.112297855124525E-4</v>
      </c>
      <c r="GP34">
        <v>-4.1727832042263066E-6</v>
      </c>
      <c r="GQ34">
        <v>6</v>
      </c>
      <c r="GR34">
        <v>2080</v>
      </c>
      <c r="GS34">
        <v>4</v>
      </c>
      <c r="GT34">
        <v>33</v>
      </c>
      <c r="GU34">
        <v>122.1</v>
      </c>
      <c r="GV34">
        <v>122.2</v>
      </c>
      <c r="GW34">
        <v>0.51269500000000001</v>
      </c>
      <c r="GX34">
        <v>2.5878899999999998</v>
      </c>
      <c r="GY34">
        <v>2.04834</v>
      </c>
      <c r="GZ34">
        <v>2.6245099999999999</v>
      </c>
      <c r="HA34">
        <v>2.1972700000000001</v>
      </c>
      <c r="HB34">
        <v>2.32422</v>
      </c>
      <c r="HC34">
        <v>37.505899999999997</v>
      </c>
      <c r="HD34">
        <v>14.210800000000001</v>
      </c>
      <c r="HE34">
        <v>18</v>
      </c>
      <c r="HF34">
        <v>661.13099999999997</v>
      </c>
      <c r="HG34">
        <v>765.32299999999998</v>
      </c>
      <c r="HH34">
        <v>31.0016</v>
      </c>
      <c r="HI34">
        <v>31.817</v>
      </c>
      <c r="HJ34">
        <v>30.000399999999999</v>
      </c>
      <c r="HK34">
        <v>31.735700000000001</v>
      </c>
      <c r="HL34">
        <v>31.741</v>
      </c>
      <c r="HM34">
        <v>10.3582</v>
      </c>
      <c r="HN34">
        <v>12.0486</v>
      </c>
      <c r="HO34">
        <v>100</v>
      </c>
      <c r="HP34">
        <v>31</v>
      </c>
      <c r="HQ34">
        <v>130.61500000000001</v>
      </c>
      <c r="HR34">
        <v>31.378299999999999</v>
      </c>
      <c r="HS34">
        <v>99.219099999999997</v>
      </c>
      <c r="HT34">
        <v>97.947900000000004</v>
      </c>
    </row>
    <row r="35" spans="1:228" x14ac:dyDescent="0.2">
      <c r="A35">
        <v>20</v>
      </c>
      <c r="B35">
        <v>1675967091</v>
      </c>
      <c r="C35">
        <v>76</v>
      </c>
      <c r="D35" t="s">
        <v>398</v>
      </c>
      <c r="E35" t="s">
        <v>399</v>
      </c>
      <c r="F35">
        <v>4</v>
      </c>
      <c r="G35">
        <v>1675967089</v>
      </c>
      <c r="H35">
        <f t="shared" si="0"/>
        <v>2.3042168452456577E-3</v>
      </c>
      <c r="I35">
        <f t="shared" si="1"/>
        <v>2.3042168452456577</v>
      </c>
      <c r="J35">
        <f t="shared" si="2"/>
        <v>1.4447073567050484</v>
      </c>
      <c r="K35">
        <f t="shared" si="3"/>
        <v>108.2914285714286</v>
      </c>
      <c r="L35">
        <f t="shared" si="4"/>
        <v>90.535302295161685</v>
      </c>
      <c r="M35">
        <f t="shared" si="5"/>
        <v>9.1716396929342103</v>
      </c>
      <c r="N35">
        <f t="shared" si="6"/>
        <v>10.970416395719514</v>
      </c>
      <c r="O35">
        <f t="shared" si="7"/>
        <v>0.15482736855883733</v>
      </c>
      <c r="P35">
        <f t="shared" si="8"/>
        <v>2.7686961587456427</v>
      </c>
      <c r="Q35">
        <f t="shared" si="9"/>
        <v>0.15017324393057724</v>
      </c>
      <c r="R35">
        <f t="shared" si="10"/>
        <v>9.4264778360818674E-2</v>
      </c>
      <c r="S35">
        <f t="shared" si="11"/>
        <v>226.10679690593631</v>
      </c>
      <c r="T35">
        <f t="shared" si="12"/>
        <v>33.012224936396123</v>
      </c>
      <c r="U35">
        <f t="shared" si="13"/>
        <v>32.342599999999997</v>
      </c>
      <c r="V35">
        <f t="shared" si="14"/>
        <v>4.8684638315250863</v>
      </c>
      <c r="W35">
        <f t="shared" si="15"/>
        <v>69.768987244501417</v>
      </c>
      <c r="X35">
        <f t="shared" si="16"/>
        <v>3.3773351061324823</v>
      </c>
      <c r="Y35">
        <f t="shared" si="17"/>
        <v>4.8407397606286082</v>
      </c>
      <c r="Z35">
        <f t="shared" si="18"/>
        <v>1.491128725392604</v>
      </c>
      <c r="AA35">
        <f t="shared" si="19"/>
        <v>-101.61596287533351</v>
      </c>
      <c r="AB35">
        <f t="shared" si="20"/>
        <v>-15.092919643745006</v>
      </c>
      <c r="AC35">
        <f t="shared" si="21"/>
        <v>-1.2398114312875717</v>
      </c>
      <c r="AD35">
        <f t="shared" si="22"/>
        <v>108.15810295557023</v>
      </c>
      <c r="AE35">
        <f t="shared" si="23"/>
        <v>11.951978665680469</v>
      </c>
      <c r="AF35">
        <f t="shared" si="24"/>
        <v>2.2978491319071068</v>
      </c>
      <c r="AG35">
        <f t="shared" si="25"/>
        <v>1.4447073567050484</v>
      </c>
      <c r="AH35">
        <v>122.17184445585561</v>
      </c>
      <c r="AI35">
        <v>114.54838787878791</v>
      </c>
      <c r="AJ35">
        <v>1.6767175128843961</v>
      </c>
      <c r="AK35">
        <v>60.752741038669399</v>
      </c>
      <c r="AL35">
        <f t="shared" si="26"/>
        <v>2.3042168452456577</v>
      </c>
      <c r="AM35">
        <v>31.287695854361399</v>
      </c>
      <c r="AN35">
        <v>33.343373939393921</v>
      </c>
      <c r="AO35">
        <v>6.7837733051467612E-5</v>
      </c>
      <c r="AP35">
        <v>101.4496339581866</v>
      </c>
      <c r="AQ35">
        <v>28</v>
      </c>
      <c r="AR35">
        <v>4</v>
      </c>
      <c r="AS35">
        <f t="shared" si="27"/>
        <v>1</v>
      </c>
      <c r="AT35">
        <f t="shared" si="28"/>
        <v>0</v>
      </c>
      <c r="AU35">
        <f t="shared" si="29"/>
        <v>47484.199026985807</v>
      </c>
      <c r="AV35">
        <f t="shared" si="30"/>
        <v>1199.941428571429</v>
      </c>
      <c r="AW35">
        <f t="shared" si="31"/>
        <v>1025.8762636818328</v>
      </c>
      <c r="AX35">
        <f t="shared" si="32"/>
        <v>0.85493861554823825</v>
      </c>
      <c r="AY35">
        <f t="shared" si="33"/>
        <v>0.18843152800809962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1675967089</v>
      </c>
      <c r="BF35">
        <v>108.2914285714286</v>
      </c>
      <c r="BG35">
        <v>119.554</v>
      </c>
      <c r="BH35">
        <v>33.338428571428572</v>
      </c>
      <c r="BI35">
        <v>31.288</v>
      </c>
      <c r="BJ35">
        <v>113.0702857142857</v>
      </c>
      <c r="BK35">
        <v>33.117842857142861</v>
      </c>
      <c r="BL35">
        <v>649.98385714285712</v>
      </c>
      <c r="BM35">
        <v>101.20442857142859</v>
      </c>
      <c r="BN35">
        <v>0.1001394857142857</v>
      </c>
      <c r="BO35">
        <v>32.241485714285723</v>
      </c>
      <c r="BP35">
        <v>32.342599999999997</v>
      </c>
      <c r="BQ35">
        <v>999.89999999999986</v>
      </c>
      <c r="BR35">
        <v>0</v>
      </c>
      <c r="BS35">
        <v>0</v>
      </c>
      <c r="BT35">
        <v>9001.6057142857135</v>
      </c>
      <c r="BU35">
        <v>0</v>
      </c>
      <c r="BV35">
        <v>129.36500000000001</v>
      </c>
      <c r="BW35">
        <v>-11.2628</v>
      </c>
      <c r="BX35">
        <v>112.026</v>
      </c>
      <c r="BY35">
        <v>123.4157142857143</v>
      </c>
      <c r="BZ35">
        <v>2.050427142857143</v>
      </c>
      <c r="CA35">
        <v>119.554</v>
      </c>
      <c r="CB35">
        <v>31.288</v>
      </c>
      <c r="CC35">
        <v>3.3739971428571431</v>
      </c>
      <c r="CD35">
        <v>3.1664871428571431</v>
      </c>
      <c r="CE35">
        <v>25.99868571428571</v>
      </c>
      <c r="CF35">
        <v>24.93027142857143</v>
      </c>
      <c r="CG35">
        <v>1199.941428571429</v>
      </c>
      <c r="CH35">
        <v>0.49996271428571432</v>
      </c>
      <c r="CI35">
        <v>0.50003728571428563</v>
      </c>
      <c r="CJ35">
        <v>0</v>
      </c>
      <c r="CK35">
        <v>790.24414285714283</v>
      </c>
      <c r="CL35">
        <v>4.9990899999999998</v>
      </c>
      <c r="CM35">
        <v>8399.2285714285717</v>
      </c>
      <c r="CN35">
        <v>9557.2514285714278</v>
      </c>
      <c r="CO35">
        <v>41.436999999999998</v>
      </c>
      <c r="CP35">
        <v>43.125</v>
      </c>
      <c r="CQ35">
        <v>42.186999999999998</v>
      </c>
      <c r="CR35">
        <v>42.267714285714291</v>
      </c>
      <c r="CS35">
        <v>42.811999999999998</v>
      </c>
      <c r="CT35">
        <v>597.42714285714283</v>
      </c>
      <c r="CU35">
        <v>597.51571428571413</v>
      </c>
      <c r="CV35">
        <v>0</v>
      </c>
      <c r="CW35">
        <v>1675967090.7</v>
      </c>
      <c r="CX35">
        <v>0</v>
      </c>
      <c r="CY35">
        <v>1675959759</v>
      </c>
      <c r="CZ35" t="s">
        <v>356</v>
      </c>
      <c r="DA35">
        <v>1675959759</v>
      </c>
      <c r="DB35">
        <v>1675959753.5</v>
      </c>
      <c r="DC35">
        <v>5</v>
      </c>
      <c r="DD35">
        <v>-2.5000000000000001E-2</v>
      </c>
      <c r="DE35">
        <v>-8.0000000000000002E-3</v>
      </c>
      <c r="DF35">
        <v>-6.0590000000000002</v>
      </c>
      <c r="DG35">
        <v>0.218</v>
      </c>
      <c r="DH35">
        <v>415</v>
      </c>
      <c r="DI35">
        <v>34</v>
      </c>
      <c r="DJ35">
        <v>0.6</v>
      </c>
      <c r="DK35">
        <v>0.17</v>
      </c>
      <c r="DL35">
        <v>-10.77720487804878</v>
      </c>
      <c r="DM35">
        <v>-2.8726724738676341</v>
      </c>
      <c r="DN35">
        <v>0.28464052892712222</v>
      </c>
      <c r="DO35">
        <v>0</v>
      </c>
      <c r="DP35">
        <v>2.09192731707317</v>
      </c>
      <c r="DQ35">
        <v>-0.1178153310104528</v>
      </c>
      <c r="DR35">
        <v>1.596570043445885E-2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357</v>
      </c>
      <c r="EA35">
        <v>3.2980499999999999</v>
      </c>
      <c r="EB35">
        <v>2.6253000000000002</v>
      </c>
      <c r="EC35">
        <v>3.3740199999999998E-2</v>
      </c>
      <c r="ED35">
        <v>3.5195400000000002E-2</v>
      </c>
      <c r="EE35">
        <v>0.13783500000000001</v>
      </c>
      <c r="EF35">
        <v>0.13079499999999999</v>
      </c>
      <c r="EG35">
        <v>29241.200000000001</v>
      </c>
      <c r="EH35">
        <v>29642.7</v>
      </c>
      <c r="EI35">
        <v>28149.1</v>
      </c>
      <c r="EJ35">
        <v>29562.7</v>
      </c>
      <c r="EK35">
        <v>33411</v>
      </c>
      <c r="EL35">
        <v>35647.199999999997</v>
      </c>
      <c r="EM35">
        <v>39753.4</v>
      </c>
      <c r="EN35">
        <v>42226.400000000001</v>
      </c>
      <c r="EO35">
        <v>2.1891799999999999</v>
      </c>
      <c r="EP35">
        <v>2.2202199999999999</v>
      </c>
      <c r="EQ35">
        <v>0.132553</v>
      </c>
      <c r="ER35">
        <v>0</v>
      </c>
      <c r="ES35">
        <v>30.190799999999999</v>
      </c>
      <c r="ET35">
        <v>999.9</v>
      </c>
      <c r="EU35">
        <v>72.8</v>
      </c>
      <c r="EV35">
        <v>32.200000000000003</v>
      </c>
      <c r="EW35">
        <v>34.740499999999997</v>
      </c>
      <c r="EX35">
        <v>57.353000000000002</v>
      </c>
      <c r="EY35">
        <v>-3.9783599999999999</v>
      </c>
      <c r="EZ35">
        <v>2</v>
      </c>
      <c r="FA35">
        <v>0.34547800000000001</v>
      </c>
      <c r="FB35">
        <v>-0.34096700000000002</v>
      </c>
      <c r="FC35">
        <v>20.2746</v>
      </c>
      <c r="FD35">
        <v>5.2199900000000001</v>
      </c>
      <c r="FE35">
        <v>12.0052</v>
      </c>
      <c r="FF35">
        <v>4.9870000000000001</v>
      </c>
      <c r="FG35">
        <v>3.2845800000000001</v>
      </c>
      <c r="FH35">
        <v>9999</v>
      </c>
      <c r="FI35">
        <v>9999</v>
      </c>
      <c r="FJ35">
        <v>9999</v>
      </c>
      <c r="FK35">
        <v>999.9</v>
      </c>
      <c r="FL35">
        <v>1.8657999999999999</v>
      </c>
      <c r="FM35">
        <v>1.8621799999999999</v>
      </c>
      <c r="FN35">
        <v>1.8641700000000001</v>
      </c>
      <c r="FO35">
        <v>1.86022</v>
      </c>
      <c r="FP35">
        <v>1.8609599999999999</v>
      </c>
      <c r="FQ35">
        <v>1.86016</v>
      </c>
      <c r="FR35">
        <v>1.8618699999999999</v>
      </c>
      <c r="FS35">
        <v>1.85846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-4.7919999999999998</v>
      </c>
      <c r="GH35">
        <v>0.22070000000000001</v>
      </c>
      <c r="GI35">
        <v>-4.2934277136806287</v>
      </c>
      <c r="GJ35">
        <v>-4.5218151105756088E-3</v>
      </c>
      <c r="GK35">
        <v>2.0889233732517852E-6</v>
      </c>
      <c r="GL35">
        <v>-4.5906856223640231E-10</v>
      </c>
      <c r="GM35">
        <v>-0.1150039569071811</v>
      </c>
      <c r="GN35">
        <v>4.4025620023938356E-3</v>
      </c>
      <c r="GO35">
        <v>3.112297855124525E-4</v>
      </c>
      <c r="GP35">
        <v>-4.1727832042263066E-6</v>
      </c>
      <c r="GQ35">
        <v>6</v>
      </c>
      <c r="GR35">
        <v>2080</v>
      </c>
      <c r="GS35">
        <v>4</v>
      </c>
      <c r="GT35">
        <v>33</v>
      </c>
      <c r="GU35">
        <v>122.2</v>
      </c>
      <c r="GV35">
        <v>122.3</v>
      </c>
      <c r="GW35">
        <v>0.53222700000000001</v>
      </c>
      <c r="GX35">
        <v>2.5805699999999998</v>
      </c>
      <c r="GY35">
        <v>2.04834</v>
      </c>
      <c r="GZ35">
        <v>2.6245099999999999</v>
      </c>
      <c r="HA35">
        <v>2.1972700000000001</v>
      </c>
      <c r="HB35">
        <v>2.31934</v>
      </c>
      <c r="HC35">
        <v>37.505899999999997</v>
      </c>
      <c r="HD35">
        <v>14.210800000000001</v>
      </c>
      <c r="HE35">
        <v>18</v>
      </c>
      <c r="HF35">
        <v>661.41800000000001</v>
      </c>
      <c r="HG35">
        <v>765.31</v>
      </c>
      <c r="HH35">
        <v>31.0016</v>
      </c>
      <c r="HI35">
        <v>31.819099999999999</v>
      </c>
      <c r="HJ35">
        <v>30.000299999999999</v>
      </c>
      <c r="HK35">
        <v>31.738399999999999</v>
      </c>
      <c r="HL35">
        <v>31.7438</v>
      </c>
      <c r="HM35">
        <v>10.7652</v>
      </c>
      <c r="HN35">
        <v>12.0486</v>
      </c>
      <c r="HO35">
        <v>100</v>
      </c>
      <c r="HP35">
        <v>31</v>
      </c>
      <c r="HQ35">
        <v>137.297</v>
      </c>
      <c r="HR35">
        <v>31.3901</v>
      </c>
      <c r="HS35">
        <v>99.218500000000006</v>
      </c>
      <c r="HT35">
        <v>97.947100000000006</v>
      </c>
    </row>
    <row r="36" spans="1:228" x14ac:dyDescent="0.2">
      <c r="A36">
        <v>21</v>
      </c>
      <c r="B36">
        <v>1675967095</v>
      </c>
      <c r="C36">
        <v>80</v>
      </c>
      <c r="D36" t="s">
        <v>400</v>
      </c>
      <c r="E36" t="s">
        <v>401</v>
      </c>
      <c r="F36">
        <v>4</v>
      </c>
      <c r="G36">
        <v>1675967092.6875</v>
      </c>
      <c r="H36">
        <f t="shared" si="0"/>
        <v>2.3111942177590486E-3</v>
      </c>
      <c r="I36">
        <f t="shared" si="1"/>
        <v>2.3111942177590485</v>
      </c>
      <c r="J36">
        <f t="shared" si="2"/>
        <v>1.7112443987651234</v>
      </c>
      <c r="K36">
        <f t="shared" si="3"/>
        <v>114.262</v>
      </c>
      <c r="L36">
        <f t="shared" si="4"/>
        <v>93.627069004386854</v>
      </c>
      <c r="M36">
        <f t="shared" si="5"/>
        <v>9.4847975323504201</v>
      </c>
      <c r="N36">
        <f t="shared" si="6"/>
        <v>11.575198787763449</v>
      </c>
      <c r="O36">
        <f t="shared" si="7"/>
        <v>0.1553455071346416</v>
      </c>
      <c r="P36">
        <f t="shared" si="8"/>
        <v>2.7682686813025357</v>
      </c>
      <c r="Q36">
        <f t="shared" si="9"/>
        <v>0.15065998720683674</v>
      </c>
      <c r="R36">
        <f t="shared" si="10"/>
        <v>9.4571695262228944E-2</v>
      </c>
      <c r="S36">
        <f t="shared" si="11"/>
        <v>226.1218349081864</v>
      </c>
      <c r="T36">
        <f t="shared" si="12"/>
        <v>33.013135527939852</v>
      </c>
      <c r="U36">
        <f t="shared" si="13"/>
        <v>32.346837499999999</v>
      </c>
      <c r="V36">
        <f t="shared" si="14"/>
        <v>4.8696287035811689</v>
      </c>
      <c r="W36">
        <f t="shared" si="15"/>
        <v>69.789886533506461</v>
      </c>
      <c r="X36">
        <f t="shared" si="16"/>
        <v>3.3788458293014112</v>
      </c>
      <c r="Y36">
        <f t="shared" si="17"/>
        <v>4.8414548255200431</v>
      </c>
      <c r="Z36">
        <f t="shared" si="18"/>
        <v>1.4907828742797578</v>
      </c>
      <c r="AA36">
        <f t="shared" si="19"/>
        <v>-101.92366500317404</v>
      </c>
      <c r="AB36">
        <f t="shared" si="20"/>
        <v>-15.332842556525911</v>
      </c>
      <c r="AC36">
        <f t="shared" si="21"/>
        <v>-1.2597568610206833</v>
      </c>
      <c r="AD36">
        <f t="shared" si="22"/>
        <v>107.60557048746577</v>
      </c>
      <c r="AE36">
        <f t="shared" si="23"/>
        <v>12.140208549995251</v>
      </c>
      <c r="AF36">
        <f t="shared" si="24"/>
        <v>2.3030579125857491</v>
      </c>
      <c r="AG36">
        <f t="shared" si="25"/>
        <v>1.7112443987651234</v>
      </c>
      <c r="AH36">
        <v>129.07424963933079</v>
      </c>
      <c r="AI36">
        <v>121.2279212121212</v>
      </c>
      <c r="AJ36">
        <v>1.6685047111730109</v>
      </c>
      <c r="AK36">
        <v>60.752741038669399</v>
      </c>
      <c r="AL36">
        <f t="shared" si="26"/>
        <v>2.3111942177590485</v>
      </c>
      <c r="AM36">
        <v>31.298645961815069</v>
      </c>
      <c r="AN36">
        <v>33.36004121212121</v>
      </c>
      <c r="AO36">
        <v>1.2466833098619771E-4</v>
      </c>
      <c r="AP36">
        <v>101.4496339581866</v>
      </c>
      <c r="AQ36">
        <v>27</v>
      </c>
      <c r="AR36">
        <v>4</v>
      </c>
      <c r="AS36">
        <f t="shared" si="27"/>
        <v>1</v>
      </c>
      <c r="AT36">
        <f t="shared" si="28"/>
        <v>0</v>
      </c>
      <c r="AU36">
        <f t="shared" si="29"/>
        <v>47471.996336600329</v>
      </c>
      <c r="AV36">
        <f t="shared" si="30"/>
        <v>1200.0225</v>
      </c>
      <c r="AW36">
        <f t="shared" si="31"/>
        <v>1025.945451247765</v>
      </c>
      <c r="AX36">
        <f t="shared" si="32"/>
        <v>0.85493851260935938</v>
      </c>
      <c r="AY36">
        <f t="shared" si="33"/>
        <v>0.1884313293360636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1675967092.6875</v>
      </c>
      <c r="BF36">
        <v>114.262</v>
      </c>
      <c r="BG36">
        <v>125.710875</v>
      </c>
      <c r="BH36">
        <v>33.353524999999998</v>
      </c>
      <c r="BI36">
        <v>31.2986</v>
      </c>
      <c r="BJ36">
        <v>119.06525000000001</v>
      </c>
      <c r="BK36">
        <v>33.132775000000002</v>
      </c>
      <c r="BL36">
        <v>650.02162500000009</v>
      </c>
      <c r="BM36">
        <v>101.20399999999999</v>
      </c>
      <c r="BN36">
        <v>0.100009975</v>
      </c>
      <c r="BO36">
        <v>32.244100000000003</v>
      </c>
      <c r="BP36">
        <v>32.346837499999999</v>
      </c>
      <c r="BQ36">
        <v>999.9</v>
      </c>
      <c r="BR36">
        <v>0</v>
      </c>
      <c r="BS36">
        <v>0</v>
      </c>
      <c r="BT36">
        <v>8999.3737499999988</v>
      </c>
      <c r="BU36">
        <v>0</v>
      </c>
      <c r="BV36">
        <v>123.21725000000001</v>
      </c>
      <c r="BW36">
        <v>-11.4488</v>
      </c>
      <c r="BX36">
        <v>118.2045</v>
      </c>
      <c r="BY36">
        <v>129.77275</v>
      </c>
      <c r="BZ36">
        <v>2.0549249999999999</v>
      </c>
      <c r="CA36">
        <v>125.710875</v>
      </c>
      <c r="CB36">
        <v>31.2986</v>
      </c>
      <c r="CC36">
        <v>3.3755074999999999</v>
      </c>
      <c r="CD36">
        <v>3.1675399999999998</v>
      </c>
      <c r="CE36">
        <v>26.006262499999998</v>
      </c>
      <c r="CF36">
        <v>24.935862499999999</v>
      </c>
      <c r="CG36">
        <v>1200.0225</v>
      </c>
      <c r="CH36">
        <v>0.49996687499999998</v>
      </c>
      <c r="CI36">
        <v>0.50003312499999997</v>
      </c>
      <c r="CJ36">
        <v>0</v>
      </c>
      <c r="CK36">
        <v>789.37400000000002</v>
      </c>
      <c r="CL36">
        <v>4.9990899999999998</v>
      </c>
      <c r="CM36">
        <v>8391.494999999999</v>
      </c>
      <c r="CN36">
        <v>9557.93</v>
      </c>
      <c r="CO36">
        <v>41.452749999999988</v>
      </c>
      <c r="CP36">
        <v>43.125</v>
      </c>
      <c r="CQ36">
        <v>42.186999999999998</v>
      </c>
      <c r="CR36">
        <v>42.288749999999993</v>
      </c>
      <c r="CS36">
        <v>42.811999999999998</v>
      </c>
      <c r="CT36">
        <v>597.47249999999997</v>
      </c>
      <c r="CU36">
        <v>597.55250000000001</v>
      </c>
      <c r="CV36">
        <v>0</v>
      </c>
      <c r="CW36">
        <v>1675967094.9000001</v>
      </c>
      <c r="CX36">
        <v>0</v>
      </c>
      <c r="CY36">
        <v>1675959759</v>
      </c>
      <c r="CZ36" t="s">
        <v>356</v>
      </c>
      <c r="DA36">
        <v>1675959759</v>
      </c>
      <c r="DB36">
        <v>1675959753.5</v>
      </c>
      <c r="DC36">
        <v>5</v>
      </c>
      <c r="DD36">
        <v>-2.5000000000000001E-2</v>
      </c>
      <c r="DE36">
        <v>-8.0000000000000002E-3</v>
      </c>
      <c r="DF36">
        <v>-6.0590000000000002</v>
      </c>
      <c r="DG36">
        <v>0.218</v>
      </c>
      <c r="DH36">
        <v>415</v>
      </c>
      <c r="DI36">
        <v>34</v>
      </c>
      <c r="DJ36">
        <v>0.6</v>
      </c>
      <c r="DK36">
        <v>0.17</v>
      </c>
      <c r="DL36">
        <v>-10.980141463414631</v>
      </c>
      <c r="DM36">
        <v>-2.8912808362369571</v>
      </c>
      <c r="DN36">
        <v>0.28661490521349609</v>
      </c>
      <c r="DO36">
        <v>0</v>
      </c>
      <c r="DP36">
        <v>2.0823078048780488</v>
      </c>
      <c r="DQ36">
        <v>-0.19441609756097319</v>
      </c>
      <c r="DR36">
        <v>2.1918999611340091E-2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357</v>
      </c>
      <c r="EA36">
        <v>3.298</v>
      </c>
      <c r="EB36">
        <v>2.6254400000000002</v>
      </c>
      <c r="EC36">
        <v>3.55175E-2</v>
      </c>
      <c r="ED36">
        <v>3.6994600000000002E-2</v>
      </c>
      <c r="EE36">
        <v>0.137876</v>
      </c>
      <c r="EF36">
        <v>0.13079499999999999</v>
      </c>
      <c r="EG36">
        <v>29186.400000000001</v>
      </c>
      <c r="EH36">
        <v>29587.5</v>
      </c>
      <c r="EI36">
        <v>28148.1</v>
      </c>
      <c r="EJ36">
        <v>29562.799999999999</v>
      </c>
      <c r="EK36">
        <v>33408.6</v>
      </c>
      <c r="EL36">
        <v>35647.599999999999</v>
      </c>
      <c r="EM36">
        <v>39752.400000000001</v>
      </c>
      <c r="EN36">
        <v>42226.7</v>
      </c>
      <c r="EO36">
        <v>2.1897000000000002</v>
      </c>
      <c r="EP36">
        <v>2.2201499999999998</v>
      </c>
      <c r="EQ36">
        <v>0.13338800000000001</v>
      </c>
      <c r="ER36">
        <v>0</v>
      </c>
      <c r="ES36">
        <v>30.195399999999999</v>
      </c>
      <c r="ET36">
        <v>999.9</v>
      </c>
      <c r="EU36">
        <v>72.8</v>
      </c>
      <c r="EV36">
        <v>32.200000000000003</v>
      </c>
      <c r="EW36">
        <v>34.741</v>
      </c>
      <c r="EX36">
        <v>56.963000000000001</v>
      </c>
      <c r="EY36">
        <v>-4.0224399999999996</v>
      </c>
      <c r="EZ36">
        <v>2</v>
      </c>
      <c r="FA36">
        <v>0.34573199999999998</v>
      </c>
      <c r="FB36">
        <v>-0.33675699999999997</v>
      </c>
      <c r="FC36">
        <v>20.2746</v>
      </c>
      <c r="FD36">
        <v>5.2196899999999999</v>
      </c>
      <c r="FE36">
        <v>12.0047</v>
      </c>
      <c r="FF36">
        <v>4.9868499999999996</v>
      </c>
      <c r="FG36">
        <v>3.2845800000000001</v>
      </c>
      <c r="FH36">
        <v>9999</v>
      </c>
      <c r="FI36">
        <v>9999</v>
      </c>
      <c r="FJ36">
        <v>9999</v>
      </c>
      <c r="FK36">
        <v>999.9</v>
      </c>
      <c r="FL36">
        <v>1.8657900000000001</v>
      </c>
      <c r="FM36">
        <v>1.8621799999999999</v>
      </c>
      <c r="FN36">
        <v>1.8641799999999999</v>
      </c>
      <c r="FO36">
        <v>1.8602099999999999</v>
      </c>
      <c r="FP36">
        <v>1.8609599999999999</v>
      </c>
      <c r="FQ36">
        <v>1.86012</v>
      </c>
      <c r="FR36">
        <v>1.8618600000000001</v>
      </c>
      <c r="FS36">
        <v>1.8584499999999999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-4.8179999999999996</v>
      </c>
      <c r="GH36">
        <v>0.2208</v>
      </c>
      <c r="GI36">
        <v>-4.2934277136806287</v>
      </c>
      <c r="GJ36">
        <v>-4.5218151105756088E-3</v>
      </c>
      <c r="GK36">
        <v>2.0889233732517852E-6</v>
      </c>
      <c r="GL36">
        <v>-4.5906856223640231E-10</v>
      </c>
      <c r="GM36">
        <v>-0.1150039569071811</v>
      </c>
      <c r="GN36">
        <v>4.4025620023938356E-3</v>
      </c>
      <c r="GO36">
        <v>3.112297855124525E-4</v>
      </c>
      <c r="GP36">
        <v>-4.1727832042263066E-6</v>
      </c>
      <c r="GQ36">
        <v>6</v>
      </c>
      <c r="GR36">
        <v>2080</v>
      </c>
      <c r="GS36">
        <v>4</v>
      </c>
      <c r="GT36">
        <v>33</v>
      </c>
      <c r="GU36">
        <v>122.3</v>
      </c>
      <c r="GV36">
        <v>122.4</v>
      </c>
      <c r="GW36">
        <v>0.552979</v>
      </c>
      <c r="GX36">
        <v>2.5891099999999998</v>
      </c>
      <c r="GY36">
        <v>2.04834</v>
      </c>
      <c r="GZ36">
        <v>2.6245099999999999</v>
      </c>
      <c r="HA36">
        <v>2.1972700000000001</v>
      </c>
      <c r="HB36">
        <v>2.32544</v>
      </c>
      <c r="HC36">
        <v>37.505899999999997</v>
      </c>
      <c r="HD36">
        <v>14.2021</v>
      </c>
      <c r="HE36">
        <v>18</v>
      </c>
      <c r="HF36">
        <v>661.86300000000006</v>
      </c>
      <c r="HG36">
        <v>765.26499999999999</v>
      </c>
      <c r="HH36">
        <v>31.001300000000001</v>
      </c>
      <c r="HI36">
        <v>31.8218</v>
      </c>
      <c r="HJ36">
        <v>30.000399999999999</v>
      </c>
      <c r="HK36">
        <v>31.741</v>
      </c>
      <c r="HL36">
        <v>31.745799999999999</v>
      </c>
      <c r="HM36">
        <v>11.1721</v>
      </c>
      <c r="HN36">
        <v>12.0486</v>
      </c>
      <c r="HO36">
        <v>100</v>
      </c>
      <c r="HP36">
        <v>31</v>
      </c>
      <c r="HQ36">
        <v>143.977</v>
      </c>
      <c r="HR36">
        <v>31.401299999999999</v>
      </c>
      <c r="HS36">
        <v>99.215500000000006</v>
      </c>
      <c r="HT36">
        <v>97.947599999999994</v>
      </c>
    </row>
    <row r="37" spans="1:228" x14ac:dyDescent="0.2">
      <c r="A37">
        <v>22</v>
      </c>
      <c r="B37">
        <v>1675967099</v>
      </c>
      <c r="C37">
        <v>84</v>
      </c>
      <c r="D37" t="s">
        <v>402</v>
      </c>
      <c r="E37" t="s">
        <v>403</v>
      </c>
      <c r="F37">
        <v>4</v>
      </c>
      <c r="G37">
        <v>1675967097</v>
      </c>
      <c r="H37">
        <f t="shared" si="0"/>
        <v>2.314684352489332E-3</v>
      </c>
      <c r="I37">
        <f t="shared" si="1"/>
        <v>2.3146843524893321</v>
      </c>
      <c r="J37">
        <f t="shared" si="2"/>
        <v>1.8283020671984811</v>
      </c>
      <c r="K37">
        <f t="shared" si="3"/>
        <v>121.2588571428571</v>
      </c>
      <c r="L37">
        <f t="shared" si="4"/>
        <v>99.128621749879358</v>
      </c>
      <c r="M37">
        <f t="shared" si="5"/>
        <v>10.04217938472183</v>
      </c>
      <c r="N37">
        <f t="shared" si="6"/>
        <v>12.284072691814774</v>
      </c>
      <c r="O37">
        <f t="shared" si="7"/>
        <v>0.15462272014196074</v>
      </c>
      <c r="P37">
        <f t="shared" si="8"/>
        <v>2.7661393166341433</v>
      </c>
      <c r="Q37">
        <f t="shared" si="9"/>
        <v>0.14997654033045066</v>
      </c>
      <c r="R37">
        <f t="shared" si="10"/>
        <v>9.4141149185352019E-2</v>
      </c>
      <c r="S37">
        <f t="shared" si="11"/>
        <v>226.12109280834508</v>
      </c>
      <c r="T37">
        <f t="shared" si="12"/>
        <v>33.026130843335821</v>
      </c>
      <c r="U37">
        <f t="shared" si="13"/>
        <v>32.383185714285723</v>
      </c>
      <c r="V37">
        <f t="shared" si="14"/>
        <v>4.8796306537447496</v>
      </c>
      <c r="W37">
        <f t="shared" si="15"/>
        <v>69.75814664196001</v>
      </c>
      <c r="X37">
        <f t="shared" si="16"/>
        <v>3.3798696643682331</v>
      </c>
      <c r="Y37">
        <f t="shared" si="17"/>
        <v>4.8451253754141712</v>
      </c>
      <c r="Z37">
        <f t="shared" si="18"/>
        <v>1.4997609893765165</v>
      </c>
      <c r="AA37">
        <f t="shared" si="19"/>
        <v>-102.07757994477954</v>
      </c>
      <c r="AB37">
        <f t="shared" si="20"/>
        <v>-18.741141723847324</v>
      </c>
      <c r="AC37">
        <f t="shared" si="21"/>
        <v>-1.5413471942317662</v>
      </c>
      <c r="AD37">
        <f t="shared" si="22"/>
        <v>103.76102394548644</v>
      </c>
      <c r="AE37">
        <f t="shared" si="23"/>
        <v>12.400664981006612</v>
      </c>
      <c r="AF37">
        <f t="shared" si="24"/>
        <v>2.3072283453663536</v>
      </c>
      <c r="AG37">
        <f t="shared" si="25"/>
        <v>1.8283020671984811</v>
      </c>
      <c r="AH37">
        <v>136.01261958115759</v>
      </c>
      <c r="AI37">
        <v>127.9796727272727</v>
      </c>
      <c r="AJ37">
        <v>1.688837894670542</v>
      </c>
      <c r="AK37">
        <v>60.752741038669399</v>
      </c>
      <c r="AL37">
        <f t="shared" si="26"/>
        <v>2.3146843524893321</v>
      </c>
      <c r="AM37">
        <v>31.30070879734749</v>
      </c>
      <c r="AN37">
        <v>33.365621818181808</v>
      </c>
      <c r="AO37">
        <v>4.0015378429630482E-5</v>
      </c>
      <c r="AP37">
        <v>101.4496339581866</v>
      </c>
      <c r="AQ37">
        <v>27</v>
      </c>
      <c r="AR37">
        <v>4</v>
      </c>
      <c r="AS37">
        <f t="shared" si="27"/>
        <v>1</v>
      </c>
      <c r="AT37">
        <f t="shared" si="28"/>
        <v>0</v>
      </c>
      <c r="AU37">
        <f t="shared" si="29"/>
        <v>47411.186437741468</v>
      </c>
      <c r="AV37">
        <f t="shared" si="30"/>
        <v>1200.015714285714</v>
      </c>
      <c r="AW37">
        <f t="shared" si="31"/>
        <v>1025.9399278799713</v>
      </c>
      <c r="AX37">
        <f t="shared" si="32"/>
        <v>0.8549387442735632</v>
      </c>
      <c r="AY37">
        <f t="shared" si="33"/>
        <v>0.18843177644797698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1675967097</v>
      </c>
      <c r="BF37">
        <v>121.2588571428571</v>
      </c>
      <c r="BG37">
        <v>132.9628571428571</v>
      </c>
      <c r="BH37">
        <v>33.363457142857143</v>
      </c>
      <c r="BI37">
        <v>31.304942857142859</v>
      </c>
      <c r="BJ37">
        <v>126.0898571428571</v>
      </c>
      <c r="BK37">
        <v>33.142614285714288</v>
      </c>
      <c r="BL37">
        <v>650.05657142857149</v>
      </c>
      <c r="BM37">
        <v>101.20442857142859</v>
      </c>
      <c r="BN37">
        <v>0.10011100000000001</v>
      </c>
      <c r="BO37">
        <v>32.257514285714286</v>
      </c>
      <c r="BP37">
        <v>32.383185714285723</v>
      </c>
      <c r="BQ37">
        <v>999.89999999999986</v>
      </c>
      <c r="BR37">
        <v>0</v>
      </c>
      <c r="BS37">
        <v>0</v>
      </c>
      <c r="BT37">
        <v>8988.0328571428581</v>
      </c>
      <c r="BU37">
        <v>0</v>
      </c>
      <c r="BV37">
        <v>116.351</v>
      </c>
      <c r="BW37">
        <v>-11.70425714285714</v>
      </c>
      <c r="BX37">
        <v>125.44371428571429</v>
      </c>
      <c r="BY37">
        <v>137.26</v>
      </c>
      <c r="BZ37">
        <v>2.0585471428571429</v>
      </c>
      <c r="CA37">
        <v>132.9628571428571</v>
      </c>
      <c r="CB37">
        <v>31.304942857142859</v>
      </c>
      <c r="CC37">
        <v>3.3765299999999998</v>
      </c>
      <c r="CD37">
        <v>3.1681942857142862</v>
      </c>
      <c r="CE37">
        <v>26.011371428571429</v>
      </c>
      <c r="CF37">
        <v>24.939342857142861</v>
      </c>
      <c r="CG37">
        <v>1200.015714285714</v>
      </c>
      <c r="CH37">
        <v>0.4999599999999999</v>
      </c>
      <c r="CI37">
        <v>0.50004000000000004</v>
      </c>
      <c r="CJ37">
        <v>0</v>
      </c>
      <c r="CK37">
        <v>788.40185714285712</v>
      </c>
      <c r="CL37">
        <v>4.9990899999999998</v>
      </c>
      <c r="CM37">
        <v>8381.8728571428564</v>
      </c>
      <c r="CN37">
        <v>9557.8285714285703</v>
      </c>
      <c r="CO37">
        <v>41.436999999999998</v>
      </c>
      <c r="CP37">
        <v>43.125</v>
      </c>
      <c r="CQ37">
        <v>42.186999999999998</v>
      </c>
      <c r="CR37">
        <v>42.311999999999998</v>
      </c>
      <c r="CS37">
        <v>42.811999999999998</v>
      </c>
      <c r="CT37">
        <v>597.45857142857142</v>
      </c>
      <c r="CU37">
        <v>597.55714285714282</v>
      </c>
      <c r="CV37">
        <v>0</v>
      </c>
      <c r="CW37">
        <v>1675967099.0999999</v>
      </c>
      <c r="CX37">
        <v>0</v>
      </c>
      <c r="CY37">
        <v>1675959759</v>
      </c>
      <c r="CZ37" t="s">
        <v>356</v>
      </c>
      <c r="DA37">
        <v>1675959759</v>
      </c>
      <c r="DB37">
        <v>1675959753.5</v>
      </c>
      <c r="DC37">
        <v>5</v>
      </c>
      <c r="DD37">
        <v>-2.5000000000000001E-2</v>
      </c>
      <c r="DE37">
        <v>-8.0000000000000002E-3</v>
      </c>
      <c r="DF37">
        <v>-6.0590000000000002</v>
      </c>
      <c r="DG37">
        <v>0.218</v>
      </c>
      <c r="DH37">
        <v>415</v>
      </c>
      <c r="DI37">
        <v>34</v>
      </c>
      <c r="DJ37">
        <v>0.6</v>
      </c>
      <c r="DK37">
        <v>0.17</v>
      </c>
      <c r="DL37">
        <v>-11.179702439024391</v>
      </c>
      <c r="DM37">
        <v>-3.1691101045296071</v>
      </c>
      <c r="DN37">
        <v>0.31356491410855403</v>
      </c>
      <c r="DO37">
        <v>0</v>
      </c>
      <c r="DP37">
        <v>2.074595365853658</v>
      </c>
      <c r="DQ37">
        <v>-0.1730105226480847</v>
      </c>
      <c r="DR37">
        <v>2.0818237560131101E-2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357</v>
      </c>
      <c r="EA37">
        <v>3.2979799999999999</v>
      </c>
      <c r="EB37">
        <v>2.6251600000000002</v>
      </c>
      <c r="EC37">
        <v>3.7297200000000003E-2</v>
      </c>
      <c r="ED37">
        <v>3.8797199999999997E-2</v>
      </c>
      <c r="EE37">
        <v>0.13789899999999999</v>
      </c>
      <c r="EF37">
        <v>0.13087799999999999</v>
      </c>
      <c r="EG37">
        <v>29132.9</v>
      </c>
      <c r="EH37">
        <v>29532</v>
      </c>
      <c r="EI37">
        <v>28148.5</v>
      </c>
      <c r="EJ37">
        <v>29562.7</v>
      </c>
      <c r="EK37">
        <v>33408.199999999997</v>
      </c>
      <c r="EL37">
        <v>35644</v>
      </c>
      <c r="EM37">
        <v>39752.699999999997</v>
      </c>
      <c r="EN37">
        <v>42226.3</v>
      </c>
      <c r="EO37">
        <v>2.1901000000000002</v>
      </c>
      <c r="EP37">
        <v>2.2203200000000001</v>
      </c>
      <c r="EQ37">
        <v>0.135772</v>
      </c>
      <c r="ER37">
        <v>0</v>
      </c>
      <c r="ES37">
        <v>30.198599999999999</v>
      </c>
      <c r="ET37">
        <v>999.9</v>
      </c>
      <c r="EU37">
        <v>72.8</v>
      </c>
      <c r="EV37">
        <v>32.200000000000003</v>
      </c>
      <c r="EW37">
        <v>34.737699999999997</v>
      </c>
      <c r="EX37">
        <v>57.082999999999998</v>
      </c>
      <c r="EY37">
        <v>-4.0304500000000001</v>
      </c>
      <c r="EZ37">
        <v>2</v>
      </c>
      <c r="FA37">
        <v>0.34600399999999998</v>
      </c>
      <c r="FB37">
        <v>-0.33306599999999997</v>
      </c>
      <c r="FC37">
        <v>20.2746</v>
      </c>
      <c r="FD37">
        <v>5.2196899999999999</v>
      </c>
      <c r="FE37">
        <v>12.005000000000001</v>
      </c>
      <c r="FF37">
        <v>4.9867999999999997</v>
      </c>
      <c r="FG37">
        <v>3.2844799999999998</v>
      </c>
      <c r="FH37">
        <v>9999</v>
      </c>
      <c r="FI37">
        <v>9999</v>
      </c>
      <c r="FJ37">
        <v>9999</v>
      </c>
      <c r="FK37">
        <v>999.9</v>
      </c>
      <c r="FL37">
        <v>1.86581</v>
      </c>
      <c r="FM37">
        <v>1.8621799999999999</v>
      </c>
      <c r="FN37">
        <v>1.8641799999999999</v>
      </c>
      <c r="FO37">
        <v>1.8602099999999999</v>
      </c>
      <c r="FP37">
        <v>1.8609599999999999</v>
      </c>
      <c r="FQ37">
        <v>1.86015</v>
      </c>
      <c r="FR37">
        <v>1.8618600000000001</v>
      </c>
      <c r="FS37">
        <v>1.85846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-4.8440000000000003</v>
      </c>
      <c r="GH37">
        <v>0.22090000000000001</v>
      </c>
      <c r="GI37">
        <v>-4.2934277136806287</v>
      </c>
      <c r="GJ37">
        <v>-4.5218151105756088E-3</v>
      </c>
      <c r="GK37">
        <v>2.0889233732517852E-6</v>
      </c>
      <c r="GL37">
        <v>-4.5906856223640231E-10</v>
      </c>
      <c r="GM37">
        <v>-0.1150039569071811</v>
      </c>
      <c r="GN37">
        <v>4.4025620023938356E-3</v>
      </c>
      <c r="GO37">
        <v>3.112297855124525E-4</v>
      </c>
      <c r="GP37">
        <v>-4.1727832042263066E-6</v>
      </c>
      <c r="GQ37">
        <v>6</v>
      </c>
      <c r="GR37">
        <v>2080</v>
      </c>
      <c r="GS37">
        <v>4</v>
      </c>
      <c r="GT37">
        <v>33</v>
      </c>
      <c r="GU37">
        <v>122.3</v>
      </c>
      <c r="GV37">
        <v>122.4</v>
      </c>
      <c r="GW37">
        <v>0.57372999999999996</v>
      </c>
      <c r="GX37">
        <v>2.5878899999999998</v>
      </c>
      <c r="GY37">
        <v>2.04834</v>
      </c>
      <c r="GZ37">
        <v>2.6245099999999999</v>
      </c>
      <c r="HA37">
        <v>2.1972700000000001</v>
      </c>
      <c r="HB37">
        <v>2.2802699999999998</v>
      </c>
      <c r="HC37">
        <v>37.505899999999997</v>
      </c>
      <c r="HD37">
        <v>14.193300000000001</v>
      </c>
      <c r="HE37">
        <v>18</v>
      </c>
      <c r="HF37">
        <v>662.20399999999995</v>
      </c>
      <c r="HG37">
        <v>765.46199999999999</v>
      </c>
      <c r="HH37">
        <v>31.001200000000001</v>
      </c>
      <c r="HI37">
        <v>31.8246</v>
      </c>
      <c r="HJ37">
        <v>30.000299999999999</v>
      </c>
      <c r="HK37">
        <v>31.743300000000001</v>
      </c>
      <c r="HL37">
        <v>31.747900000000001</v>
      </c>
      <c r="HM37">
        <v>11.5776</v>
      </c>
      <c r="HN37">
        <v>11.7608</v>
      </c>
      <c r="HO37">
        <v>100</v>
      </c>
      <c r="HP37">
        <v>31</v>
      </c>
      <c r="HQ37">
        <v>150.65600000000001</v>
      </c>
      <c r="HR37">
        <v>31.406199999999998</v>
      </c>
      <c r="HS37">
        <v>99.2166</v>
      </c>
      <c r="HT37">
        <v>97.946899999999999</v>
      </c>
    </row>
    <row r="38" spans="1:228" x14ac:dyDescent="0.2">
      <c r="A38">
        <v>23</v>
      </c>
      <c r="B38">
        <v>1675967103</v>
      </c>
      <c r="C38">
        <v>88</v>
      </c>
      <c r="D38" t="s">
        <v>404</v>
      </c>
      <c r="E38" t="s">
        <v>405</v>
      </c>
      <c r="F38">
        <v>4</v>
      </c>
      <c r="G38">
        <v>1675967100.6875</v>
      </c>
      <c r="H38">
        <f t="shared" si="0"/>
        <v>2.3204613769120079E-3</v>
      </c>
      <c r="I38">
        <f t="shared" si="1"/>
        <v>2.3204613769120077</v>
      </c>
      <c r="J38">
        <f t="shared" si="2"/>
        <v>2.0640416733583984</v>
      </c>
      <c r="K38">
        <f t="shared" si="3"/>
        <v>127.26725</v>
      </c>
      <c r="L38">
        <f t="shared" si="4"/>
        <v>102.46844017112451</v>
      </c>
      <c r="M38">
        <f t="shared" si="5"/>
        <v>10.380551220350702</v>
      </c>
      <c r="N38">
        <f t="shared" si="6"/>
        <v>12.892791234958835</v>
      </c>
      <c r="O38">
        <f t="shared" si="7"/>
        <v>0.15433892123790402</v>
      </c>
      <c r="P38">
        <f t="shared" si="8"/>
        <v>2.7741939366262747</v>
      </c>
      <c r="Q38">
        <f t="shared" si="9"/>
        <v>0.14972251464537029</v>
      </c>
      <c r="R38">
        <f t="shared" si="10"/>
        <v>9.397983562158059E-2</v>
      </c>
      <c r="S38">
        <f t="shared" si="11"/>
        <v>226.11612336164387</v>
      </c>
      <c r="T38">
        <f t="shared" si="12"/>
        <v>33.023448328489941</v>
      </c>
      <c r="U38">
        <f t="shared" si="13"/>
        <v>32.411375</v>
      </c>
      <c r="V38">
        <f t="shared" si="14"/>
        <v>4.8873998147330253</v>
      </c>
      <c r="W38">
        <f t="shared" si="15"/>
        <v>69.786091946020264</v>
      </c>
      <c r="X38">
        <f t="shared" si="16"/>
        <v>3.3814119437279899</v>
      </c>
      <c r="Y38">
        <f t="shared" si="17"/>
        <v>4.8453951918435569</v>
      </c>
      <c r="Z38">
        <f t="shared" si="18"/>
        <v>1.5059878710050354</v>
      </c>
      <c r="AA38">
        <f t="shared" si="19"/>
        <v>-102.33234672181955</v>
      </c>
      <c r="AB38">
        <f t="shared" si="20"/>
        <v>-22.864343264304871</v>
      </c>
      <c r="AC38">
        <f t="shared" si="21"/>
        <v>-1.8752650102111166</v>
      </c>
      <c r="AD38">
        <f t="shared" si="22"/>
        <v>99.044168365308337</v>
      </c>
      <c r="AE38">
        <f t="shared" si="23"/>
        <v>12.588808330615773</v>
      </c>
      <c r="AF38">
        <f t="shared" si="24"/>
        <v>2.2679683206736021</v>
      </c>
      <c r="AG38">
        <f t="shared" si="25"/>
        <v>2.0640416733583984</v>
      </c>
      <c r="AH38">
        <v>142.9664997333166</v>
      </c>
      <c r="AI38">
        <v>134.71750303030299</v>
      </c>
      <c r="AJ38">
        <v>1.6861969008390369</v>
      </c>
      <c r="AK38">
        <v>60.752741038669399</v>
      </c>
      <c r="AL38">
        <f t="shared" si="26"/>
        <v>2.3204613769120077</v>
      </c>
      <c r="AM38">
        <v>31.359319524070109</v>
      </c>
      <c r="AN38">
        <v>33.391276363636372</v>
      </c>
      <c r="AO38">
        <v>6.2036234395837758E-3</v>
      </c>
      <c r="AP38">
        <v>101.4496339581866</v>
      </c>
      <c r="AQ38">
        <v>27</v>
      </c>
      <c r="AR38">
        <v>4</v>
      </c>
      <c r="AS38">
        <f t="shared" si="27"/>
        <v>1</v>
      </c>
      <c r="AT38">
        <f t="shared" si="28"/>
        <v>0</v>
      </c>
      <c r="AU38">
        <f t="shared" si="29"/>
        <v>47633.303125836021</v>
      </c>
      <c r="AV38">
        <f t="shared" si="30"/>
        <v>1199.99125</v>
      </c>
      <c r="AW38">
        <f t="shared" si="31"/>
        <v>1025.9188260941162</v>
      </c>
      <c r="AX38">
        <f t="shared" si="32"/>
        <v>0.85493858900564157</v>
      </c>
      <c r="AY38">
        <f t="shared" si="33"/>
        <v>0.18843147678088809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1675967100.6875</v>
      </c>
      <c r="BF38">
        <v>127.26725</v>
      </c>
      <c r="BG38">
        <v>139.15475000000001</v>
      </c>
      <c r="BH38">
        <v>33.378574999999998</v>
      </c>
      <c r="BI38">
        <v>31.354837499999999</v>
      </c>
      <c r="BJ38">
        <v>132.12275</v>
      </c>
      <c r="BK38">
        <v>33.157550000000001</v>
      </c>
      <c r="BL38">
        <v>649.96574999999996</v>
      </c>
      <c r="BM38">
        <v>101.205</v>
      </c>
      <c r="BN38">
        <v>9.9862287500000008E-2</v>
      </c>
      <c r="BO38">
        <v>32.258499999999998</v>
      </c>
      <c r="BP38">
        <v>32.411375</v>
      </c>
      <c r="BQ38">
        <v>999.9</v>
      </c>
      <c r="BR38">
        <v>0</v>
      </c>
      <c r="BS38">
        <v>0</v>
      </c>
      <c r="BT38">
        <v>9030.7800000000007</v>
      </c>
      <c r="BU38">
        <v>0</v>
      </c>
      <c r="BV38">
        <v>110.662375</v>
      </c>
      <c r="BW38">
        <v>-11.887537500000001</v>
      </c>
      <c r="BX38">
        <v>131.66200000000001</v>
      </c>
      <c r="BY38">
        <v>143.65924999999999</v>
      </c>
      <c r="BZ38">
        <v>2.0237474999999998</v>
      </c>
      <c r="CA38">
        <v>139.15475000000001</v>
      </c>
      <c r="CB38">
        <v>31.354837499999999</v>
      </c>
      <c r="CC38">
        <v>3.3780762499999999</v>
      </c>
      <c r="CD38">
        <v>3.1732637499999998</v>
      </c>
      <c r="CE38">
        <v>26.019112499999999</v>
      </c>
      <c r="CF38">
        <v>24.966125000000002</v>
      </c>
      <c r="CG38">
        <v>1199.99125</v>
      </c>
      <c r="CH38">
        <v>0.49996337499999999</v>
      </c>
      <c r="CI38">
        <v>0.50003662500000001</v>
      </c>
      <c r="CJ38">
        <v>0</v>
      </c>
      <c r="CK38">
        <v>787.52949999999998</v>
      </c>
      <c r="CL38">
        <v>4.9990899999999998</v>
      </c>
      <c r="CM38">
        <v>8374.4500000000007</v>
      </c>
      <c r="CN38">
        <v>9557.6537499999995</v>
      </c>
      <c r="CO38">
        <v>41.492125000000001</v>
      </c>
      <c r="CP38">
        <v>43.125</v>
      </c>
      <c r="CQ38">
        <v>42.210625</v>
      </c>
      <c r="CR38">
        <v>42.296499999999988</v>
      </c>
      <c r="CS38">
        <v>42.811999999999998</v>
      </c>
      <c r="CT38">
        <v>597.45249999999999</v>
      </c>
      <c r="CU38">
        <v>597.53874999999994</v>
      </c>
      <c r="CV38">
        <v>0</v>
      </c>
      <c r="CW38">
        <v>1675967102.7</v>
      </c>
      <c r="CX38">
        <v>0</v>
      </c>
      <c r="CY38">
        <v>1675959759</v>
      </c>
      <c r="CZ38" t="s">
        <v>356</v>
      </c>
      <c r="DA38">
        <v>1675959759</v>
      </c>
      <c r="DB38">
        <v>1675959753.5</v>
      </c>
      <c r="DC38">
        <v>5</v>
      </c>
      <c r="DD38">
        <v>-2.5000000000000001E-2</v>
      </c>
      <c r="DE38">
        <v>-8.0000000000000002E-3</v>
      </c>
      <c r="DF38">
        <v>-6.0590000000000002</v>
      </c>
      <c r="DG38">
        <v>0.218</v>
      </c>
      <c r="DH38">
        <v>415</v>
      </c>
      <c r="DI38">
        <v>34</v>
      </c>
      <c r="DJ38">
        <v>0.6</v>
      </c>
      <c r="DK38">
        <v>0.17</v>
      </c>
      <c r="DL38">
        <v>-11.390536585365849</v>
      </c>
      <c r="DM38">
        <v>-3.305435540069706</v>
      </c>
      <c r="DN38">
        <v>0.32657160403799662</v>
      </c>
      <c r="DO38">
        <v>0</v>
      </c>
      <c r="DP38">
        <v>2.061505365853658</v>
      </c>
      <c r="DQ38">
        <v>-0.1998052264808379</v>
      </c>
      <c r="DR38">
        <v>2.3515122596316811E-2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357</v>
      </c>
      <c r="EA38">
        <v>3.2979599999999998</v>
      </c>
      <c r="EB38">
        <v>2.6256499999999998</v>
      </c>
      <c r="EC38">
        <v>3.9064000000000002E-2</v>
      </c>
      <c r="ED38">
        <v>4.0571799999999998E-2</v>
      </c>
      <c r="EE38">
        <v>0.13797200000000001</v>
      </c>
      <c r="EF38">
        <v>0.13100899999999999</v>
      </c>
      <c r="EG38">
        <v>29079.200000000001</v>
      </c>
      <c r="EH38">
        <v>29476.5</v>
      </c>
      <c r="EI38">
        <v>28148.2</v>
      </c>
      <c r="EJ38">
        <v>29561.8</v>
      </c>
      <c r="EK38">
        <v>33404.9</v>
      </c>
      <c r="EL38">
        <v>35637.9</v>
      </c>
      <c r="EM38">
        <v>39752.1</v>
      </c>
      <c r="EN38">
        <v>42225.4</v>
      </c>
      <c r="EO38">
        <v>2.1901199999999998</v>
      </c>
      <c r="EP38">
        <v>2.2203499999999998</v>
      </c>
      <c r="EQ38">
        <v>0.136569</v>
      </c>
      <c r="ER38">
        <v>0</v>
      </c>
      <c r="ES38">
        <v>30.202000000000002</v>
      </c>
      <c r="ET38">
        <v>999.9</v>
      </c>
      <c r="EU38">
        <v>72.8</v>
      </c>
      <c r="EV38">
        <v>32.200000000000003</v>
      </c>
      <c r="EW38">
        <v>34.739800000000002</v>
      </c>
      <c r="EX38">
        <v>57.173000000000002</v>
      </c>
      <c r="EY38">
        <v>-3.9543300000000001</v>
      </c>
      <c r="EZ38">
        <v>2</v>
      </c>
      <c r="FA38">
        <v>0.34616599999999997</v>
      </c>
      <c r="FB38">
        <v>-0.329733</v>
      </c>
      <c r="FC38">
        <v>20.2746</v>
      </c>
      <c r="FD38">
        <v>5.2190899999999996</v>
      </c>
      <c r="FE38">
        <v>12.0061</v>
      </c>
      <c r="FF38">
        <v>4.9866999999999999</v>
      </c>
      <c r="FG38">
        <v>3.2844799999999998</v>
      </c>
      <c r="FH38">
        <v>9999</v>
      </c>
      <c r="FI38">
        <v>9999</v>
      </c>
      <c r="FJ38">
        <v>9999</v>
      </c>
      <c r="FK38">
        <v>999.9</v>
      </c>
      <c r="FL38">
        <v>1.86581</v>
      </c>
      <c r="FM38">
        <v>1.8621799999999999</v>
      </c>
      <c r="FN38">
        <v>1.8641799999999999</v>
      </c>
      <c r="FO38">
        <v>1.8602099999999999</v>
      </c>
      <c r="FP38">
        <v>1.8609599999999999</v>
      </c>
      <c r="FQ38">
        <v>1.8601700000000001</v>
      </c>
      <c r="FR38">
        <v>1.8618600000000001</v>
      </c>
      <c r="FS38">
        <v>1.8584700000000001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-4.87</v>
      </c>
      <c r="GH38">
        <v>0.22120000000000001</v>
      </c>
      <c r="GI38">
        <v>-4.2934277136806287</v>
      </c>
      <c r="GJ38">
        <v>-4.5218151105756088E-3</v>
      </c>
      <c r="GK38">
        <v>2.0889233732517852E-6</v>
      </c>
      <c r="GL38">
        <v>-4.5906856223640231E-10</v>
      </c>
      <c r="GM38">
        <v>-0.1150039569071811</v>
      </c>
      <c r="GN38">
        <v>4.4025620023938356E-3</v>
      </c>
      <c r="GO38">
        <v>3.112297855124525E-4</v>
      </c>
      <c r="GP38">
        <v>-4.1727832042263066E-6</v>
      </c>
      <c r="GQ38">
        <v>6</v>
      </c>
      <c r="GR38">
        <v>2080</v>
      </c>
      <c r="GS38">
        <v>4</v>
      </c>
      <c r="GT38">
        <v>33</v>
      </c>
      <c r="GU38">
        <v>122.4</v>
      </c>
      <c r="GV38">
        <v>122.5</v>
      </c>
      <c r="GW38">
        <v>0.59326199999999996</v>
      </c>
      <c r="GX38">
        <v>2.5866699999999998</v>
      </c>
      <c r="GY38">
        <v>2.04834</v>
      </c>
      <c r="GZ38">
        <v>2.6245099999999999</v>
      </c>
      <c r="HA38">
        <v>2.1972700000000001</v>
      </c>
      <c r="HB38">
        <v>2.2875999999999999</v>
      </c>
      <c r="HC38">
        <v>37.505899999999997</v>
      </c>
      <c r="HD38">
        <v>14.1846</v>
      </c>
      <c r="HE38">
        <v>18</v>
      </c>
      <c r="HF38">
        <v>662.24599999999998</v>
      </c>
      <c r="HG38">
        <v>765.51400000000001</v>
      </c>
      <c r="HH38">
        <v>31.001100000000001</v>
      </c>
      <c r="HI38">
        <v>31.827300000000001</v>
      </c>
      <c r="HJ38">
        <v>30.000299999999999</v>
      </c>
      <c r="HK38">
        <v>31.7454</v>
      </c>
      <c r="HL38">
        <v>31.75</v>
      </c>
      <c r="HM38">
        <v>11.981400000000001</v>
      </c>
      <c r="HN38">
        <v>11.7608</v>
      </c>
      <c r="HO38">
        <v>100</v>
      </c>
      <c r="HP38">
        <v>31</v>
      </c>
      <c r="HQ38">
        <v>157.33500000000001</v>
      </c>
      <c r="HR38">
        <v>31.391400000000001</v>
      </c>
      <c r="HS38">
        <v>99.215299999999999</v>
      </c>
      <c r="HT38">
        <v>97.944400000000002</v>
      </c>
    </row>
    <row r="39" spans="1:228" x14ac:dyDescent="0.2">
      <c r="A39">
        <v>24</v>
      </c>
      <c r="B39">
        <v>1675967107</v>
      </c>
      <c r="C39">
        <v>92</v>
      </c>
      <c r="D39" t="s">
        <v>406</v>
      </c>
      <c r="E39" t="s">
        <v>407</v>
      </c>
      <c r="F39">
        <v>4</v>
      </c>
      <c r="G39">
        <v>1675967105</v>
      </c>
      <c r="H39">
        <f t="shared" si="0"/>
        <v>2.3321608130306725E-3</v>
      </c>
      <c r="I39">
        <f t="shared" si="1"/>
        <v>2.3321608130306726</v>
      </c>
      <c r="J39">
        <f t="shared" si="2"/>
        <v>2.306834602672637</v>
      </c>
      <c r="K39">
        <f t="shared" si="3"/>
        <v>134.2824285714286</v>
      </c>
      <c r="L39">
        <f t="shared" si="4"/>
        <v>106.82065310613631</v>
      </c>
      <c r="M39">
        <f t="shared" si="5"/>
        <v>10.821430551246793</v>
      </c>
      <c r="N39">
        <f t="shared" si="6"/>
        <v>13.603436533894378</v>
      </c>
      <c r="O39">
        <f t="shared" si="7"/>
        <v>0.15477946906744686</v>
      </c>
      <c r="P39">
        <f t="shared" si="8"/>
        <v>2.7721095432607843</v>
      </c>
      <c r="Q39">
        <f t="shared" si="9"/>
        <v>0.15013371936930275</v>
      </c>
      <c r="R39">
        <f t="shared" si="10"/>
        <v>9.4239361378441994E-2</v>
      </c>
      <c r="S39">
        <f t="shared" si="11"/>
        <v>226.11392533468435</v>
      </c>
      <c r="T39">
        <f t="shared" si="12"/>
        <v>33.023331395995967</v>
      </c>
      <c r="U39">
        <f t="shared" si="13"/>
        <v>32.434357142857152</v>
      </c>
      <c r="V39">
        <f t="shared" si="14"/>
        <v>4.8937418158338009</v>
      </c>
      <c r="W39">
        <f t="shared" si="15"/>
        <v>69.837297493690514</v>
      </c>
      <c r="X39">
        <f t="shared" si="16"/>
        <v>3.3843819295998125</v>
      </c>
      <c r="Y39">
        <f t="shared" si="17"/>
        <v>4.8460952113812485</v>
      </c>
      <c r="Z39">
        <f t="shared" si="18"/>
        <v>1.5093598862339883</v>
      </c>
      <c r="AA39">
        <f t="shared" si="19"/>
        <v>-102.84829185465266</v>
      </c>
      <c r="AB39">
        <f t="shared" si="20"/>
        <v>-25.899679748365227</v>
      </c>
      <c r="AC39">
        <f t="shared" si="21"/>
        <v>-2.1260782201836714</v>
      </c>
      <c r="AD39">
        <f t="shared" si="22"/>
        <v>95.239875511482794</v>
      </c>
      <c r="AE39">
        <f t="shared" si="23"/>
        <v>12.795844310537293</v>
      </c>
      <c r="AF39">
        <f t="shared" si="24"/>
        <v>2.2774967736548799</v>
      </c>
      <c r="AG39">
        <f t="shared" si="25"/>
        <v>2.306834602672637</v>
      </c>
      <c r="AH39">
        <v>149.88137266149781</v>
      </c>
      <c r="AI39">
        <v>141.43596363636371</v>
      </c>
      <c r="AJ39">
        <v>1.6770169552282961</v>
      </c>
      <c r="AK39">
        <v>60.752741038669399</v>
      </c>
      <c r="AL39">
        <f t="shared" si="26"/>
        <v>2.3321608130306726</v>
      </c>
      <c r="AM39">
        <v>31.37585279113101</v>
      </c>
      <c r="AN39">
        <v>33.417113939393943</v>
      </c>
      <c r="AO39">
        <v>6.3484655908041081E-3</v>
      </c>
      <c r="AP39">
        <v>101.4496339581866</v>
      </c>
      <c r="AQ39">
        <v>26</v>
      </c>
      <c r="AR39">
        <v>4</v>
      </c>
      <c r="AS39">
        <f t="shared" si="27"/>
        <v>1</v>
      </c>
      <c r="AT39">
        <f t="shared" si="28"/>
        <v>0</v>
      </c>
      <c r="AU39">
        <f t="shared" si="29"/>
        <v>47575.350639415352</v>
      </c>
      <c r="AV39">
        <f t="shared" si="30"/>
        <v>1199.981428571429</v>
      </c>
      <c r="AW39">
        <f t="shared" si="31"/>
        <v>1025.9102493962098</v>
      </c>
      <c r="AX39">
        <f t="shared" si="32"/>
        <v>0.8549384390203022</v>
      </c>
      <c r="AY39">
        <f t="shared" si="33"/>
        <v>0.18843118730918335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1675967105</v>
      </c>
      <c r="BF39">
        <v>134.2824285714286</v>
      </c>
      <c r="BG39">
        <v>146.37585714285709</v>
      </c>
      <c r="BH39">
        <v>33.407957142857143</v>
      </c>
      <c r="BI39">
        <v>31.375957142857139</v>
      </c>
      <c r="BJ39">
        <v>139.166</v>
      </c>
      <c r="BK39">
        <v>33.186571428571433</v>
      </c>
      <c r="BL39">
        <v>650.02271428571419</v>
      </c>
      <c r="BM39">
        <v>101.2045714285714</v>
      </c>
      <c r="BN39">
        <v>0.10009425714285709</v>
      </c>
      <c r="BO39">
        <v>32.261057142857148</v>
      </c>
      <c r="BP39">
        <v>32.434357142857152</v>
      </c>
      <c r="BQ39">
        <v>999.89999999999986</v>
      </c>
      <c r="BR39">
        <v>0</v>
      </c>
      <c r="BS39">
        <v>0</v>
      </c>
      <c r="BT39">
        <v>9019.7314285714292</v>
      </c>
      <c r="BU39">
        <v>0</v>
      </c>
      <c r="BV39">
        <v>104.48185714285719</v>
      </c>
      <c r="BW39">
        <v>-12.093257142857141</v>
      </c>
      <c r="BX39">
        <v>138.92371428571431</v>
      </c>
      <c r="BY39">
        <v>151.11728571428571</v>
      </c>
      <c r="BZ39">
        <v>2.0319928571428569</v>
      </c>
      <c r="CA39">
        <v>146.37585714285709</v>
      </c>
      <c r="CB39">
        <v>31.375957142857139</v>
      </c>
      <c r="CC39">
        <v>3.3810385714285718</v>
      </c>
      <c r="CD39">
        <v>3.1753900000000002</v>
      </c>
      <c r="CE39">
        <v>26.033914285714278</v>
      </c>
      <c r="CF39">
        <v>24.977399999999999</v>
      </c>
      <c r="CG39">
        <v>1199.981428571429</v>
      </c>
      <c r="CH39">
        <v>0.49997057142857138</v>
      </c>
      <c r="CI39">
        <v>0.50002942857142851</v>
      </c>
      <c r="CJ39">
        <v>0</v>
      </c>
      <c r="CK39">
        <v>786.96142857142866</v>
      </c>
      <c r="CL39">
        <v>4.9990899999999998</v>
      </c>
      <c r="CM39">
        <v>8366.562857142857</v>
      </c>
      <c r="CN39">
        <v>9557.6028571428578</v>
      </c>
      <c r="CO39">
        <v>41.5</v>
      </c>
      <c r="CP39">
        <v>43.125</v>
      </c>
      <c r="CQ39">
        <v>42.232000000000014</v>
      </c>
      <c r="CR39">
        <v>42.311999999999998</v>
      </c>
      <c r="CS39">
        <v>42.811999999999998</v>
      </c>
      <c r="CT39">
        <v>597.45428571428567</v>
      </c>
      <c r="CU39">
        <v>597.52857142857135</v>
      </c>
      <c r="CV39">
        <v>0</v>
      </c>
      <c r="CW39">
        <v>1675967106.9000001</v>
      </c>
      <c r="CX39">
        <v>0</v>
      </c>
      <c r="CY39">
        <v>1675959759</v>
      </c>
      <c r="CZ39" t="s">
        <v>356</v>
      </c>
      <c r="DA39">
        <v>1675959759</v>
      </c>
      <c r="DB39">
        <v>1675959753.5</v>
      </c>
      <c r="DC39">
        <v>5</v>
      </c>
      <c r="DD39">
        <v>-2.5000000000000001E-2</v>
      </c>
      <c r="DE39">
        <v>-8.0000000000000002E-3</v>
      </c>
      <c r="DF39">
        <v>-6.0590000000000002</v>
      </c>
      <c r="DG39">
        <v>0.218</v>
      </c>
      <c r="DH39">
        <v>415</v>
      </c>
      <c r="DI39">
        <v>34</v>
      </c>
      <c r="DJ39">
        <v>0.6</v>
      </c>
      <c r="DK39">
        <v>0.17</v>
      </c>
      <c r="DL39">
        <v>-11.60141951219512</v>
      </c>
      <c r="DM39">
        <v>-3.2453832752613021</v>
      </c>
      <c r="DN39">
        <v>0.32081537827284312</v>
      </c>
      <c r="DO39">
        <v>0</v>
      </c>
      <c r="DP39">
        <v>2.0474365853658529</v>
      </c>
      <c r="DQ39">
        <v>-0.15175254355400361</v>
      </c>
      <c r="DR39">
        <v>1.936626884115987E-2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357</v>
      </c>
      <c r="EA39">
        <v>3.2979799999999999</v>
      </c>
      <c r="EB39">
        <v>2.6253600000000001</v>
      </c>
      <c r="EC39">
        <v>4.0799299999999997E-2</v>
      </c>
      <c r="ED39">
        <v>4.2330199999999998E-2</v>
      </c>
      <c r="EE39">
        <v>0.13803799999999999</v>
      </c>
      <c r="EF39">
        <v>0.13101399999999999</v>
      </c>
      <c r="EG39">
        <v>29026</v>
      </c>
      <c r="EH39">
        <v>29422.5</v>
      </c>
      <c r="EI39">
        <v>28147.599999999999</v>
      </c>
      <c r="EJ39">
        <v>29561.7</v>
      </c>
      <c r="EK39">
        <v>33402.300000000003</v>
      </c>
      <c r="EL39">
        <v>35637.599999999999</v>
      </c>
      <c r="EM39">
        <v>39752</v>
      </c>
      <c r="EN39">
        <v>42225.1</v>
      </c>
      <c r="EO39">
        <v>2.19075</v>
      </c>
      <c r="EP39">
        <v>2.2201200000000001</v>
      </c>
      <c r="EQ39">
        <v>0.13788</v>
      </c>
      <c r="ER39">
        <v>0</v>
      </c>
      <c r="ES39">
        <v>30.205200000000001</v>
      </c>
      <c r="ET39">
        <v>999.9</v>
      </c>
      <c r="EU39">
        <v>72.8</v>
      </c>
      <c r="EV39">
        <v>32.200000000000003</v>
      </c>
      <c r="EW39">
        <v>34.735999999999997</v>
      </c>
      <c r="EX39">
        <v>56.722999999999999</v>
      </c>
      <c r="EY39">
        <v>-3.8822100000000002</v>
      </c>
      <c r="EZ39">
        <v>2</v>
      </c>
      <c r="FA39">
        <v>0.34642499999999998</v>
      </c>
      <c r="FB39">
        <v>-0.32627499999999998</v>
      </c>
      <c r="FC39">
        <v>20.2746</v>
      </c>
      <c r="FD39">
        <v>5.2193899999999998</v>
      </c>
      <c r="FE39">
        <v>12.005000000000001</v>
      </c>
      <c r="FF39">
        <v>4.9868499999999996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1.86582</v>
      </c>
      <c r="FM39">
        <v>1.8621799999999999</v>
      </c>
      <c r="FN39">
        <v>1.8641799999999999</v>
      </c>
      <c r="FO39">
        <v>1.8602000000000001</v>
      </c>
      <c r="FP39">
        <v>1.8609599999999999</v>
      </c>
      <c r="FQ39">
        <v>1.86016</v>
      </c>
      <c r="FR39">
        <v>1.8618600000000001</v>
      </c>
      <c r="FS39">
        <v>1.8584799999999999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-4.8959999999999999</v>
      </c>
      <c r="GH39">
        <v>0.22140000000000001</v>
      </c>
      <c r="GI39">
        <v>-4.2934277136806287</v>
      </c>
      <c r="GJ39">
        <v>-4.5218151105756088E-3</v>
      </c>
      <c r="GK39">
        <v>2.0889233732517852E-6</v>
      </c>
      <c r="GL39">
        <v>-4.5906856223640231E-10</v>
      </c>
      <c r="GM39">
        <v>-0.1150039569071811</v>
      </c>
      <c r="GN39">
        <v>4.4025620023938356E-3</v>
      </c>
      <c r="GO39">
        <v>3.112297855124525E-4</v>
      </c>
      <c r="GP39">
        <v>-4.1727832042263066E-6</v>
      </c>
      <c r="GQ39">
        <v>6</v>
      </c>
      <c r="GR39">
        <v>2080</v>
      </c>
      <c r="GS39">
        <v>4</v>
      </c>
      <c r="GT39">
        <v>33</v>
      </c>
      <c r="GU39">
        <v>122.5</v>
      </c>
      <c r="GV39">
        <v>122.6</v>
      </c>
      <c r="GW39">
        <v>0.61523399999999995</v>
      </c>
      <c r="GX39">
        <v>2.5781200000000002</v>
      </c>
      <c r="GY39">
        <v>2.04834</v>
      </c>
      <c r="GZ39">
        <v>2.6245099999999999</v>
      </c>
      <c r="HA39">
        <v>2.1972700000000001</v>
      </c>
      <c r="HB39">
        <v>2.2753899999999998</v>
      </c>
      <c r="HC39">
        <v>37.505899999999997</v>
      </c>
      <c r="HD39">
        <v>14.193300000000001</v>
      </c>
      <c r="HE39">
        <v>18</v>
      </c>
      <c r="HF39">
        <v>662.77099999999996</v>
      </c>
      <c r="HG39">
        <v>765.32100000000003</v>
      </c>
      <c r="HH39">
        <v>31.001000000000001</v>
      </c>
      <c r="HI39">
        <v>31.829599999999999</v>
      </c>
      <c r="HJ39">
        <v>30.000399999999999</v>
      </c>
      <c r="HK39">
        <v>31.748100000000001</v>
      </c>
      <c r="HL39">
        <v>31.752099999999999</v>
      </c>
      <c r="HM39">
        <v>12.385899999999999</v>
      </c>
      <c r="HN39">
        <v>11.7608</v>
      </c>
      <c r="HO39">
        <v>100</v>
      </c>
      <c r="HP39">
        <v>31</v>
      </c>
      <c r="HQ39">
        <v>164.01300000000001</v>
      </c>
      <c r="HR39">
        <v>31.387499999999999</v>
      </c>
      <c r="HS39">
        <v>99.214100000000002</v>
      </c>
      <c r="HT39">
        <v>97.944000000000003</v>
      </c>
    </row>
    <row r="40" spans="1:228" x14ac:dyDescent="0.2">
      <c r="A40">
        <v>25</v>
      </c>
      <c r="B40">
        <v>1675967111</v>
      </c>
      <c r="C40">
        <v>96</v>
      </c>
      <c r="D40" t="s">
        <v>408</v>
      </c>
      <c r="E40" t="s">
        <v>409</v>
      </c>
      <c r="F40">
        <v>4</v>
      </c>
      <c r="G40">
        <v>1675967108.6875</v>
      </c>
      <c r="H40">
        <f t="shared" si="0"/>
        <v>2.3195955928536566E-3</v>
      </c>
      <c r="I40">
        <f t="shared" si="1"/>
        <v>2.3195955928536565</v>
      </c>
      <c r="J40">
        <f t="shared" si="2"/>
        <v>2.3544034421032167</v>
      </c>
      <c r="K40">
        <f t="shared" si="3"/>
        <v>140.28575000000001</v>
      </c>
      <c r="L40">
        <f t="shared" si="4"/>
        <v>112.02857045535346</v>
      </c>
      <c r="M40">
        <f t="shared" si="5"/>
        <v>11.348839383562163</v>
      </c>
      <c r="N40">
        <f t="shared" si="6"/>
        <v>14.21137874098862</v>
      </c>
      <c r="O40">
        <f t="shared" si="7"/>
        <v>0.15382830914979198</v>
      </c>
      <c r="P40">
        <f t="shared" si="8"/>
        <v>2.7739002882955348</v>
      </c>
      <c r="Q40">
        <f t="shared" si="9"/>
        <v>0.14924143916350255</v>
      </c>
      <c r="R40">
        <f t="shared" si="10"/>
        <v>9.3676618743634005E-2</v>
      </c>
      <c r="S40">
        <f t="shared" si="11"/>
        <v>226.11291482233941</v>
      </c>
      <c r="T40">
        <f t="shared" si="12"/>
        <v>33.027911935126077</v>
      </c>
      <c r="U40">
        <f t="shared" si="13"/>
        <v>32.443987500000013</v>
      </c>
      <c r="V40">
        <f t="shared" si="14"/>
        <v>4.8964014746726612</v>
      </c>
      <c r="W40">
        <f t="shared" si="15"/>
        <v>69.86962646801895</v>
      </c>
      <c r="X40">
        <f t="shared" si="16"/>
        <v>3.3862580994507741</v>
      </c>
      <c r="Y40">
        <f t="shared" si="17"/>
        <v>4.8465381463013086</v>
      </c>
      <c r="Z40">
        <f t="shared" si="18"/>
        <v>1.5101433752218871</v>
      </c>
      <c r="AA40">
        <f t="shared" si="19"/>
        <v>-102.29416564484626</v>
      </c>
      <c r="AB40">
        <f t="shared" si="20"/>
        <v>-27.114652019117337</v>
      </c>
      <c r="AC40">
        <f t="shared" si="21"/>
        <v>-2.2245000634498262</v>
      </c>
      <c r="AD40">
        <f t="shared" si="22"/>
        <v>94.479597094925992</v>
      </c>
      <c r="AE40">
        <f t="shared" si="23"/>
        <v>12.959535029055974</v>
      </c>
      <c r="AF40">
        <f t="shared" si="24"/>
        <v>2.2958522152275718</v>
      </c>
      <c r="AG40">
        <f t="shared" si="25"/>
        <v>2.3544034421032167</v>
      </c>
      <c r="AH40">
        <v>156.79082430144831</v>
      </c>
      <c r="AI40">
        <v>148.21787272727269</v>
      </c>
      <c r="AJ40">
        <v>1.6990727650980459</v>
      </c>
      <c r="AK40">
        <v>60.752741038669399</v>
      </c>
      <c r="AL40">
        <f t="shared" si="26"/>
        <v>2.3195955928536565</v>
      </c>
      <c r="AM40">
        <v>31.37867592924097</v>
      </c>
      <c r="AN40">
        <v>33.433381212121198</v>
      </c>
      <c r="AO40">
        <v>2.385657476165759E-3</v>
      </c>
      <c r="AP40">
        <v>101.4496339581866</v>
      </c>
      <c r="AQ40">
        <v>26</v>
      </c>
      <c r="AR40">
        <v>4</v>
      </c>
      <c r="AS40">
        <f t="shared" si="27"/>
        <v>1</v>
      </c>
      <c r="AT40">
        <f t="shared" si="28"/>
        <v>0</v>
      </c>
      <c r="AU40">
        <f t="shared" si="29"/>
        <v>47624.529518491057</v>
      </c>
      <c r="AV40">
        <f t="shared" si="30"/>
        <v>1199.9749999999999</v>
      </c>
      <c r="AW40">
        <f t="shared" si="31"/>
        <v>1025.9048574209012</v>
      </c>
      <c r="AX40">
        <f t="shared" si="32"/>
        <v>0.85493852573670392</v>
      </c>
      <c r="AY40">
        <f t="shared" si="33"/>
        <v>0.18843135467183852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1675967108.6875</v>
      </c>
      <c r="BF40">
        <v>140.28575000000001</v>
      </c>
      <c r="BG40">
        <v>152.5455</v>
      </c>
      <c r="BH40">
        <v>33.426999999999992</v>
      </c>
      <c r="BI40">
        <v>31.378625</v>
      </c>
      <c r="BJ40">
        <v>145.19287499999999</v>
      </c>
      <c r="BK40">
        <v>33.205437500000002</v>
      </c>
      <c r="BL40">
        <v>650.01050000000009</v>
      </c>
      <c r="BM40">
        <v>101.20325</v>
      </c>
      <c r="BN40">
        <v>9.9831324999999999E-2</v>
      </c>
      <c r="BO40">
        <v>32.262675000000002</v>
      </c>
      <c r="BP40">
        <v>32.443987500000013</v>
      </c>
      <c r="BQ40">
        <v>999.9</v>
      </c>
      <c r="BR40">
        <v>0</v>
      </c>
      <c r="BS40">
        <v>0</v>
      </c>
      <c r="BT40">
        <v>9029.3737499999988</v>
      </c>
      <c r="BU40">
        <v>0</v>
      </c>
      <c r="BV40">
        <v>99.426699999999997</v>
      </c>
      <c r="BW40">
        <v>-12.259650000000001</v>
      </c>
      <c r="BX40">
        <v>145.13737499999999</v>
      </c>
      <c r="BY40">
        <v>157.48724999999999</v>
      </c>
      <c r="BZ40">
        <v>2.0484037499999999</v>
      </c>
      <c r="CA40">
        <v>152.5455</v>
      </c>
      <c r="CB40">
        <v>31.378625</v>
      </c>
      <c r="CC40">
        <v>3.3829262500000001</v>
      </c>
      <c r="CD40">
        <v>3.1756199999999999</v>
      </c>
      <c r="CE40">
        <v>26.043375000000001</v>
      </c>
      <c r="CF40">
        <v>24.978574999999999</v>
      </c>
      <c r="CG40">
        <v>1199.9749999999999</v>
      </c>
      <c r="CH40">
        <v>0.49996699999999999</v>
      </c>
      <c r="CI40">
        <v>0.50003299999999995</v>
      </c>
      <c r="CJ40">
        <v>0</v>
      </c>
      <c r="CK40">
        <v>786.17487499999993</v>
      </c>
      <c r="CL40">
        <v>4.9990899999999998</v>
      </c>
      <c r="CM40">
        <v>8360.3637499999986</v>
      </c>
      <c r="CN40">
        <v>9557.5475000000006</v>
      </c>
      <c r="CO40">
        <v>41.5</v>
      </c>
      <c r="CP40">
        <v>43.125</v>
      </c>
      <c r="CQ40">
        <v>42.218499999999999</v>
      </c>
      <c r="CR40">
        <v>42.311999999999998</v>
      </c>
      <c r="CS40">
        <v>42.819875000000003</v>
      </c>
      <c r="CT40">
        <v>597.44749999999999</v>
      </c>
      <c r="CU40">
        <v>597.52874999999995</v>
      </c>
      <c r="CV40">
        <v>0</v>
      </c>
      <c r="CW40">
        <v>1675967111.0999999</v>
      </c>
      <c r="CX40">
        <v>0</v>
      </c>
      <c r="CY40">
        <v>1675959759</v>
      </c>
      <c r="CZ40" t="s">
        <v>356</v>
      </c>
      <c r="DA40">
        <v>1675959759</v>
      </c>
      <c r="DB40">
        <v>1675959753.5</v>
      </c>
      <c r="DC40">
        <v>5</v>
      </c>
      <c r="DD40">
        <v>-2.5000000000000001E-2</v>
      </c>
      <c r="DE40">
        <v>-8.0000000000000002E-3</v>
      </c>
      <c r="DF40">
        <v>-6.0590000000000002</v>
      </c>
      <c r="DG40">
        <v>0.218</v>
      </c>
      <c r="DH40">
        <v>415</v>
      </c>
      <c r="DI40">
        <v>34</v>
      </c>
      <c r="DJ40">
        <v>0.6</v>
      </c>
      <c r="DK40">
        <v>0.17</v>
      </c>
      <c r="DL40">
        <v>-11.81407317073171</v>
      </c>
      <c r="DM40">
        <v>-3.0523630662021</v>
      </c>
      <c r="DN40">
        <v>0.30149199319901882</v>
      </c>
      <c r="DO40">
        <v>0</v>
      </c>
      <c r="DP40">
        <v>2.0428468292682922</v>
      </c>
      <c r="DQ40">
        <v>-6.3685714285712403E-2</v>
      </c>
      <c r="DR40">
        <v>1.5051948328473839E-2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363</v>
      </c>
      <c r="EA40">
        <v>3.2979699999999998</v>
      </c>
      <c r="EB40">
        <v>2.6252599999999999</v>
      </c>
      <c r="EC40">
        <v>4.2552800000000002E-2</v>
      </c>
      <c r="ED40">
        <v>4.4079599999999997E-2</v>
      </c>
      <c r="EE40">
        <v>0.13807700000000001</v>
      </c>
      <c r="EF40">
        <v>0.131023</v>
      </c>
      <c r="EG40">
        <v>28973.200000000001</v>
      </c>
      <c r="EH40">
        <v>29369</v>
      </c>
      <c r="EI40">
        <v>28147.8</v>
      </c>
      <c r="EJ40">
        <v>29562</v>
      </c>
      <c r="EK40">
        <v>33400.400000000001</v>
      </c>
      <c r="EL40">
        <v>35637.800000000003</v>
      </c>
      <c r="EM40">
        <v>39751.4</v>
      </c>
      <c r="EN40">
        <v>42225.8</v>
      </c>
      <c r="EO40">
        <v>2.19075</v>
      </c>
      <c r="EP40">
        <v>2.2202999999999999</v>
      </c>
      <c r="EQ40">
        <v>0.13811100000000001</v>
      </c>
      <c r="ER40">
        <v>0</v>
      </c>
      <c r="ES40">
        <v>30.208500000000001</v>
      </c>
      <c r="ET40">
        <v>999.9</v>
      </c>
      <c r="EU40">
        <v>72.8</v>
      </c>
      <c r="EV40">
        <v>32.200000000000003</v>
      </c>
      <c r="EW40">
        <v>34.742100000000001</v>
      </c>
      <c r="EX40">
        <v>56.753</v>
      </c>
      <c r="EY40">
        <v>-3.8942299999999999</v>
      </c>
      <c r="EZ40">
        <v>2</v>
      </c>
      <c r="FA40">
        <v>0.34672799999999998</v>
      </c>
      <c r="FB40">
        <v>-0.32272600000000001</v>
      </c>
      <c r="FC40">
        <v>20.2745</v>
      </c>
      <c r="FD40">
        <v>5.2195400000000003</v>
      </c>
      <c r="FE40">
        <v>12.0046</v>
      </c>
      <c r="FF40">
        <v>4.98665</v>
      </c>
      <c r="FG40">
        <v>3.2844799999999998</v>
      </c>
      <c r="FH40">
        <v>9999</v>
      </c>
      <c r="FI40">
        <v>9999</v>
      </c>
      <c r="FJ40">
        <v>9999</v>
      </c>
      <c r="FK40">
        <v>999.9</v>
      </c>
      <c r="FL40">
        <v>1.86581</v>
      </c>
      <c r="FM40">
        <v>1.8621799999999999</v>
      </c>
      <c r="FN40">
        <v>1.8641700000000001</v>
      </c>
      <c r="FO40">
        <v>1.8602300000000001</v>
      </c>
      <c r="FP40">
        <v>1.8609599999999999</v>
      </c>
      <c r="FQ40">
        <v>1.86016</v>
      </c>
      <c r="FR40">
        <v>1.8618600000000001</v>
      </c>
      <c r="FS40">
        <v>1.8584799999999999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-4.9219999999999997</v>
      </c>
      <c r="GH40">
        <v>0.22159999999999999</v>
      </c>
      <c r="GI40">
        <v>-4.2934277136806287</v>
      </c>
      <c r="GJ40">
        <v>-4.5218151105756088E-3</v>
      </c>
      <c r="GK40">
        <v>2.0889233732517852E-6</v>
      </c>
      <c r="GL40">
        <v>-4.5906856223640231E-10</v>
      </c>
      <c r="GM40">
        <v>-0.1150039569071811</v>
      </c>
      <c r="GN40">
        <v>4.4025620023938356E-3</v>
      </c>
      <c r="GO40">
        <v>3.112297855124525E-4</v>
      </c>
      <c r="GP40">
        <v>-4.1727832042263066E-6</v>
      </c>
      <c r="GQ40">
        <v>6</v>
      </c>
      <c r="GR40">
        <v>2080</v>
      </c>
      <c r="GS40">
        <v>4</v>
      </c>
      <c r="GT40">
        <v>33</v>
      </c>
      <c r="GU40">
        <v>122.5</v>
      </c>
      <c r="GV40">
        <v>122.6</v>
      </c>
      <c r="GW40">
        <v>0.63476600000000005</v>
      </c>
      <c r="GX40">
        <v>2.5805699999999998</v>
      </c>
      <c r="GY40">
        <v>2.04834</v>
      </c>
      <c r="GZ40">
        <v>2.6245099999999999</v>
      </c>
      <c r="HA40">
        <v>2.1972700000000001</v>
      </c>
      <c r="HB40">
        <v>2.33765</v>
      </c>
      <c r="HC40">
        <v>37.505899999999997</v>
      </c>
      <c r="HD40">
        <v>14.2021</v>
      </c>
      <c r="HE40">
        <v>18</v>
      </c>
      <c r="HF40">
        <v>662.79399999999998</v>
      </c>
      <c r="HG40">
        <v>765.52</v>
      </c>
      <c r="HH40">
        <v>31.001000000000001</v>
      </c>
      <c r="HI40">
        <v>31.8324</v>
      </c>
      <c r="HJ40">
        <v>30.000399999999999</v>
      </c>
      <c r="HK40">
        <v>31.7502</v>
      </c>
      <c r="HL40">
        <v>31.754200000000001</v>
      </c>
      <c r="HM40">
        <v>12.787100000000001</v>
      </c>
      <c r="HN40">
        <v>11.7608</v>
      </c>
      <c r="HO40">
        <v>100</v>
      </c>
      <c r="HP40">
        <v>31</v>
      </c>
      <c r="HQ40">
        <v>170.69300000000001</v>
      </c>
      <c r="HR40">
        <v>31.387499999999999</v>
      </c>
      <c r="HS40">
        <v>99.213499999999996</v>
      </c>
      <c r="HT40">
        <v>97.9452</v>
      </c>
    </row>
    <row r="41" spans="1:228" x14ac:dyDescent="0.2">
      <c r="A41">
        <v>26</v>
      </c>
      <c r="B41">
        <v>1675967115</v>
      </c>
      <c r="C41">
        <v>100</v>
      </c>
      <c r="D41" t="s">
        <v>410</v>
      </c>
      <c r="E41" t="s">
        <v>411</v>
      </c>
      <c r="F41">
        <v>4</v>
      </c>
      <c r="G41">
        <v>1675967113</v>
      </c>
      <c r="H41">
        <f t="shared" si="0"/>
        <v>2.3164884087038306E-3</v>
      </c>
      <c r="I41">
        <f t="shared" si="1"/>
        <v>2.3164884087038304</v>
      </c>
      <c r="J41">
        <f t="shared" si="2"/>
        <v>2.6666697219648259</v>
      </c>
      <c r="K41">
        <f t="shared" si="3"/>
        <v>147.33328571428569</v>
      </c>
      <c r="L41">
        <f t="shared" si="4"/>
        <v>115.53418680054889</v>
      </c>
      <c r="M41">
        <f t="shared" si="5"/>
        <v>11.704147663267186</v>
      </c>
      <c r="N41">
        <f t="shared" si="6"/>
        <v>14.925543507665395</v>
      </c>
      <c r="O41">
        <f t="shared" si="7"/>
        <v>0.15342732264162703</v>
      </c>
      <c r="P41">
        <f t="shared" si="8"/>
        <v>2.7691216209408953</v>
      </c>
      <c r="Q41">
        <f t="shared" si="9"/>
        <v>0.14885633053621797</v>
      </c>
      <c r="R41">
        <f t="shared" si="10"/>
        <v>9.3434548462449585E-2</v>
      </c>
      <c r="S41">
        <f t="shared" si="11"/>
        <v>226.1192096205578</v>
      </c>
      <c r="T41">
        <f t="shared" si="12"/>
        <v>33.031586443147418</v>
      </c>
      <c r="U41">
        <f t="shared" si="13"/>
        <v>32.455171428571433</v>
      </c>
      <c r="V41">
        <f t="shared" si="14"/>
        <v>4.8994917690626245</v>
      </c>
      <c r="W41">
        <f t="shared" si="15"/>
        <v>69.888629392317569</v>
      </c>
      <c r="X41">
        <f t="shared" si="16"/>
        <v>3.3874791010571164</v>
      </c>
      <c r="Y41">
        <f t="shared" si="17"/>
        <v>4.8469674259050235</v>
      </c>
      <c r="Z41">
        <f t="shared" si="18"/>
        <v>1.5120126680055082</v>
      </c>
      <c r="AA41">
        <f t="shared" si="19"/>
        <v>-102.15713882383892</v>
      </c>
      <c r="AB41">
        <f t="shared" si="20"/>
        <v>-28.503513510406201</v>
      </c>
      <c r="AC41">
        <f t="shared" si="21"/>
        <v>-2.3426251850713236</v>
      </c>
      <c r="AD41">
        <f t="shared" si="22"/>
        <v>93.115932101241356</v>
      </c>
      <c r="AE41">
        <f t="shared" si="23"/>
        <v>13.150296847050821</v>
      </c>
      <c r="AF41">
        <f t="shared" si="24"/>
        <v>2.3136142157089266</v>
      </c>
      <c r="AG41">
        <f t="shared" si="25"/>
        <v>2.6666697219648259</v>
      </c>
      <c r="AH41">
        <v>163.72998006004741</v>
      </c>
      <c r="AI41">
        <v>154.94279999999989</v>
      </c>
      <c r="AJ41">
        <v>1.6766661617085421</v>
      </c>
      <c r="AK41">
        <v>60.752741038669399</v>
      </c>
      <c r="AL41">
        <f t="shared" si="26"/>
        <v>2.3164884087038304</v>
      </c>
      <c r="AM41">
        <v>31.37884734262207</v>
      </c>
      <c r="AN41">
        <v>33.441895757575757</v>
      </c>
      <c r="AO41">
        <v>5.9850210964213153E-4</v>
      </c>
      <c r="AP41">
        <v>101.4496339581866</v>
      </c>
      <c r="AQ41">
        <v>26</v>
      </c>
      <c r="AR41">
        <v>4</v>
      </c>
      <c r="AS41">
        <f t="shared" si="27"/>
        <v>1</v>
      </c>
      <c r="AT41">
        <f t="shared" si="28"/>
        <v>0</v>
      </c>
      <c r="AU41">
        <f t="shared" si="29"/>
        <v>47492.398708483197</v>
      </c>
      <c r="AV41">
        <f t="shared" si="30"/>
        <v>1200.011428571428</v>
      </c>
      <c r="AW41">
        <f t="shared" si="31"/>
        <v>1025.9357065391489</v>
      </c>
      <c r="AX41">
        <f t="shared" si="32"/>
        <v>0.85493827984662585</v>
      </c>
      <c r="AY41">
        <f t="shared" si="33"/>
        <v>0.18843088010398773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1675967113</v>
      </c>
      <c r="BF41">
        <v>147.33328571428569</v>
      </c>
      <c r="BG41">
        <v>159.78657142857139</v>
      </c>
      <c r="BH41">
        <v>33.438542857142863</v>
      </c>
      <c r="BI41">
        <v>31.37432857142857</v>
      </c>
      <c r="BJ41">
        <v>152.2682857142857</v>
      </c>
      <c r="BK41">
        <v>33.216857142857137</v>
      </c>
      <c r="BL41">
        <v>650.00528571428572</v>
      </c>
      <c r="BM41">
        <v>101.2047142857143</v>
      </c>
      <c r="BN41">
        <v>9.9912400000000012E-2</v>
      </c>
      <c r="BO41">
        <v>32.264242857142861</v>
      </c>
      <c r="BP41">
        <v>32.455171428571433</v>
      </c>
      <c r="BQ41">
        <v>999.89999999999986</v>
      </c>
      <c r="BR41">
        <v>0</v>
      </c>
      <c r="BS41">
        <v>0</v>
      </c>
      <c r="BT41">
        <v>9003.84</v>
      </c>
      <c r="BU41">
        <v>0</v>
      </c>
      <c r="BV41">
        <v>93.864557142857151</v>
      </c>
      <c r="BW41">
        <v>-12.45335714285714</v>
      </c>
      <c r="BX41">
        <v>152.43014285714281</v>
      </c>
      <c r="BY41">
        <v>164.96185714285721</v>
      </c>
      <c r="BZ41">
        <v>2.0642399999999999</v>
      </c>
      <c r="CA41">
        <v>159.78657142857139</v>
      </c>
      <c r="CB41">
        <v>31.37432857142857</v>
      </c>
      <c r="CC41">
        <v>3.3841428571428569</v>
      </c>
      <c r="CD41">
        <v>3.1752314285714291</v>
      </c>
      <c r="CE41">
        <v>26.04945714285714</v>
      </c>
      <c r="CF41">
        <v>24.97654285714286</v>
      </c>
      <c r="CG41">
        <v>1200.011428571428</v>
      </c>
      <c r="CH41">
        <v>0.49997442857142849</v>
      </c>
      <c r="CI41">
        <v>0.5000255714285714</v>
      </c>
      <c r="CJ41">
        <v>0</v>
      </c>
      <c r="CK41">
        <v>785.38771428571431</v>
      </c>
      <c r="CL41">
        <v>4.9990899999999998</v>
      </c>
      <c r="CM41">
        <v>8354.2828571428581</v>
      </c>
      <c r="CN41">
        <v>9557.8771428571436</v>
      </c>
      <c r="CO41">
        <v>41.5</v>
      </c>
      <c r="CP41">
        <v>43.125</v>
      </c>
      <c r="CQ41">
        <v>42.241</v>
      </c>
      <c r="CR41">
        <v>42.311999999999998</v>
      </c>
      <c r="CS41">
        <v>42.875</v>
      </c>
      <c r="CT41">
        <v>597.47571428571428</v>
      </c>
      <c r="CU41">
        <v>597.53714285714284</v>
      </c>
      <c r="CV41">
        <v>0</v>
      </c>
      <c r="CW41">
        <v>1675967114.7</v>
      </c>
      <c r="CX41">
        <v>0</v>
      </c>
      <c r="CY41">
        <v>1675959759</v>
      </c>
      <c r="CZ41" t="s">
        <v>356</v>
      </c>
      <c r="DA41">
        <v>1675959759</v>
      </c>
      <c r="DB41">
        <v>1675959753.5</v>
      </c>
      <c r="DC41">
        <v>5</v>
      </c>
      <c r="DD41">
        <v>-2.5000000000000001E-2</v>
      </c>
      <c r="DE41">
        <v>-8.0000000000000002E-3</v>
      </c>
      <c r="DF41">
        <v>-6.0590000000000002</v>
      </c>
      <c r="DG41">
        <v>0.218</v>
      </c>
      <c r="DH41">
        <v>415</v>
      </c>
      <c r="DI41">
        <v>34</v>
      </c>
      <c r="DJ41">
        <v>0.6</v>
      </c>
      <c r="DK41">
        <v>0.17</v>
      </c>
      <c r="DL41">
        <v>-12.010197560975611</v>
      </c>
      <c r="DM41">
        <v>-2.8644982578397071</v>
      </c>
      <c r="DN41">
        <v>0.28306235414748221</v>
      </c>
      <c r="DO41">
        <v>0</v>
      </c>
      <c r="DP41">
        <v>2.0443621951219511</v>
      </c>
      <c r="DQ41">
        <v>-1.4096864111453871E-3</v>
      </c>
      <c r="DR41">
        <v>1.589455858910262E-2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363</v>
      </c>
      <c r="EA41">
        <v>3.2978800000000001</v>
      </c>
      <c r="EB41">
        <v>2.6252800000000001</v>
      </c>
      <c r="EC41">
        <v>4.4259899999999998E-2</v>
      </c>
      <c r="ED41">
        <v>4.5804999999999998E-2</v>
      </c>
      <c r="EE41">
        <v>0.13810800000000001</v>
      </c>
      <c r="EF41">
        <v>0.130942</v>
      </c>
      <c r="EG41">
        <v>28921.3</v>
      </c>
      <c r="EH41">
        <v>29316</v>
      </c>
      <c r="EI41">
        <v>28147.599999999999</v>
      </c>
      <c r="EJ41">
        <v>29562.1</v>
      </c>
      <c r="EK41">
        <v>33399.599999999999</v>
      </c>
      <c r="EL41">
        <v>35641.300000000003</v>
      </c>
      <c r="EM41">
        <v>39751.699999999997</v>
      </c>
      <c r="EN41">
        <v>42225.7</v>
      </c>
      <c r="EO41">
        <v>2.1909700000000001</v>
      </c>
      <c r="EP41">
        <v>2.2202199999999999</v>
      </c>
      <c r="EQ41">
        <v>0.13805200000000001</v>
      </c>
      <c r="ER41">
        <v>0</v>
      </c>
      <c r="ES41">
        <v>30.2118</v>
      </c>
      <c r="ET41">
        <v>999.9</v>
      </c>
      <c r="EU41">
        <v>72.8</v>
      </c>
      <c r="EV41">
        <v>32.200000000000003</v>
      </c>
      <c r="EW41">
        <v>34.738999999999997</v>
      </c>
      <c r="EX41">
        <v>56.872999999999998</v>
      </c>
      <c r="EY41">
        <v>-3.98237</v>
      </c>
      <c r="EZ41">
        <v>2</v>
      </c>
      <c r="FA41">
        <v>0.34694900000000001</v>
      </c>
      <c r="FB41">
        <v>-0.31942500000000001</v>
      </c>
      <c r="FC41">
        <v>20.2745</v>
      </c>
      <c r="FD41">
        <v>5.2196899999999999</v>
      </c>
      <c r="FE41">
        <v>12.0053</v>
      </c>
      <c r="FF41">
        <v>4.9867499999999998</v>
      </c>
      <c r="FG41">
        <v>3.2844799999999998</v>
      </c>
      <c r="FH41">
        <v>9999</v>
      </c>
      <c r="FI41">
        <v>9999</v>
      </c>
      <c r="FJ41">
        <v>9999</v>
      </c>
      <c r="FK41">
        <v>999.9</v>
      </c>
      <c r="FL41">
        <v>1.86581</v>
      </c>
      <c r="FM41">
        <v>1.8621799999999999</v>
      </c>
      <c r="FN41">
        <v>1.86419</v>
      </c>
      <c r="FO41">
        <v>1.8602300000000001</v>
      </c>
      <c r="FP41">
        <v>1.8609599999999999</v>
      </c>
      <c r="FQ41">
        <v>1.8601399999999999</v>
      </c>
      <c r="FR41">
        <v>1.8618600000000001</v>
      </c>
      <c r="FS41">
        <v>1.85846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-4.9480000000000004</v>
      </c>
      <c r="GH41">
        <v>0.22170000000000001</v>
      </c>
      <c r="GI41">
        <v>-4.2934277136806287</v>
      </c>
      <c r="GJ41">
        <v>-4.5218151105756088E-3</v>
      </c>
      <c r="GK41">
        <v>2.0889233732517852E-6</v>
      </c>
      <c r="GL41">
        <v>-4.5906856223640231E-10</v>
      </c>
      <c r="GM41">
        <v>-0.1150039569071811</v>
      </c>
      <c r="GN41">
        <v>4.4025620023938356E-3</v>
      </c>
      <c r="GO41">
        <v>3.112297855124525E-4</v>
      </c>
      <c r="GP41">
        <v>-4.1727832042263066E-6</v>
      </c>
      <c r="GQ41">
        <v>6</v>
      </c>
      <c r="GR41">
        <v>2080</v>
      </c>
      <c r="GS41">
        <v>4</v>
      </c>
      <c r="GT41">
        <v>33</v>
      </c>
      <c r="GU41">
        <v>122.6</v>
      </c>
      <c r="GV41">
        <v>122.7</v>
      </c>
      <c r="GW41">
        <v>0.65429700000000002</v>
      </c>
      <c r="GX41">
        <v>2.5732400000000002</v>
      </c>
      <c r="GY41">
        <v>2.04834</v>
      </c>
      <c r="GZ41">
        <v>2.6245099999999999</v>
      </c>
      <c r="HA41">
        <v>2.1972700000000001</v>
      </c>
      <c r="HB41">
        <v>2.32178</v>
      </c>
      <c r="HC41">
        <v>37.53</v>
      </c>
      <c r="HD41">
        <v>14.2021</v>
      </c>
      <c r="HE41">
        <v>18</v>
      </c>
      <c r="HF41">
        <v>662.995</v>
      </c>
      <c r="HG41">
        <v>765.47400000000005</v>
      </c>
      <c r="HH41">
        <v>31.001000000000001</v>
      </c>
      <c r="HI41">
        <v>31.834399999999999</v>
      </c>
      <c r="HJ41">
        <v>30.000399999999999</v>
      </c>
      <c r="HK41">
        <v>31.752300000000002</v>
      </c>
      <c r="HL41">
        <v>31.7563</v>
      </c>
      <c r="HM41">
        <v>13.19</v>
      </c>
      <c r="HN41">
        <v>11.7608</v>
      </c>
      <c r="HO41">
        <v>100</v>
      </c>
      <c r="HP41">
        <v>31</v>
      </c>
      <c r="HQ41">
        <v>177.37200000000001</v>
      </c>
      <c r="HR41">
        <v>31.387499999999999</v>
      </c>
      <c r="HS41">
        <v>99.213700000000003</v>
      </c>
      <c r="HT41">
        <v>97.9452</v>
      </c>
    </row>
    <row r="42" spans="1:228" x14ac:dyDescent="0.2">
      <c r="A42">
        <v>27</v>
      </c>
      <c r="B42">
        <v>1675967119</v>
      </c>
      <c r="C42">
        <v>104</v>
      </c>
      <c r="D42" t="s">
        <v>412</v>
      </c>
      <c r="E42" t="s">
        <v>413</v>
      </c>
      <c r="F42">
        <v>4</v>
      </c>
      <c r="G42">
        <v>1675967116.6875</v>
      </c>
      <c r="H42">
        <f t="shared" si="0"/>
        <v>2.3687700336509723E-3</v>
      </c>
      <c r="I42">
        <f t="shared" si="1"/>
        <v>2.3687700336509723</v>
      </c>
      <c r="J42">
        <f t="shared" si="2"/>
        <v>2.7470624393952496</v>
      </c>
      <c r="K42">
        <f t="shared" si="3"/>
        <v>153.318625</v>
      </c>
      <c r="L42">
        <f t="shared" si="4"/>
        <v>121.14834568786125</v>
      </c>
      <c r="M42">
        <f t="shared" si="5"/>
        <v>12.272977318480788</v>
      </c>
      <c r="N42">
        <f t="shared" si="6"/>
        <v>15.531999190263813</v>
      </c>
      <c r="O42">
        <f t="shared" si="7"/>
        <v>0.1569164931747713</v>
      </c>
      <c r="P42">
        <f t="shared" si="8"/>
        <v>2.7605831011374624</v>
      </c>
      <c r="Q42">
        <f t="shared" si="9"/>
        <v>0.15212442735006065</v>
      </c>
      <c r="R42">
        <f t="shared" si="10"/>
        <v>9.5496124770425225E-2</v>
      </c>
      <c r="S42">
        <f t="shared" si="11"/>
        <v>226.12209260991901</v>
      </c>
      <c r="T42">
        <f t="shared" si="12"/>
        <v>33.021677627606707</v>
      </c>
      <c r="U42">
        <f t="shared" si="13"/>
        <v>32.459650000000003</v>
      </c>
      <c r="V42">
        <f t="shared" si="14"/>
        <v>4.9007297442972755</v>
      </c>
      <c r="W42">
        <f t="shared" si="15"/>
        <v>69.88675868009328</v>
      </c>
      <c r="X42">
        <f t="shared" si="16"/>
        <v>3.3878084121949756</v>
      </c>
      <c r="Y42">
        <f t="shared" si="17"/>
        <v>4.8475683751519698</v>
      </c>
      <c r="Z42">
        <f t="shared" si="18"/>
        <v>1.5129213321022998</v>
      </c>
      <c r="AA42">
        <f t="shared" si="19"/>
        <v>-104.46275848400788</v>
      </c>
      <c r="AB42">
        <f t="shared" si="20"/>
        <v>-28.755537404846677</v>
      </c>
      <c r="AC42">
        <f t="shared" si="21"/>
        <v>-2.3707258878694186</v>
      </c>
      <c r="AD42">
        <f t="shared" si="22"/>
        <v>90.53307083319504</v>
      </c>
      <c r="AE42">
        <f t="shared" si="23"/>
        <v>13.298039851236764</v>
      </c>
      <c r="AF42">
        <f t="shared" si="24"/>
        <v>2.3683182146122688</v>
      </c>
      <c r="AG42">
        <f t="shared" si="25"/>
        <v>2.7470624393952496</v>
      </c>
      <c r="AH42">
        <v>170.60255983660889</v>
      </c>
      <c r="AI42">
        <v>161.68953333333329</v>
      </c>
      <c r="AJ42">
        <v>1.689980500514114</v>
      </c>
      <c r="AK42">
        <v>60.752741038669399</v>
      </c>
      <c r="AL42">
        <f t="shared" si="26"/>
        <v>2.3687700336509723</v>
      </c>
      <c r="AM42">
        <v>31.323946423516659</v>
      </c>
      <c r="AN42">
        <v>33.438272121212123</v>
      </c>
      <c r="AO42">
        <v>-1.5319229119477361E-4</v>
      </c>
      <c r="AP42">
        <v>101.4496339581866</v>
      </c>
      <c r="AQ42">
        <v>26</v>
      </c>
      <c r="AR42">
        <v>4</v>
      </c>
      <c r="AS42">
        <f t="shared" si="27"/>
        <v>1</v>
      </c>
      <c r="AT42">
        <f t="shared" si="28"/>
        <v>0</v>
      </c>
      <c r="AU42">
        <f t="shared" si="29"/>
        <v>47256.682027205323</v>
      </c>
      <c r="AV42">
        <f t="shared" si="30"/>
        <v>1200.0350000000001</v>
      </c>
      <c r="AW42">
        <f t="shared" si="31"/>
        <v>1025.9550510932222</v>
      </c>
      <c r="AX42">
        <f t="shared" si="32"/>
        <v>0.85493760689748399</v>
      </c>
      <c r="AY42">
        <f t="shared" si="33"/>
        <v>0.18842958131214421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1675967116.6875</v>
      </c>
      <c r="BF42">
        <v>153.318625</v>
      </c>
      <c r="BG42">
        <v>165.92850000000001</v>
      </c>
      <c r="BH42">
        <v>33.441550000000007</v>
      </c>
      <c r="BI42">
        <v>31.328587500000001</v>
      </c>
      <c r="BJ42">
        <v>158.2775</v>
      </c>
      <c r="BK42">
        <v>33.219787500000002</v>
      </c>
      <c r="BL42">
        <v>650.02137500000003</v>
      </c>
      <c r="BM42">
        <v>101.205125</v>
      </c>
      <c r="BN42">
        <v>0.1002395</v>
      </c>
      <c r="BO42">
        <v>32.266437500000002</v>
      </c>
      <c r="BP42">
        <v>32.459650000000003</v>
      </c>
      <c r="BQ42">
        <v>999.9</v>
      </c>
      <c r="BR42">
        <v>0</v>
      </c>
      <c r="BS42">
        <v>0</v>
      </c>
      <c r="BT42">
        <v>8958.5174999999981</v>
      </c>
      <c r="BU42">
        <v>0</v>
      </c>
      <c r="BV42">
        <v>89.431737499999997</v>
      </c>
      <c r="BW42">
        <v>-12.609712500000001</v>
      </c>
      <c r="BX42">
        <v>158.62337500000001</v>
      </c>
      <c r="BY42">
        <v>171.29487499999999</v>
      </c>
      <c r="BZ42">
        <v>2.1129449999999999</v>
      </c>
      <c r="CA42">
        <v>165.92850000000001</v>
      </c>
      <c r="CB42">
        <v>31.328587500000001</v>
      </c>
      <c r="CC42">
        <v>3.3844512500000001</v>
      </c>
      <c r="CD42">
        <v>3.1706124999999998</v>
      </c>
      <c r="CE42">
        <v>26.050999999999998</v>
      </c>
      <c r="CF42">
        <v>24.952137499999999</v>
      </c>
      <c r="CG42">
        <v>1200.0350000000001</v>
      </c>
      <c r="CH42">
        <v>0.49999650000000012</v>
      </c>
      <c r="CI42">
        <v>0.50000349999999993</v>
      </c>
      <c r="CJ42">
        <v>0</v>
      </c>
      <c r="CK42">
        <v>784.80674999999997</v>
      </c>
      <c r="CL42">
        <v>4.9990899999999998</v>
      </c>
      <c r="CM42">
        <v>8349.7912500000002</v>
      </c>
      <c r="CN42">
        <v>9558.1262499999993</v>
      </c>
      <c r="CO42">
        <v>41.5</v>
      </c>
      <c r="CP42">
        <v>43.140500000000003</v>
      </c>
      <c r="CQ42">
        <v>42.242125000000001</v>
      </c>
      <c r="CR42">
        <v>42.311999999999998</v>
      </c>
      <c r="CS42">
        <v>42.875</v>
      </c>
      <c r="CT42">
        <v>597.51374999999996</v>
      </c>
      <c r="CU42">
        <v>597.52125000000001</v>
      </c>
      <c r="CV42">
        <v>0</v>
      </c>
      <c r="CW42">
        <v>1675967118.9000001</v>
      </c>
      <c r="CX42">
        <v>0</v>
      </c>
      <c r="CY42">
        <v>1675959759</v>
      </c>
      <c r="CZ42" t="s">
        <v>356</v>
      </c>
      <c r="DA42">
        <v>1675959759</v>
      </c>
      <c r="DB42">
        <v>1675959753.5</v>
      </c>
      <c r="DC42">
        <v>5</v>
      </c>
      <c r="DD42">
        <v>-2.5000000000000001E-2</v>
      </c>
      <c r="DE42">
        <v>-8.0000000000000002E-3</v>
      </c>
      <c r="DF42">
        <v>-6.0590000000000002</v>
      </c>
      <c r="DG42">
        <v>0.218</v>
      </c>
      <c r="DH42">
        <v>415</v>
      </c>
      <c r="DI42">
        <v>34</v>
      </c>
      <c r="DJ42">
        <v>0.6</v>
      </c>
      <c r="DK42">
        <v>0.17</v>
      </c>
      <c r="DL42">
        <v>-12.20093658536585</v>
      </c>
      <c r="DM42">
        <v>-2.7404613240418021</v>
      </c>
      <c r="DN42">
        <v>0.27052100207553209</v>
      </c>
      <c r="DO42">
        <v>0</v>
      </c>
      <c r="DP42">
        <v>2.0523104878048781</v>
      </c>
      <c r="DQ42">
        <v>0.23734160278745889</v>
      </c>
      <c r="DR42">
        <v>2.918310795658936E-2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357</v>
      </c>
      <c r="EA42">
        <v>3.29799</v>
      </c>
      <c r="EB42">
        <v>2.6250599999999999</v>
      </c>
      <c r="EC42">
        <v>4.5966199999999999E-2</v>
      </c>
      <c r="ED42">
        <v>4.7507199999999999E-2</v>
      </c>
      <c r="EE42">
        <v>0.13808100000000001</v>
      </c>
      <c r="EF42">
        <v>0.13083400000000001</v>
      </c>
      <c r="EG42">
        <v>28869.5</v>
      </c>
      <c r="EH42">
        <v>29263.4</v>
      </c>
      <c r="EI42">
        <v>28147.4</v>
      </c>
      <c r="EJ42">
        <v>29561.7</v>
      </c>
      <c r="EK42">
        <v>33400.800000000003</v>
      </c>
      <c r="EL42">
        <v>35645.800000000003</v>
      </c>
      <c r="EM42">
        <v>39751.699999999997</v>
      </c>
      <c r="EN42">
        <v>42225.7</v>
      </c>
      <c r="EO42">
        <v>2.1916500000000001</v>
      </c>
      <c r="EP42">
        <v>2.2200500000000001</v>
      </c>
      <c r="EQ42">
        <v>0.13839499999999999</v>
      </c>
      <c r="ER42">
        <v>0</v>
      </c>
      <c r="ES42">
        <v>30.215699999999998</v>
      </c>
      <c r="ET42">
        <v>999.9</v>
      </c>
      <c r="EU42">
        <v>72.8</v>
      </c>
      <c r="EV42">
        <v>32.200000000000003</v>
      </c>
      <c r="EW42">
        <v>34.739600000000003</v>
      </c>
      <c r="EX42">
        <v>56.872999999999998</v>
      </c>
      <c r="EY42">
        <v>-4.0705099999999996</v>
      </c>
      <c r="EZ42">
        <v>2</v>
      </c>
      <c r="FA42">
        <v>0.34725899999999998</v>
      </c>
      <c r="FB42">
        <v>-0.31640000000000001</v>
      </c>
      <c r="FC42">
        <v>20.2746</v>
      </c>
      <c r="FD42">
        <v>5.2192400000000001</v>
      </c>
      <c r="FE42">
        <v>12.0055</v>
      </c>
      <c r="FF42">
        <v>4.9867999999999997</v>
      </c>
      <c r="FG42">
        <v>3.2844799999999998</v>
      </c>
      <c r="FH42">
        <v>9999</v>
      </c>
      <c r="FI42">
        <v>9999</v>
      </c>
      <c r="FJ42">
        <v>9999</v>
      </c>
      <c r="FK42">
        <v>999.9</v>
      </c>
      <c r="FL42">
        <v>1.86582</v>
      </c>
      <c r="FM42">
        <v>1.8621799999999999</v>
      </c>
      <c r="FN42">
        <v>1.8641700000000001</v>
      </c>
      <c r="FO42">
        <v>1.8602399999999999</v>
      </c>
      <c r="FP42">
        <v>1.8609599999999999</v>
      </c>
      <c r="FQ42">
        <v>1.86015</v>
      </c>
      <c r="FR42">
        <v>1.8618699999999999</v>
      </c>
      <c r="FS42">
        <v>1.85849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-4.9740000000000002</v>
      </c>
      <c r="GH42">
        <v>0.22170000000000001</v>
      </c>
      <c r="GI42">
        <v>-4.2934277136806287</v>
      </c>
      <c r="GJ42">
        <v>-4.5218151105756088E-3</v>
      </c>
      <c r="GK42">
        <v>2.0889233732517852E-6</v>
      </c>
      <c r="GL42">
        <v>-4.5906856223640231E-10</v>
      </c>
      <c r="GM42">
        <v>-0.1150039569071811</v>
      </c>
      <c r="GN42">
        <v>4.4025620023938356E-3</v>
      </c>
      <c r="GO42">
        <v>3.112297855124525E-4</v>
      </c>
      <c r="GP42">
        <v>-4.1727832042263066E-6</v>
      </c>
      <c r="GQ42">
        <v>6</v>
      </c>
      <c r="GR42">
        <v>2080</v>
      </c>
      <c r="GS42">
        <v>4</v>
      </c>
      <c r="GT42">
        <v>33</v>
      </c>
      <c r="GU42">
        <v>122.7</v>
      </c>
      <c r="GV42">
        <v>122.8</v>
      </c>
      <c r="GW42">
        <v>0.67627000000000004</v>
      </c>
      <c r="GX42">
        <v>2.5817899999999998</v>
      </c>
      <c r="GY42">
        <v>2.04834</v>
      </c>
      <c r="GZ42">
        <v>2.6245099999999999</v>
      </c>
      <c r="HA42">
        <v>2.1972700000000001</v>
      </c>
      <c r="HB42">
        <v>2.34497</v>
      </c>
      <c r="HC42">
        <v>37.53</v>
      </c>
      <c r="HD42">
        <v>14.2021</v>
      </c>
      <c r="HE42">
        <v>18</v>
      </c>
      <c r="HF42">
        <v>663.56</v>
      </c>
      <c r="HG42">
        <v>765.33</v>
      </c>
      <c r="HH42">
        <v>31.000900000000001</v>
      </c>
      <c r="HI42">
        <v>31.837299999999999</v>
      </c>
      <c r="HJ42">
        <v>30.000299999999999</v>
      </c>
      <c r="HK42">
        <v>31.754999999999999</v>
      </c>
      <c r="HL42">
        <v>31.758299999999998</v>
      </c>
      <c r="HM42">
        <v>13.5932</v>
      </c>
      <c r="HN42">
        <v>11.7608</v>
      </c>
      <c r="HO42">
        <v>100</v>
      </c>
      <c r="HP42">
        <v>31</v>
      </c>
      <c r="HQ42">
        <v>184.05</v>
      </c>
      <c r="HR42">
        <v>31.387499999999999</v>
      </c>
      <c r="HS42">
        <v>99.213399999999993</v>
      </c>
      <c r="HT42">
        <v>97.944800000000001</v>
      </c>
    </row>
    <row r="43" spans="1:228" x14ac:dyDescent="0.2">
      <c r="A43">
        <v>28</v>
      </c>
      <c r="B43">
        <v>1675967123</v>
      </c>
      <c r="C43">
        <v>108</v>
      </c>
      <c r="D43" t="s">
        <v>414</v>
      </c>
      <c r="E43" t="s">
        <v>415</v>
      </c>
      <c r="F43">
        <v>4</v>
      </c>
      <c r="G43">
        <v>1675967121</v>
      </c>
      <c r="H43">
        <f t="shared" si="0"/>
        <v>2.3569062021474262E-3</v>
      </c>
      <c r="I43">
        <f t="shared" si="1"/>
        <v>2.3569062021474263</v>
      </c>
      <c r="J43">
        <f t="shared" si="2"/>
        <v>2.9427096714894998</v>
      </c>
      <c r="K43">
        <f t="shared" si="3"/>
        <v>160.36828571428569</v>
      </c>
      <c r="L43">
        <f t="shared" si="4"/>
        <v>125.79982975387898</v>
      </c>
      <c r="M43">
        <f t="shared" si="5"/>
        <v>12.744219480250766</v>
      </c>
      <c r="N43">
        <f t="shared" si="6"/>
        <v>16.246195521988785</v>
      </c>
      <c r="O43">
        <f t="shared" si="7"/>
        <v>0.15587063982732055</v>
      </c>
      <c r="P43">
        <f t="shared" si="8"/>
        <v>2.767740564308844</v>
      </c>
      <c r="Q43">
        <f t="shared" si="9"/>
        <v>0.15115303536280794</v>
      </c>
      <c r="R43">
        <f t="shared" si="10"/>
        <v>9.4882611428988725E-2</v>
      </c>
      <c r="S43">
        <f t="shared" si="11"/>
        <v>226.11722233523702</v>
      </c>
      <c r="T43">
        <f t="shared" si="12"/>
        <v>33.026243518701769</v>
      </c>
      <c r="U43">
        <f t="shared" si="13"/>
        <v>32.461771428571431</v>
      </c>
      <c r="V43">
        <f t="shared" si="14"/>
        <v>4.9013162486343607</v>
      </c>
      <c r="W43">
        <f t="shared" si="15"/>
        <v>69.842918520836179</v>
      </c>
      <c r="X43">
        <f t="shared" si="16"/>
        <v>3.3862881311505788</v>
      </c>
      <c r="Y43">
        <f t="shared" si="17"/>
        <v>4.8484344624578517</v>
      </c>
      <c r="Z43">
        <f t="shared" si="18"/>
        <v>1.5150281174837819</v>
      </c>
      <c r="AA43">
        <f t="shared" si="19"/>
        <v>-103.93956351470149</v>
      </c>
      <c r="AB43">
        <f t="shared" si="20"/>
        <v>-28.674750042632358</v>
      </c>
      <c r="AC43">
        <f t="shared" si="21"/>
        <v>-2.3580130957084817</v>
      </c>
      <c r="AD43">
        <f t="shared" si="22"/>
        <v>91.144895682194687</v>
      </c>
      <c r="AE43">
        <f t="shared" si="23"/>
        <v>13.469274316775898</v>
      </c>
      <c r="AF43">
        <f t="shared" si="24"/>
        <v>2.3674683462002193</v>
      </c>
      <c r="AG43">
        <f t="shared" si="25"/>
        <v>2.9427096714894998</v>
      </c>
      <c r="AH43">
        <v>177.5037670939553</v>
      </c>
      <c r="AI43">
        <v>168.4306181818182</v>
      </c>
      <c r="AJ43">
        <v>1.682817055118776</v>
      </c>
      <c r="AK43">
        <v>60.752741038669399</v>
      </c>
      <c r="AL43">
        <f t="shared" si="26"/>
        <v>2.3569062021474263</v>
      </c>
      <c r="AM43">
        <v>31.313948157320439</v>
      </c>
      <c r="AN43">
        <v>33.420387272727268</v>
      </c>
      <c r="AO43">
        <v>-5.6374736849710747E-4</v>
      </c>
      <c r="AP43">
        <v>101.4496339581866</v>
      </c>
      <c r="AQ43">
        <v>26</v>
      </c>
      <c r="AR43">
        <v>4</v>
      </c>
      <c r="AS43">
        <f t="shared" si="27"/>
        <v>1</v>
      </c>
      <c r="AT43">
        <f t="shared" si="28"/>
        <v>0</v>
      </c>
      <c r="AU43">
        <f t="shared" si="29"/>
        <v>47453.475176470827</v>
      </c>
      <c r="AV43">
        <f t="shared" si="30"/>
        <v>1200.005714285714</v>
      </c>
      <c r="AW43">
        <f t="shared" si="31"/>
        <v>1025.9303493964956</v>
      </c>
      <c r="AX43">
        <f t="shared" si="32"/>
        <v>0.85493788669761939</v>
      </c>
      <c r="AY43">
        <f t="shared" si="33"/>
        <v>0.18843012132640552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1675967121</v>
      </c>
      <c r="BF43">
        <v>160.36828571428569</v>
      </c>
      <c r="BG43">
        <v>173.15214285714291</v>
      </c>
      <c r="BH43">
        <v>33.426485714285711</v>
      </c>
      <c r="BI43">
        <v>31.314142857142858</v>
      </c>
      <c r="BJ43">
        <v>165.3544285714286</v>
      </c>
      <c r="BK43">
        <v>33.204942857142861</v>
      </c>
      <c r="BL43">
        <v>649.98885714285711</v>
      </c>
      <c r="BM43">
        <v>101.2055714285714</v>
      </c>
      <c r="BN43">
        <v>9.9966942857142874E-2</v>
      </c>
      <c r="BO43">
        <v>32.269599999999997</v>
      </c>
      <c r="BP43">
        <v>32.461771428571431</v>
      </c>
      <c r="BQ43">
        <v>999.89999999999986</v>
      </c>
      <c r="BR43">
        <v>0</v>
      </c>
      <c r="BS43">
        <v>0</v>
      </c>
      <c r="BT43">
        <v>8996.4299999999985</v>
      </c>
      <c r="BU43">
        <v>0</v>
      </c>
      <c r="BV43">
        <v>84.084842857142846</v>
      </c>
      <c r="BW43">
        <v>-12.78395714285714</v>
      </c>
      <c r="BX43">
        <v>165.9144285714286</v>
      </c>
      <c r="BY43">
        <v>178.74957142857139</v>
      </c>
      <c r="BZ43">
        <v>2.112345714285714</v>
      </c>
      <c r="CA43">
        <v>173.15214285714291</v>
      </c>
      <c r="CB43">
        <v>31.314142857142858</v>
      </c>
      <c r="CC43">
        <v>3.3829485714285719</v>
      </c>
      <c r="CD43">
        <v>3.169167142857142</v>
      </c>
      <c r="CE43">
        <v>26.043471428571429</v>
      </c>
      <c r="CF43">
        <v>24.944471428571429</v>
      </c>
      <c r="CG43">
        <v>1200.005714285714</v>
      </c>
      <c r="CH43">
        <v>0.49998828571428561</v>
      </c>
      <c r="CI43">
        <v>0.50001171428571423</v>
      </c>
      <c r="CJ43">
        <v>0</v>
      </c>
      <c r="CK43">
        <v>784.36457142857137</v>
      </c>
      <c r="CL43">
        <v>4.9990899999999998</v>
      </c>
      <c r="CM43">
        <v>8345.0057142857131</v>
      </c>
      <c r="CN43">
        <v>9557.880000000001</v>
      </c>
      <c r="CO43">
        <v>41.5</v>
      </c>
      <c r="CP43">
        <v>43.169285714285721</v>
      </c>
      <c r="CQ43">
        <v>42.25</v>
      </c>
      <c r="CR43">
        <v>42.357000000000014</v>
      </c>
      <c r="CS43">
        <v>42.857000000000014</v>
      </c>
      <c r="CT43">
        <v>597.48857142857139</v>
      </c>
      <c r="CU43">
        <v>597.51857142857148</v>
      </c>
      <c r="CV43">
        <v>0</v>
      </c>
      <c r="CW43">
        <v>1675967123.0999999</v>
      </c>
      <c r="CX43">
        <v>0</v>
      </c>
      <c r="CY43">
        <v>1675959759</v>
      </c>
      <c r="CZ43" t="s">
        <v>356</v>
      </c>
      <c r="DA43">
        <v>1675959759</v>
      </c>
      <c r="DB43">
        <v>1675959753.5</v>
      </c>
      <c r="DC43">
        <v>5</v>
      </c>
      <c r="DD43">
        <v>-2.5000000000000001E-2</v>
      </c>
      <c r="DE43">
        <v>-8.0000000000000002E-3</v>
      </c>
      <c r="DF43">
        <v>-6.0590000000000002</v>
      </c>
      <c r="DG43">
        <v>0.218</v>
      </c>
      <c r="DH43">
        <v>415</v>
      </c>
      <c r="DI43">
        <v>34</v>
      </c>
      <c r="DJ43">
        <v>0.6</v>
      </c>
      <c r="DK43">
        <v>0.17</v>
      </c>
      <c r="DL43">
        <v>-12.376502439024391</v>
      </c>
      <c r="DM43">
        <v>-2.618803484320579</v>
      </c>
      <c r="DN43">
        <v>0.25886754074736312</v>
      </c>
      <c r="DO43">
        <v>0</v>
      </c>
      <c r="DP43">
        <v>2.0680770731707319</v>
      </c>
      <c r="DQ43">
        <v>0.35898836236933712</v>
      </c>
      <c r="DR43">
        <v>3.6865863993931269E-2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357</v>
      </c>
      <c r="EA43">
        <v>3.2978700000000001</v>
      </c>
      <c r="EB43">
        <v>2.6252800000000001</v>
      </c>
      <c r="EC43">
        <v>4.7660399999999999E-2</v>
      </c>
      <c r="ED43">
        <v>4.9216999999999997E-2</v>
      </c>
      <c r="EE43">
        <v>0.138041</v>
      </c>
      <c r="EF43">
        <v>0.13084200000000001</v>
      </c>
      <c r="EG43">
        <v>28817.7</v>
      </c>
      <c r="EH43">
        <v>29210.5</v>
      </c>
      <c r="EI43">
        <v>28146.9</v>
      </c>
      <c r="EJ43">
        <v>29561.4</v>
      </c>
      <c r="EK43">
        <v>33401.199999999997</v>
      </c>
      <c r="EL43">
        <v>35645.199999999997</v>
      </c>
      <c r="EM43">
        <v>39750.199999999997</v>
      </c>
      <c r="EN43">
        <v>42225.2</v>
      </c>
      <c r="EO43">
        <v>2.1919300000000002</v>
      </c>
      <c r="EP43">
        <v>2.2200000000000002</v>
      </c>
      <c r="EQ43">
        <v>0.13833500000000001</v>
      </c>
      <c r="ER43">
        <v>0</v>
      </c>
      <c r="ES43">
        <v>30.218299999999999</v>
      </c>
      <c r="ET43">
        <v>999.9</v>
      </c>
      <c r="EU43">
        <v>72.8</v>
      </c>
      <c r="EV43">
        <v>32.200000000000003</v>
      </c>
      <c r="EW43">
        <v>34.741</v>
      </c>
      <c r="EX43">
        <v>56.783000000000001</v>
      </c>
      <c r="EY43">
        <v>-3.9543300000000001</v>
      </c>
      <c r="EZ43">
        <v>2</v>
      </c>
      <c r="FA43">
        <v>0.34742099999999998</v>
      </c>
      <c r="FB43">
        <v>-0.31345000000000001</v>
      </c>
      <c r="FC43">
        <v>20.274799999999999</v>
      </c>
      <c r="FD43">
        <v>5.2195400000000003</v>
      </c>
      <c r="FE43">
        <v>12.0052</v>
      </c>
      <c r="FF43">
        <v>4.9869000000000003</v>
      </c>
      <c r="FG43">
        <v>3.28443</v>
      </c>
      <c r="FH43">
        <v>9999</v>
      </c>
      <c r="FI43">
        <v>9999</v>
      </c>
      <c r="FJ43">
        <v>9999</v>
      </c>
      <c r="FK43">
        <v>999.9</v>
      </c>
      <c r="FL43">
        <v>1.8657999999999999</v>
      </c>
      <c r="FM43">
        <v>1.8621799999999999</v>
      </c>
      <c r="FN43">
        <v>1.8641799999999999</v>
      </c>
      <c r="FO43">
        <v>1.86022</v>
      </c>
      <c r="FP43">
        <v>1.8609599999999999</v>
      </c>
      <c r="FQ43">
        <v>1.86012</v>
      </c>
      <c r="FR43">
        <v>1.8618399999999999</v>
      </c>
      <c r="FS43">
        <v>1.85849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-4.9980000000000002</v>
      </c>
      <c r="GH43">
        <v>0.22140000000000001</v>
      </c>
      <c r="GI43">
        <v>-4.2934277136806287</v>
      </c>
      <c r="GJ43">
        <v>-4.5218151105756088E-3</v>
      </c>
      <c r="GK43">
        <v>2.0889233732517852E-6</v>
      </c>
      <c r="GL43">
        <v>-4.5906856223640231E-10</v>
      </c>
      <c r="GM43">
        <v>-0.1150039569071811</v>
      </c>
      <c r="GN43">
        <v>4.4025620023938356E-3</v>
      </c>
      <c r="GO43">
        <v>3.112297855124525E-4</v>
      </c>
      <c r="GP43">
        <v>-4.1727832042263066E-6</v>
      </c>
      <c r="GQ43">
        <v>6</v>
      </c>
      <c r="GR43">
        <v>2080</v>
      </c>
      <c r="GS43">
        <v>4</v>
      </c>
      <c r="GT43">
        <v>33</v>
      </c>
      <c r="GU43">
        <v>122.7</v>
      </c>
      <c r="GV43">
        <v>122.8</v>
      </c>
      <c r="GW43">
        <v>0.69457999999999998</v>
      </c>
      <c r="GX43">
        <v>2.5805699999999998</v>
      </c>
      <c r="GY43">
        <v>2.04834</v>
      </c>
      <c r="GZ43">
        <v>2.6245099999999999</v>
      </c>
      <c r="HA43">
        <v>2.1972700000000001</v>
      </c>
      <c r="HB43">
        <v>2.2753899999999998</v>
      </c>
      <c r="HC43">
        <v>37.53</v>
      </c>
      <c r="HD43">
        <v>14.1846</v>
      </c>
      <c r="HE43">
        <v>18</v>
      </c>
      <c r="HF43">
        <v>663.79399999999998</v>
      </c>
      <c r="HG43">
        <v>765.30799999999999</v>
      </c>
      <c r="HH43">
        <v>31.000900000000001</v>
      </c>
      <c r="HI43">
        <v>31.839400000000001</v>
      </c>
      <c r="HJ43">
        <v>30.000399999999999</v>
      </c>
      <c r="HK43">
        <v>31.756499999999999</v>
      </c>
      <c r="HL43">
        <v>31.760400000000001</v>
      </c>
      <c r="HM43">
        <v>13.993499999999999</v>
      </c>
      <c r="HN43">
        <v>11.7608</v>
      </c>
      <c r="HO43">
        <v>100</v>
      </c>
      <c r="HP43">
        <v>31</v>
      </c>
      <c r="HQ43">
        <v>190.72900000000001</v>
      </c>
      <c r="HR43">
        <v>31.388999999999999</v>
      </c>
      <c r="HS43">
        <v>99.210599999999999</v>
      </c>
      <c r="HT43">
        <v>97.943600000000004</v>
      </c>
    </row>
    <row r="44" spans="1:228" x14ac:dyDescent="0.2">
      <c r="A44">
        <v>29</v>
      </c>
      <c r="B44">
        <v>1675967127</v>
      </c>
      <c r="C44">
        <v>112</v>
      </c>
      <c r="D44" t="s">
        <v>416</v>
      </c>
      <c r="E44" t="s">
        <v>417</v>
      </c>
      <c r="F44">
        <v>4</v>
      </c>
      <c r="G44">
        <v>1675967124.6875</v>
      </c>
      <c r="H44">
        <f t="shared" si="0"/>
        <v>2.3491339052616679E-3</v>
      </c>
      <c r="I44">
        <f t="shared" si="1"/>
        <v>2.349133905261668</v>
      </c>
      <c r="J44">
        <f t="shared" si="2"/>
        <v>3.1267658053899217</v>
      </c>
      <c r="K44">
        <f t="shared" si="3"/>
        <v>166.36199999999999</v>
      </c>
      <c r="L44">
        <f t="shared" si="4"/>
        <v>129.59070458268553</v>
      </c>
      <c r="M44">
        <f t="shared" si="5"/>
        <v>13.128430653203726</v>
      </c>
      <c r="N44">
        <f t="shared" si="6"/>
        <v>16.853616062676224</v>
      </c>
      <c r="O44">
        <f t="shared" si="7"/>
        <v>0.15519871429239382</v>
      </c>
      <c r="P44">
        <f t="shared" si="8"/>
        <v>2.7700987533721215</v>
      </c>
      <c r="Q44">
        <f t="shared" si="9"/>
        <v>0.15052489137262037</v>
      </c>
      <c r="R44">
        <f t="shared" si="10"/>
        <v>9.4486257073730498E-2</v>
      </c>
      <c r="S44">
        <f t="shared" si="11"/>
        <v>226.1274363616493</v>
      </c>
      <c r="T44">
        <f t="shared" si="12"/>
        <v>33.027994888054003</v>
      </c>
      <c r="U44">
        <f t="shared" si="13"/>
        <v>32.462787499999997</v>
      </c>
      <c r="V44">
        <f t="shared" si="14"/>
        <v>4.9015971801758251</v>
      </c>
      <c r="W44">
        <f t="shared" si="15"/>
        <v>69.820591408547969</v>
      </c>
      <c r="X44">
        <f t="shared" si="16"/>
        <v>3.3852366901994904</v>
      </c>
      <c r="Y44">
        <f t="shared" si="17"/>
        <v>4.8484789686055905</v>
      </c>
      <c r="Z44">
        <f t="shared" si="18"/>
        <v>1.5163604899763348</v>
      </c>
      <c r="AA44">
        <f t="shared" si="19"/>
        <v>-103.59680522203955</v>
      </c>
      <c r="AB44">
        <f t="shared" si="20"/>
        <v>-28.826655389516574</v>
      </c>
      <c r="AC44">
        <f t="shared" si="21"/>
        <v>-2.3685004405995431</v>
      </c>
      <c r="AD44">
        <f t="shared" si="22"/>
        <v>91.335475309493631</v>
      </c>
      <c r="AE44">
        <f t="shared" si="23"/>
        <v>13.71594680592332</v>
      </c>
      <c r="AF44">
        <f t="shared" si="24"/>
        <v>2.3546944866066251</v>
      </c>
      <c r="AG44">
        <f t="shared" si="25"/>
        <v>3.1267658053899217</v>
      </c>
      <c r="AH44">
        <v>184.4845209937252</v>
      </c>
      <c r="AI44">
        <v>175.1943757575757</v>
      </c>
      <c r="AJ44">
        <v>1.693998870726154</v>
      </c>
      <c r="AK44">
        <v>60.752741038669399</v>
      </c>
      <c r="AL44">
        <f t="shared" si="26"/>
        <v>2.349133905261668</v>
      </c>
      <c r="AM44">
        <v>31.314351436898729</v>
      </c>
      <c r="AN44">
        <v>33.411843030303032</v>
      </c>
      <c r="AO44">
        <v>-2.4227835545414091E-4</v>
      </c>
      <c r="AP44">
        <v>101.4496339581866</v>
      </c>
      <c r="AQ44">
        <v>26</v>
      </c>
      <c r="AR44">
        <v>4</v>
      </c>
      <c r="AS44">
        <f t="shared" si="27"/>
        <v>1</v>
      </c>
      <c r="AT44">
        <f t="shared" si="28"/>
        <v>0</v>
      </c>
      <c r="AU44">
        <f t="shared" si="29"/>
        <v>47518.516474115793</v>
      </c>
      <c r="AV44">
        <f t="shared" si="30"/>
        <v>1200.05125</v>
      </c>
      <c r="AW44">
        <f t="shared" si="31"/>
        <v>1025.970126094119</v>
      </c>
      <c r="AX44">
        <f t="shared" si="32"/>
        <v>0.8549385920760626</v>
      </c>
      <c r="AY44">
        <f t="shared" si="33"/>
        <v>0.18843148270680049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1675967124.6875</v>
      </c>
      <c r="BF44">
        <v>166.36199999999999</v>
      </c>
      <c r="BG44">
        <v>179.3845</v>
      </c>
      <c r="BH44">
        <v>33.415662500000003</v>
      </c>
      <c r="BI44">
        <v>31.314724999999999</v>
      </c>
      <c r="BJ44">
        <v>171.371375</v>
      </c>
      <c r="BK44">
        <v>33.1942375</v>
      </c>
      <c r="BL44">
        <v>649.99862499999995</v>
      </c>
      <c r="BM44">
        <v>101.20699999999999</v>
      </c>
      <c r="BN44">
        <v>9.9885362499999991E-2</v>
      </c>
      <c r="BO44">
        <v>32.269762499999999</v>
      </c>
      <c r="BP44">
        <v>32.462787499999997</v>
      </c>
      <c r="BQ44">
        <v>999.9</v>
      </c>
      <c r="BR44">
        <v>0</v>
      </c>
      <c r="BS44">
        <v>0</v>
      </c>
      <c r="BT44">
        <v>9008.8274999999994</v>
      </c>
      <c r="BU44">
        <v>0</v>
      </c>
      <c r="BV44">
        <v>80.165975000000003</v>
      </c>
      <c r="BW44">
        <v>-13.022475</v>
      </c>
      <c r="BX44">
        <v>172.11324999999999</v>
      </c>
      <c r="BY44">
        <v>185.18350000000001</v>
      </c>
      <c r="BZ44">
        <v>2.1009375000000001</v>
      </c>
      <c r="CA44">
        <v>179.3845</v>
      </c>
      <c r="CB44">
        <v>31.314724999999999</v>
      </c>
      <c r="CC44">
        <v>3.38189875</v>
      </c>
      <c r="CD44">
        <v>3.16927125</v>
      </c>
      <c r="CE44">
        <v>26.038225000000001</v>
      </c>
      <c r="CF44">
        <v>24.945025000000001</v>
      </c>
      <c r="CG44">
        <v>1200.05125</v>
      </c>
      <c r="CH44">
        <v>0.49996362500000002</v>
      </c>
      <c r="CI44">
        <v>0.50003637499999998</v>
      </c>
      <c r="CJ44">
        <v>0</v>
      </c>
      <c r="CK44">
        <v>784.05200000000002</v>
      </c>
      <c r="CL44">
        <v>4.9990899999999998</v>
      </c>
      <c r="CM44">
        <v>8342.21875</v>
      </c>
      <c r="CN44">
        <v>9558.1424999999999</v>
      </c>
      <c r="CO44">
        <v>41.5</v>
      </c>
      <c r="CP44">
        <v>43.171499999999988</v>
      </c>
      <c r="CQ44">
        <v>42.25</v>
      </c>
      <c r="CR44">
        <v>42.375</v>
      </c>
      <c r="CS44">
        <v>42.875</v>
      </c>
      <c r="CT44">
        <v>597.48249999999985</v>
      </c>
      <c r="CU44">
        <v>597.56875000000002</v>
      </c>
      <c r="CV44">
        <v>0</v>
      </c>
      <c r="CW44">
        <v>1675967126.7</v>
      </c>
      <c r="CX44">
        <v>0</v>
      </c>
      <c r="CY44">
        <v>1675959759</v>
      </c>
      <c r="CZ44" t="s">
        <v>356</v>
      </c>
      <c r="DA44">
        <v>1675959759</v>
      </c>
      <c r="DB44">
        <v>1675959753.5</v>
      </c>
      <c r="DC44">
        <v>5</v>
      </c>
      <c r="DD44">
        <v>-2.5000000000000001E-2</v>
      </c>
      <c r="DE44">
        <v>-8.0000000000000002E-3</v>
      </c>
      <c r="DF44">
        <v>-6.0590000000000002</v>
      </c>
      <c r="DG44">
        <v>0.218</v>
      </c>
      <c r="DH44">
        <v>415</v>
      </c>
      <c r="DI44">
        <v>34</v>
      </c>
      <c r="DJ44">
        <v>0.6</v>
      </c>
      <c r="DK44">
        <v>0.17</v>
      </c>
      <c r="DL44">
        <v>-12.56466341463415</v>
      </c>
      <c r="DM44">
        <v>-2.7250264808362519</v>
      </c>
      <c r="DN44">
        <v>0.2701575852287566</v>
      </c>
      <c r="DO44">
        <v>0</v>
      </c>
      <c r="DP44">
        <v>2.0838704878048779</v>
      </c>
      <c r="DQ44">
        <v>0.26496313588850101</v>
      </c>
      <c r="DR44">
        <v>3.059749662573797E-2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357</v>
      </c>
      <c r="EA44">
        <v>3.29799</v>
      </c>
      <c r="EB44">
        <v>2.6252200000000001</v>
      </c>
      <c r="EC44">
        <v>4.9333599999999998E-2</v>
      </c>
      <c r="ED44">
        <v>5.0910799999999999E-2</v>
      </c>
      <c r="EE44">
        <v>0.138016</v>
      </c>
      <c r="EF44">
        <v>0.13084000000000001</v>
      </c>
      <c r="EG44">
        <v>28766.6</v>
      </c>
      <c r="EH44">
        <v>29158.6</v>
      </c>
      <c r="EI44">
        <v>28146.5</v>
      </c>
      <c r="EJ44">
        <v>29561.5</v>
      </c>
      <c r="EK44">
        <v>33401.9</v>
      </c>
      <c r="EL44">
        <v>35645.300000000003</v>
      </c>
      <c r="EM44">
        <v>39749.800000000003</v>
      </c>
      <c r="EN44">
        <v>42225.1</v>
      </c>
      <c r="EO44">
        <v>2.1918700000000002</v>
      </c>
      <c r="EP44">
        <v>2.2200500000000001</v>
      </c>
      <c r="EQ44">
        <v>0.138126</v>
      </c>
      <c r="ER44">
        <v>0</v>
      </c>
      <c r="ES44">
        <v>30.2209</v>
      </c>
      <c r="ET44">
        <v>999.9</v>
      </c>
      <c r="EU44">
        <v>72.8</v>
      </c>
      <c r="EV44">
        <v>32.200000000000003</v>
      </c>
      <c r="EW44">
        <v>34.734999999999999</v>
      </c>
      <c r="EX44">
        <v>56.843000000000004</v>
      </c>
      <c r="EY44">
        <v>-3.86619</v>
      </c>
      <c r="EZ44">
        <v>2</v>
      </c>
      <c r="FA44">
        <v>0.34776400000000002</v>
      </c>
      <c r="FB44">
        <v>-0.31069999999999998</v>
      </c>
      <c r="FC44">
        <v>20.274799999999999</v>
      </c>
      <c r="FD44">
        <v>5.2192400000000001</v>
      </c>
      <c r="FE44">
        <v>12.0052</v>
      </c>
      <c r="FF44">
        <v>4.9868499999999996</v>
      </c>
      <c r="FG44">
        <v>3.2844500000000001</v>
      </c>
      <c r="FH44">
        <v>9999</v>
      </c>
      <c r="FI44">
        <v>9999</v>
      </c>
      <c r="FJ44">
        <v>9999</v>
      </c>
      <c r="FK44">
        <v>999.9</v>
      </c>
      <c r="FL44">
        <v>1.8657900000000001</v>
      </c>
      <c r="FM44">
        <v>1.8621799999999999</v>
      </c>
      <c r="FN44">
        <v>1.8641700000000001</v>
      </c>
      <c r="FO44">
        <v>1.8602300000000001</v>
      </c>
      <c r="FP44">
        <v>1.8609599999999999</v>
      </c>
      <c r="FQ44">
        <v>1.86015</v>
      </c>
      <c r="FR44">
        <v>1.8618399999999999</v>
      </c>
      <c r="FS44">
        <v>1.8584700000000001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-5.024</v>
      </c>
      <c r="GH44">
        <v>0.22140000000000001</v>
      </c>
      <c r="GI44">
        <v>-4.2934277136806287</v>
      </c>
      <c r="GJ44">
        <v>-4.5218151105756088E-3</v>
      </c>
      <c r="GK44">
        <v>2.0889233732517852E-6</v>
      </c>
      <c r="GL44">
        <v>-4.5906856223640231E-10</v>
      </c>
      <c r="GM44">
        <v>-0.1150039569071811</v>
      </c>
      <c r="GN44">
        <v>4.4025620023938356E-3</v>
      </c>
      <c r="GO44">
        <v>3.112297855124525E-4</v>
      </c>
      <c r="GP44">
        <v>-4.1727832042263066E-6</v>
      </c>
      <c r="GQ44">
        <v>6</v>
      </c>
      <c r="GR44">
        <v>2080</v>
      </c>
      <c r="GS44">
        <v>4</v>
      </c>
      <c r="GT44">
        <v>33</v>
      </c>
      <c r="GU44">
        <v>122.8</v>
      </c>
      <c r="GV44">
        <v>122.9</v>
      </c>
      <c r="GW44">
        <v>0.71411100000000005</v>
      </c>
      <c r="GX44">
        <v>2.5805699999999998</v>
      </c>
      <c r="GY44">
        <v>2.04834</v>
      </c>
      <c r="GZ44">
        <v>2.6245099999999999</v>
      </c>
      <c r="HA44">
        <v>2.1972700000000001</v>
      </c>
      <c r="HB44">
        <v>2.3059099999999999</v>
      </c>
      <c r="HC44">
        <v>37.53</v>
      </c>
      <c r="HD44">
        <v>14.1846</v>
      </c>
      <c r="HE44">
        <v>18</v>
      </c>
      <c r="HF44">
        <v>663.78399999999999</v>
      </c>
      <c r="HG44">
        <v>765.38499999999999</v>
      </c>
      <c r="HH44">
        <v>31.000800000000002</v>
      </c>
      <c r="HI44">
        <v>31.8414</v>
      </c>
      <c r="HJ44">
        <v>30.000399999999999</v>
      </c>
      <c r="HK44">
        <v>31.7593</v>
      </c>
      <c r="HL44">
        <v>31.762499999999999</v>
      </c>
      <c r="HM44">
        <v>14.3924</v>
      </c>
      <c r="HN44">
        <v>11.7608</v>
      </c>
      <c r="HO44">
        <v>100</v>
      </c>
      <c r="HP44">
        <v>31</v>
      </c>
      <c r="HQ44">
        <v>197.40600000000001</v>
      </c>
      <c r="HR44">
        <v>31.392199999999999</v>
      </c>
      <c r="HS44">
        <v>99.209299999999999</v>
      </c>
      <c r="HT44">
        <v>97.943600000000004</v>
      </c>
    </row>
    <row r="45" spans="1:228" x14ac:dyDescent="0.2">
      <c r="A45">
        <v>30</v>
      </c>
      <c r="B45">
        <v>1675967131</v>
      </c>
      <c r="C45">
        <v>116</v>
      </c>
      <c r="D45" t="s">
        <v>418</v>
      </c>
      <c r="E45" t="s">
        <v>419</v>
      </c>
      <c r="F45">
        <v>4</v>
      </c>
      <c r="G45">
        <v>1675967129</v>
      </c>
      <c r="H45">
        <f t="shared" si="0"/>
        <v>2.3403557696870594E-3</v>
      </c>
      <c r="I45">
        <f t="shared" si="1"/>
        <v>2.3403557696870596</v>
      </c>
      <c r="J45">
        <f t="shared" si="2"/>
        <v>3.3327455016600407</v>
      </c>
      <c r="K45">
        <f t="shared" si="3"/>
        <v>173.4397142857143</v>
      </c>
      <c r="L45">
        <f t="shared" si="4"/>
        <v>134.19555433863664</v>
      </c>
      <c r="M45">
        <f t="shared" si="5"/>
        <v>13.594651103502395</v>
      </c>
      <c r="N45">
        <f t="shared" si="6"/>
        <v>17.570272091544016</v>
      </c>
      <c r="O45">
        <f t="shared" si="7"/>
        <v>0.15455010418949028</v>
      </c>
      <c r="P45">
        <f t="shared" si="8"/>
        <v>2.7642084842481887</v>
      </c>
      <c r="Q45">
        <f t="shared" si="9"/>
        <v>0.14990507933091538</v>
      </c>
      <c r="R45">
        <f t="shared" si="10"/>
        <v>9.4096382610354051E-2</v>
      </c>
      <c r="S45">
        <f t="shared" si="11"/>
        <v>226.11305452225088</v>
      </c>
      <c r="T45">
        <f t="shared" si="12"/>
        <v>33.026553633290575</v>
      </c>
      <c r="U45">
        <f t="shared" si="13"/>
        <v>32.462071428571427</v>
      </c>
      <c r="V45">
        <f t="shared" si="14"/>
        <v>4.9013991935717254</v>
      </c>
      <c r="W45">
        <f t="shared" si="15"/>
        <v>69.825768676363694</v>
      </c>
      <c r="X45">
        <f t="shared" si="16"/>
        <v>3.384484157532476</v>
      </c>
      <c r="Y45">
        <f t="shared" si="17"/>
        <v>4.8470417464636339</v>
      </c>
      <c r="Z45">
        <f t="shared" si="18"/>
        <v>1.5169150360392494</v>
      </c>
      <c r="AA45">
        <f t="shared" si="19"/>
        <v>-103.20968944319932</v>
      </c>
      <c r="AB45">
        <f t="shared" si="20"/>
        <v>-29.440757198640473</v>
      </c>
      <c r="AC45">
        <f t="shared" si="21"/>
        <v>-2.4240407905802783</v>
      </c>
      <c r="AD45">
        <f t="shared" si="22"/>
        <v>91.038567089830806</v>
      </c>
      <c r="AE45">
        <f t="shared" si="23"/>
        <v>13.859705892332359</v>
      </c>
      <c r="AF45">
        <f t="shared" si="24"/>
        <v>2.3443760963010032</v>
      </c>
      <c r="AG45">
        <f t="shared" si="25"/>
        <v>3.3327455016600407</v>
      </c>
      <c r="AH45">
        <v>191.41735431641681</v>
      </c>
      <c r="AI45">
        <v>181.9549636363636</v>
      </c>
      <c r="AJ45">
        <v>1.687678253175307</v>
      </c>
      <c r="AK45">
        <v>60.752741038669399</v>
      </c>
      <c r="AL45">
        <f t="shared" si="26"/>
        <v>2.3403557696870596</v>
      </c>
      <c r="AM45">
        <v>31.317462115047139</v>
      </c>
      <c r="AN45">
        <v>33.406195757575738</v>
      </c>
      <c r="AO45">
        <v>-1.079997869366153E-4</v>
      </c>
      <c r="AP45">
        <v>101.4496339581866</v>
      </c>
      <c r="AQ45">
        <v>25</v>
      </c>
      <c r="AR45">
        <v>4</v>
      </c>
      <c r="AS45">
        <f t="shared" si="27"/>
        <v>1</v>
      </c>
      <c r="AT45">
        <f t="shared" si="28"/>
        <v>0</v>
      </c>
      <c r="AU45">
        <f t="shared" si="29"/>
        <v>47356.871260940912</v>
      </c>
      <c r="AV45">
        <f t="shared" si="30"/>
        <v>1199.975714285714</v>
      </c>
      <c r="AW45">
        <f t="shared" si="31"/>
        <v>1025.9054707369173</v>
      </c>
      <c r="AX45">
        <f t="shared" si="32"/>
        <v>0.8549385279414492</v>
      </c>
      <c r="AY45">
        <f t="shared" si="33"/>
        <v>0.18843135892699692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1675967129</v>
      </c>
      <c r="BF45">
        <v>173.4397142857143</v>
      </c>
      <c r="BG45">
        <v>186.608</v>
      </c>
      <c r="BH45">
        <v>33.408928571428582</v>
      </c>
      <c r="BI45">
        <v>31.31728571428571</v>
      </c>
      <c r="BJ45">
        <v>178.47628571428569</v>
      </c>
      <c r="BK45">
        <v>33.187528571428572</v>
      </c>
      <c r="BL45">
        <v>650.03057142857142</v>
      </c>
      <c r="BM45">
        <v>101.2047142857143</v>
      </c>
      <c r="BN45">
        <v>0.1000656714285714</v>
      </c>
      <c r="BO45">
        <v>32.264514285714277</v>
      </c>
      <c r="BP45">
        <v>32.462071428571427</v>
      </c>
      <c r="BQ45">
        <v>999.89999999999986</v>
      </c>
      <c r="BR45">
        <v>0</v>
      </c>
      <c r="BS45">
        <v>0</v>
      </c>
      <c r="BT45">
        <v>8977.7657142857151</v>
      </c>
      <c r="BU45">
        <v>0</v>
      </c>
      <c r="BV45">
        <v>75.975357142857135</v>
      </c>
      <c r="BW45">
        <v>-13.168342857142861</v>
      </c>
      <c r="BX45">
        <v>179.43457142857139</v>
      </c>
      <c r="BY45">
        <v>192.64128571428569</v>
      </c>
      <c r="BZ45">
        <v>2.0916385714285721</v>
      </c>
      <c r="CA45">
        <v>186.608</v>
      </c>
      <c r="CB45">
        <v>31.31728571428571</v>
      </c>
      <c r="CC45">
        <v>3.381144285714285</v>
      </c>
      <c r="CD45">
        <v>3.1694599999999999</v>
      </c>
      <c r="CE45">
        <v>26.034457142857139</v>
      </c>
      <c r="CF45">
        <v>24.94602857142857</v>
      </c>
      <c r="CG45">
        <v>1199.975714285714</v>
      </c>
      <c r="CH45">
        <v>0.4999662857142857</v>
      </c>
      <c r="CI45">
        <v>0.5000337142857143</v>
      </c>
      <c r="CJ45">
        <v>0</v>
      </c>
      <c r="CK45">
        <v>783.61685714285716</v>
      </c>
      <c r="CL45">
        <v>4.9990899999999998</v>
      </c>
      <c r="CM45">
        <v>8339.06</v>
      </c>
      <c r="CN45">
        <v>9557.5485714285733</v>
      </c>
      <c r="CO45">
        <v>41.5</v>
      </c>
      <c r="CP45">
        <v>43.169285714285706</v>
      </c>
      <c r="CQ45">
        <v>42.25</v>
      </c>
      <c r="CR45">
        <v>42.375</v>
      </c>
      <c r="CS45">
        <v>42.875</v>
      </c>
      <c r="CT45">
        <v>597.44714285714269</v>
      </c>
      <c r="CU45">
        <v>597.52857142857158</v>
      </c>
      <c r="CV45">
        <v>0</v>
      </c>
      <c r="CW45">
        <v>1675967130.9000001</v>
      </c>
      <c r="CX45">
        <v>0</v>
      </c>
      <c r="CY45">
        <v>1675959759</v>
      </c>
      <c r="CZ45" t="s">
        <v>356</v>
      </c>
      <c r="DA45">
        <v>1675959759</v>
      </c>
      <c r="DB45">
        <v>1675959753.5</v>
      </c>
      <c r="DC45">
        <v>5</v>
      </c>
      <c r="DD45">
        <v>-2.5000000000000001E-2</v>
      </c>
      <c r="DE45">
        <v>-8.0000000000000002E-3</v>
      </c>
      <c r="DF45">
        <v>-6.0590000000000002</v>
      </c>
      <c r="DG45">
        <v>0.218</v>
      </c>
      <c r="DH45">
        <v>415</v>
      </c>
      <c r="DI45">
        <v>34</v>
      </c>
      <c r="DJ45">
        <v>0.6</v>
      </c>
      <c r="DK45">
        <v>0.17</v>
      </c>
      <c r="DL45">
        <v>-12.746187804878049</v>
      </c>
      <c r="DM45">
        <v>-2.8184487804877918</v>
      </c>
      <c r="DN45">
        <v>0.27937314342275837</v>
      </c>
      <c r="DO45">
        <v>0</v>
      </c>
      <c r="DP45">
        <v>2.093814390243903</v>
      </c>
      <c r="DQ45">
        <v>0.12354250871080071</v>
      </c>
      <c r="DR45">
        <v>2.3015322260931712E-2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357</v>
      </c>
      <c r="EA45">
        <v>3.2979099999999999</v>
      </c>
      <c r="EB45">
        <v>2.6252300000000002</v>
      </c>
      <c r="EC45">
        <v>5.0997000000000001E-2</v>
      </c>
      <c r="ED45">
        <v>5.2564100000000002E-2</v>
      </c>
      <c r="EE45">
        <v>0.13799800000000001</v>
      </c>
      <c r="EF45">
        <v>0.13084299999999999</v>
      </c>
      <c r="EG45">
        <v>28716</v>
      </c>
      <c r="EH45">
        <v>29107.1</v>
      </c>
      <c r="EI45">
        <v>28146.1</v>
      </c>
      <c r="EJ45">
        <v>29560.799999999999</v>
      </c>
      <c r="EK45">
        <v>33402.699999999997</v>
      </c>
      <c r="EL45">
        <v>35644.400000000001</v>
      </c>
      <c r="EM45">
        <v>39749.699999999997</v>
      </c>
      <c r="EN45">
        <v>42224</v>
      </c>
      <c r="EO45">
        <v>2.1923300000000001</v>
      </c>
      <c r="EP45">
        <v>2.2198699999999998</v>
      </c>
      <c r="EQ45">
        <v>0.137575</v>
      </c>
      <c r="ER45">
        <v>0</v>
      </c>
      <c r="ES45">
        <v>30.222899999999999</v>
      </c>
      <c r="ET45">
        <v>999.9</v>
      </c>
      <c r="EU45">
        <v>72.8</v>
      </c>
      <c r="EV45">
        <v>32.200000000000003</v>
      </c>
      <c r="EW45">
        <v>34.741700000000002</v>
      </c>
      <c r="EX45">
        <v>56.872999999999998</v>
      </c>
      <c r="EY45">
        <v>-3.90625</v>
      </c>
      <c r="EZ45">
        <v>2</v>
      </c>
      <c r="FA45">
        <v>0.34801599999999999</v>
      </c>
      <c r="FB45">
        <v>-0.30900899999999998</v>
      </c>
      <c r="FC45">
        <v>20.2746</v>
      </c>
      <c r="FD45">
        <v>5.2192400000000001</v>
      </c>
      <c r="FE45">
        <v>12.0046</v>
      </c>
      <c r="FF45">
        <v>4.9871999999999996</v>
      </c>
      <c r="FG45">
        <v>3.2844799999999998</v>
      </c>
      <c r="FH45">
        <v>9999</v>
      </c>
      <c r="FI45">
        <v>9999</v>
      </c>
      <c r="FJ45">
        <v>9999</v>
      </c>
      <c r="FK45">
        <v>999.9</v>
      </c>
      <c r="FL45">
        <v>1.86581</v>
      </c>
      <c r="FM45">
        <v>1.8621799999999999</v>
      </c>
      <c r="FN45">
        <v>1.8641700000000001</v>
      </c>
      <c r="FO45">
        <v>1.8602399999999999</v>
      </c>
      <c r="FP45">
        <v>1.8609599999999999</v>
      </c>
      <c r="FQ45">
        <v>1.86012</v>
      </c>
      <c r="FR45">
        <v>1.8618600000000001</v>
      </c>
      <c r="FS45">
        <v>1.85849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-5.0490000000000004</v>
      </c>
      <c r="GH45">
        <v>0.22140000000000001</v>
      </c>
      <c r="GI45">
        <v>-4.2934277136806287</v>
      </c>
      <c r="GJ45">
        <v>-4.5218151105756088E-3</v>
      </c>
      <c r="GK45">
        <v>2.0889233732517852E-6</v>
      </c>
      <c r="GL45">
        <v>-4.5906856223640231E-10</v>
      </c>
      <c r="GM45">
        <v>-0.1150039569071811</v>
      </c>
      <c r="GN45">
        <v>4.4025620023938356E-3</v>
      </c>
      <c r="GO45">
        <v>3.112297855124525E-4</v>
      </c>
      <c r="GP45">
        <v>-4.1727832042263066E-6</v>
      </c>
      <c r="GQ45">
        <v>6</v>
      </c>
      <c r="GR45">
        <v>2080</v>
      </c>
      <c r="GS45">
        <v>4</v>
      </c>
      <c r="GT45">
        <v>33</v>
      </c>
      <c r="GU45">
        <v>122.9</v>
      </c>
      <c r="GV45">
        <v>123</v>
      </c>
      <c r="GW45">
        <v>0.73486300000000004</v>
      </c>
      <c r="GX45">
        <v>2.5756800000000002</v>
      </c>
      <c r="GY45">
        <v>2.04834</v>
      </c>
      <c r="GZ45">
        <v>2.6245099999999999</v>
      </c>
      <c r="HA45">
        <v>2.1972700000000001</v>
      </c>
      <c r="HB45">
        <v>2.34619</v>
      </c>
      <c r="HC45">
        <v>37.554000000000002</v>
      </c>
      <c r="HD45">
        <v>14.193300000000001</v>
      </c>
      <c r="HE45">
        <v>18</v>
      </c>
      <c r="HF45">
        <v>664.15599999999995</v>
      </c>
      <c r="HG45">
        <v>765.24900000000002</v>
      </c>
      <c r="HH45">
        <v>31.000599999999999</v>
      </c>
      <c r="HI45">
        <v>31.844999999999999</v>
      </c>
      <c r="HJ45">
        <v>30.000399999999999</v>
      </c>
      <c r="HK45">
        <v>31.7607</v>
      </c>
      <c r="HL45">
        <v>31.7653</v>
      </c>
      <c r="HM45">
        <v>14.791499999999999</v>
      </c>
      <c r="HN45">
        <v>11.480399999999999</v>
      </c>
      <c r="HO45">
        <v>100</v>
      </c>
      <c r="HP45">
        <v>31</v>
      </c>
      <c r="HQ45">
        <v>204.089</v>
      </c>
      <c r="HR45">
        <v>31.3995</v>
      </c>
      <c r="HS45">
        <v>99.208699999999993</v>
      </c>
      <c r="HT45">
        <v>97.941199999999995</v>
      </c>
    </row>
    <row r="46" spans="1:228" x14ac:dyDescent="0.2">
      <c r="A46">
        <v>31</v>
      </c>
      <c r="B46">
        <v>1675967135</v>
      </c>
      <c r="C46">
        <v>120</v>
      </c>
      <c r="D46" t="s">
        <v>420</v>
      </c>
      <c r="E46" t="s">
        <v>421</v>
      </c>
      <c r="F46">
        <v>4</v>
      </c>
      <c r="G46">
        <v>1675967132.6875</v>
      </c>
      <c r="H46">
        <f t="shared" si="0"/>
        <v>2.3267347610497415E-3</v>
      </c>
      <c r="I46">
        <f t="shared" si="1"/>
        <v>2.3267347610497415</v>
      </c>
      <c r="J46">
        <f t="shared" si="2"/>
        <v>3.5541539618841309</v>
      </c>
      <c r="K46">
        <f t="shared" si="3"/>
        <v>179.43700000000001</v>
      </c>
      <c r="L46">
        <f t="shared" si="4"/>
        <v>137.53891880787293</v>
      </c>
      <c r="M46">
        <f t="shared" si="5"/>
        <v>13.933217689949069</v>
      </c>
      <c r="N46">
        <f t="shared" si="6"/>
        <v>18.177653309343011</v>
      </c>
      <c r="O46">
        <f t="shared" si="7"/>
        <v>0.15376330069693001</v>
      </c>
      <c r="P46">
        <f t="shared" si="8"/>
        <v>2.7645102053216482</v>
      </c>
      <c r="Q46">
        <f t="shared" si="9"/>
        <v>0.14916517867909637</v>
      </c>
      <c r="R46">
        <f t="shared" si="10"/>
        <v>9.3629906062959525E-2</v>
      </c>
      <c r="S46">
        <f t="shared" si="11"/>
        <v>226.1183189475434</v>
      </c>
      <c r="T46">
        <f t="shared" si="12"/>
        <v>33.025409465368966</v>
      </c>
      <c r="U46">
        <f t="shared" si="13"/>
        <v>32.455299999999987</v>
      </c>
      <c r="V46">
        <f t="shared" si="14"/>
        <v>4.8995273052264663</v>
      </c>
      <c r="W46">
        <f t="shared" si="15"/>
        <v>69.83392305096892</v>
      </c>
      <c r="X46">
        <f t="shared" si="16"/>
        <v>3.3839565574953498</v>
      </c>
      <c r="Y46">
        <f t="shared" si="17"/>
        <v>4.8457202598020146</v>
      </c>
      <c r="Z46">
        <f t="shared" si="18"/>
        <v>1.5155707477311164</v>
      </c>
      <c r="AA46">
        <f t="shared" si="19"/>
        <v>-102.6090029622936</v>
      </c>
      <c r="AB46">
        <f t="shared" si="20"/>
        <v>-29.15414063485289</v>
      </c>
      <c r="AC46">
        <f t="shared" si="21"/>
        <v>-2.400043131888129</v>
      </c>
      <c r="AD46">
        <f t="shared" si="22"/>
        <v>91.955132218508766</v>
      </c>
      <c r="AE46">
        <f t="shared" si="23"/>
        <v>14.037930291219528</v>
      </c>
      <c r="AF46">
        <f t="shared" si="24"/>
        <v>2.3206611943957256</v>
      </c>
      <c r="AG46">
        <f t="shared" si="25"/>
        <v>3.5541539618841309</v>
      </c>
      <c r="AH46">
        <v>198.3146847634479</v>
      </c>
      <c r="AI46">
        <v>188.67666666666659</v>
      </c>
      <c r="AJ46">
        <v>1.6781571916226219</v>
      </c>
      <c r="AK46">
        <v>60.752741038669399</v>
      </c>
      <c r="AL46">
        <f t="shared" si="26"/>
        <v>2.3267347610497415</v>
      </c>
      <c r="AM46">
        <v>31.326636189605001</v>
      </c>
      <c r="AN46">
        <v>33.403018787878793</v>
      </c>
      <c r="AO46">
        <v>-7.4200199735775229E-5</v>
      </c>
      <c r="AP46">
        <v>101.4496339581866</v>
      </c>
      <c r="AQ46">
        <v>25</v>
      </c>
      <c r="AR46">
        <v>4</v>
      </c>
      <c r="AS46">
        <f t="shared" si="27"/>
        <v>1</v>
      </c>
      <c r="AT46">
        <f t="shared" si="28"/>
        <v>0</v>
      </c>
      <c r="AU46">
        <f t="shared" si="29"/>
        <v>47365.930316324047</v>
      </c>
      <c r="AV46">
        <f t="shared" si="30"/>
        <v>1200.0074999999999</v>
      </c>
      <c r="AW46">
        <f t="shared" si="31"/>
        <v>1025.9322699210068</v>
      </c>
      <c r="AX46">
        <f t="shared" si="32"/>
        <v>0.85493821490366262</v>
      </c>
      <c r="AY46">
        <f t="shared" si="33"/>
        <v>0.1884307547640689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1675967132.6875</v>
      </c>
      <c r="BF46">
        <v>179.43700000000001</v>
      </c>
      <c r="BG46">
        <v>192.778875</v>
      </c>
      <c r="BH46">
        <v>33.404037500000001</v>
      </c>
      <c r="BI46">
        <v>31.333537499999998</v>
      </c>
      <c r="BJ46">
        <v>184.4965</v>
      </c>
      <c r="BK46">
        <v>33.182712500000001</v>
      </c>
      <c r="BL46">
        <v>650.029</v>
      </c>
      <c r="BM46">
        <v>101.20375</v>
      </c>
      <c r="BN46">
        <v>0.1000686625</v>
      </c>
      <c r="BO46">
        <v>32.259687499999998</v>
      </c>
      <c r="BP46">
        <v>32.455299999999987</v>
      </c>
      <c r="BQ46">
        <v>999.9</v>
      </c>
      <c r="BR46">
        <v>0</v>
      </c>
      <c r="BS46">
        <v>0</v>
      </c>
      <c r="BT46">
        <v>8979.4512500000019</v>
      </c>
      <c r="BU46">
        <v>0</v>
      </c>
      <c r="BV46">
        <v>72.45304999999999</v>
      </c>
      <c r="BW46">
        <v>-13.342162500000001</v>
      </c>
      <c r="BX46">
        <v>185.638375</v>
      </c>
      <c r="BY46">
        <v>199.01487499999999</v>
      </c>
      <c r="BZ46">
        <v>2.07050125</v>
      </c>
      <c r="CA46">
        <v>192.778875</v>
      </c>
      <c r="CB46">
        <v>31.333537499999998</v>
      </c>
      <c r="CC46">
        <v>3.3806162500000001</v>
      </c>
      <c r="CD46">
        <v>3.1710750000000001</v>
      </c>
      <c r="CE46">
        <v>26.031812500000001</v>
      </c>
      <c r="CF46">
        <v>24.954550000000001</v>
      </c>
      <c r="CG46">
        <v>1200.0074999999999</v>
      </c>
      <c r="CH46">
        <v>0.49997724999999998</v>
      </c>
      <c r="CI46">
        <v>0.50002275000000007</v>
      </c>
      <c r="CJ46">
        <v>0</v>
      </c>
      <c r="CK46">
        <v>783.39862500000004</v>
      </c>
      <c r="CL46">
        <v>4.9990899999999998</v>
      </c>
      <c r="CM46">
        <v>8337.8187499999985</v>
      </c>
      <c r="CN46">
        <v>9557.83</v>
      </c>
      <c r="CO46">
        <v>41.5</v>
      </c>
      <c r="CP46">
        <v>43.186999999999998</v>
      </c>
      <c r="CQ46">
        <v>42.25</v>
      </c>
      <c r="CR46">
        <v>42.375</v>
      </c>
      <c r="CS46">
        <v>42.875</v>
      </c>
      <c r="CT46">
        <v>597.47624999999994</v>
      </c>
      <c r="CU46">
        <v>597.53249999999991</v>
      </c>
      <c r="CV46">
        <v>0</v>
      </c>
      <c r="CW46">
        <v>1675967135.0999999</v>
      </c>
      <c r="CX46">
        <v>0</v>
      </c>
      <c r="CY46">
        <v>1675959759</v>
      </c>
      <c r="CZ46" t="s">
        <v>356</v>
      </c>
      <c r="DA46">
        <v>1675959759</v>
      </c>
      <c r="DB46">
        <v>1675959753.5</v>
      </c>
      <c r="DC46">
        <v>5</v>
      </c>
      <c r="DD46">
        <v>-2.5000000000000001E-2</v>
      </c>
      <c r="DE46">
        <v>-8.0000000000000002E-3</v>
      </c>
      <c r="DF46">
        <v>-6.0590000000000002</v>
      </c>
      <c r="DG46">
        <v>0.218</v>
      </c>
      <c r="DH46">
        <v>415</v>
      </c>
      <c r="DI46">
        <v>34</v>
      </c>
      <c r="DJ46">
        <v>0.6</v>
      </c>
      <c r="DK46">
        <v>0.17</v>
      </c>
      <c r="DL46">
        <v>-12.926451219512201</v>
      </c>
      <c r="DM46">
        <v>-2.748165156794411</v>
      </c>
      <c r="DN46">
        <v>0.27270730679877209</v>
      </c>
      <c r="DO46">
        <v>0</v>
      </c>
      <c r="DP46">
        <v>2.0991648780487799</v>
      </c>
      <c r="DQ46">
        <v>-7.1817073170729662E-2</v>
      </c>
      <c r="DR46">
        <v>1.5665028025315161E-2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363</v>
      </c>
      <c r="EA46">
        <v>3.2980100000000001</v>
      </c>
      <c r="EB46">
        <v>2.6251000000000002</v>
      </c>
      <c r="EC46">
        <v>5.2633100000000002E-2</v>
      </c>
      <c r="ED46">
        <v>5.4221499999999999E-2</v>
      </c>
      <c r="EE46">
        <v>0.137987</v>
      </c>
      <c r="EF46">
        <v>0.131024</v>
      </c>
      <c r="EG46">
        <v>28666.3</v>
      </c>
      <c r="EH46">
        <v>29056.5</v>
      </c>
      <c r="EI46">
        <v>28146</v>
      </c>
      <c r="EJ46">
        <v>29561.1</v>
      </c>
      <c r="EK46">
        <v>33402.800000000003</v>
      </c>
      <c r="EL46">
        <v>35637.599999999999</v>
      </c>
      <c r="EM46">
        <v>39749.300000000003</v>
      </c>
      <c r="EN46">
        <v>42224.7</v>
      </c>
      <c r="EO46">
        <v>2.1928200000000002</v>
      </c>
      <c r="EP46">
        <v>2.2201</v>
      </c>
      <c r="EQ46">
        <v>0.136875</v>
      </c>
      <c r="ER46">
        <v>0</v>
      </c>
      <c r="ES46">
        <v>30.2255</v>
      </c>
      <c r="ET46">
        <v>999.9</v>
      </c>
      <c r="EU46">
        <v>72.8</v>
      </c>
      <c r="EV46">
        <v>32.200000000000003</v>
      </c>
      <c r="EW46">
        <v>34.741399999999999</v>
      </c>
      <c r="EX46">
        <v>56.963000000000001</v>
      </c>
      <c r="EY46">
        <v>-3.9142600000000001</v>
      </c>
      <c r="EZ46">
        <v>2</v>
      </c>
      <c r="FA46">
        <v>0.348163</v>
      </c>
      <c r="FB46">
        <v>-0.30914799999999998</v>
      </c>
      <c r="FC46">
        <v>20.274799999999999</v>
      </c>
      <c r="FD46">
        <v>5.2202799999999998</v>
      </c>
      <c r="FE46">
        <v>12.0055</v>
      </c>
      <c r="FF46">
        <v>4.9871999999999996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1.86582</v>
      </c>
      <c r="FM46">
        <v>1.8621799999999999</v>
      </c>
      <c r="FN46">
        <v>1.8641700000000001</v>
      </c>
      <c r="FO46">
        <v>1.86025</v>
      </c>
      <c r="FP46">
        <v>1.86097</v>
      </c>
      <c r="FQ46">
        <v>1.86015</v>
      </c>
      <c r="FR46">
        <v>1.8618600000000001</v>
      </c>
      <c r="FS46">
        <v>1.85849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-5.0739999999999998</v>
      </c>
      <c r="GH46">
        <v>0.2213</v>
      </c>
      <c r="GI46">
        <v>-4.2934277136806287</v>
      </c>
      <c r="GJ46">
        <v>-4.5218151105756088E-3</v>
      </c>
      <c r="GK46">
        <v>2.0889233732517852E-6</v>
      </c>
      <c r="GL46">
        <v>-4.5906856223640231E-10</v>
      </c>
      <c r="GM46">
        <v>-0.1150039569071811</v>
      </c>
      <c r="GN46">
        <v>4.4025620023938356E-3</v>
      </c>
      <c r="GO46">
        <v>3.112297855124525E-4</v>
      </c>
      <c r="GP46">
        <v>-4.1727832042263066E-6</v>
      </c>
      <c r="GQ46">
        <v>6</v>
      </c>
      <c r="GR46">
        <v>2080</v>
      </c>
      <c r="GS46">
        <v>4</v>
      </c>
      <c r="GT46">
        <v>33</v>
      </c>
      <c r="GU46">
        <v>122.9</v>
      </c>
      <c r="GV46">
        <v>123</v>
      </c>
      <c r="GW46">
        <v>0.75439500000000004</v>
      </c>
      <c r="GX46">
        <v>2.5756800000000002</v>
      </c>
      <c r="GY46">
        <v>2.04834</v>
      </c>
      <c r="GZ46">
        <v>2.6245099999999999</v>
      </c>
      <c r="HA46">
        <v>2.1972700000000001</v>
      </c>
      <c r="HB46">
        <v>2.34497</v>
      </c>
      <c r="HC46">
        <v>37.554000000000002</v>
      </c>
      <c r="HD46">
        <v>14.193300000000001</v>
      </c>
      <c r="HE46">
        <v>18</v>
      </c>
      <c r="HF46">
        <v>664.58299999999997</v>
      </c>
      <c r="HG46">
        <v>765.49599999999998</v>
      </c>
      <c r="HH46">
        <v>31.000299999999999</v>
      </c>
      <c r="HI46">
        <v>31.847100000000001</v>
      </c>
      <c r="HJ46">
        <v>30.000399999999999</v>
      </c>
      <c r="HK46">
        <v>31.763300000000001</v>
      </c>
      <c r="HL46">
        <v>31.767399999999999</v>
      </c>
      <c r="HM46">
        <v>15.189</v>
      </c>
      <c r="HN46">
        <v>11.480399999999999</v>
      </c>
      <c r="HO46">
        <v>100</v>
      </c>
      <c r="HP46">
        <v>31</v>
      </c>
      <c r="HQ46">
        <v>210.76900000000001</v>
      </c>
      <c r="HR46">
        <v>31.398700000000002</v>
      </c>
      <c r="HS46">
        <v>99.207899999999995</v>
      </c>
      <c r="HT46">
        <v>97.942499999999995</v>
      </c>
    </row>
    <row r="47" spans="1:228" x14ac:dyDescent="0.2">
      <c r="A47">
        <v>32</v>
      </c>
      <c r="B47">
        <v>1675967139</v>
      </c>
      <c r="C47">
        <v>124</v>
      </c>
      <c r="D47" t="s">
        <v>422</v>
      </c>
      <c r="E47" t="s">
        <v>423</v>
      </c>
      <c r="F47">
        <v>4</v>
      </c>
      <c r="G47">
        <v>1675967137</v>
      </c>
      <c r="H47">
        <f t="shared" si="0"/>
        <v>2.2884416140602653E-3</v>
      </c>
      <c r="I47">
        <f t="shared" si="1"/>
        <v>2.2884416140602655</v>
      </c>
      <c r="J47">
        <f t="shared" si="2"/>
        <v>3.781714810132931</v>
      </c>
      <c r="K47">
        <f t="shared" si="3"/>
        <v>186.43171428571429</v>
      </c>
      <c r="L47">
        <f t="shared" si="4"/>
        <v>141.48610010158259</v>
      </c>
      <c r="M47">
        <f t="shared" si="5"/>
        <v>14.333204436826666</v>
      </c>
      <c r="N47">
        <f t="shared" si="6"/>
        <v>18.886405607665143</v>
      </c>
      <c r="O47">
        <f t="shared" si="7"/>
        <v>0.15183961288552048</v>
      </c>
      <c r="P47">
        <f t="shared" si="8"/>
        <v>2.7641079920745257</v>
      </c>
      <c r="Q47">
        <f t="shared" si="9"/>
        <v>0.14735338410349241</v>
      </c>
      <c r="R47">
        <f t="shared" si="10"/>
        <v>9.2487893909309365E-2</v>
      </c>
      <c r="S47">
        <f t="shared" si="11"/>
        <v>226.12360080800144</v>
      </c>
      <c r="T47">
        <f t="shared" si="12"/>
        <v>33.031317140860622</v>
      </c>
      <c r="U47">
        <f t="shared" si="13"/>
        <v>32.435757142857142</v>
      </c>
      <c r="V47">
        <f t="shared" si="14"/>
        <v>4.8941283819744239</v>
      </c>
      <c r="W47">
        <f t="shared" si="15"/>
        <v>69.876622227032541</v>
      </c>
      <c r="X47">
        <f t="shared" si="16"/>
        <v>3.3851263542780825</v>
      </c>
      <c r="Y47">
        <f t="shared" si="17"/>
        <v>4.8444332974190454</v>
      </c>
      <c r="Z47">
        <f t="shared" si="18"/>
        <v>1.5090020276963414</v>
      </c>
      <c r="AA47">
        <f t="shared" si="19"/>
        <v>-100.9202751800577</v>
      </c>
      <c r="AB47">
        <f t="shared" si="20"/>
        <v>-26.938303410421423</v>
      </c>
      <c r="AC47">
        <f t="shared" si="21"/>
        <v>-2.21768828724931</v>
      </c>
      <c r="AD47">
        <f t="shared" si="22"/>
        <v>96.047333930273012</v>
      </c>
      <c r="AE47">
        <f t="shared" si="23"/>
        <v>14.301371146036326</v>
      </c>
      <c r="AF47">
        <f t="shared" si="24"/>
        <v>2.2301496208184104</v>
      </c>
      <c r="AG47">
        <f t="shared" si="25"/>
        <v>3.781714810132931</v>
      </c>
      <c r="AH47">
        <v>205.27349082614921</v>
      </c>
      <c r="AI47">
        <v>195.40312727272729</v>
      </c>
      <c r="AJ47">
        <v>1.681910809604362</v>
      </c>
      <c r="AK47">
        <v>60.752741038669399</v>
      </c>
      <c r="AL47">
        <f t="shared" si="26"/>
        <v>2.2884416140602655</v>
      </c>
      <c r="AM47">
        <v>31.426981095461329</v>
      </c>
      <c r="AN47">
        <v>33.429321212121202</v>
      </c>
      <c r="AO47">
        <v>6.3607660448386427E-3</v>
      </c>
      <c r="AP47">
        <v>101.4496339581866</v>
      </c>
      <c r="AQ47">
        <v>25</v>
      </c>
      <c r="AR47">
        <v>4</v>
      </c>
      <c r="AS47">
        <f t="shared" si="27"/>
        <v>1</v>
      </c>
      <c r="AT47">
        <f t="shared" si="28"/>
        <v>0</v>
      </c>
      <c r="AU47">
        <f t="shared" si="29"/>
        <v>47355.579541677878</v>
      </c>
      <c r="AV47">
        <f t="shared" si="30"/>
        <v>1200.031428571428</v>
      </c>
      <c r="AW47">
        <f t="shared" si="31"/>
        <v>1025.9531278797929</v>
      </c>
      <c r="AX47">
        <f t="shared" si="32"/>
        <v>0.85493854865212504</v>
      </c>
      <c r="AY47">
        <f t="shared" si="33"/>
        <v>0.18843139889860155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1675967137</v>
      </c>
      <c r="BF47">
        <v>186.43171428571429</v>
      </c>
      <c r="BG47">
        <v>200.01757142857139</v>
      </c>
      <c r="BH47">
        <v>33.415300000000002</v>
      </c>
      <c r="BI47">
        <v>31.425371428571431</v>
      </c>
      <c r="BJ47">
        <v>191.51785714285711</v>
      </c>
      <c r="BK47">
        <v>33.193828571428568</v>
      </c>
      <c r="BL47">
        <v>649.96157142857135</v>
      </c>
      <c r="BM47">
        <v>101.2047142857143</v>
      </c>
      <c r="BN47">
        <v>9.9968128571428574E-2</v>
      </c>
      <c r="BO47">
        <v>32.254985714285723</v>
      </c>
      <c r="BP47">
        <v>32.435757142857142</v>
      </c>
      <c r="BQ47">
        <v>999.89999999999986</v>
      </c>
      <c r="BR47">
        <v>0</v>
      </c>
      <c r="BS47">
        <v>0</v>
      </c>
      <c r="BT47">
        <v>8977.232857142857</v>
      </c>
      <c r="BU47">
        <v>0</v>
      </c>
      <c r="BV47">
        <v>68.40851428571429</v>
      </c>
      <c r="BW47">
        <v>-13.58585714285714</v>
      </c>
      <c r="BX47">
        <v>192.8768571428572</v>
      </c>
      <c r="BY47">
        <v>206.50700000000001</v>
      </c>
      <c r="BZ47">
        <v>1.9899100000000001</v>
      </c>
      <c r="CA47">
        <v>200.01757142857139</v>
      </c>
      <c r="CB47">
        <v>31.425371428571431</v>
      </c>
      <c r="CC47">
        <v>3.3817785714285709</v>
      </c>
      <c r="CD47">
        <v>3.1803914285714292</v>
      </c>
      <c r="CE47">
        <v>26.03762857142857</v>
      </c>
      <c r="CF47">
        <v>25.003771428571429</v>
      </c>
      <c r="CG47">
        <v>1200.031428571428</v>
      </c>
      <c r="CH47">
        <v>0.49996428571428569</v>
      </c>
      <c r="CI47">
        <v>0.50003571428571436</v>
      </c>
      <c r="CJ47">
        <v>0</v>
      </c>
      <c r="CK47">
        <v>783.21471428571419</v>
      </c>
      <c r="CL47">
        <v>4.9990899999999998</v>
      </c>
      <c r="CM47">
        <v>8336.7628571428559</v>
      </c>
      <c r="CN47">
        <v>9557.982857142857</v>
      </c>
      <c r="CO47">
        <v>41.5</v>
      </c>
      <c r="CP47">
        <v>43.186999999999998</v>
      </c>
      <c r="CQ47">
        <v>42.25</v>
      </c>
      <c r="CR47">
        <v>42.375</v>
      </c>
      <c r="CS47">
        <v>42.875</v>
      </c>
      <c r="CT47">
        <v>597.47428571428577</v>
      </c>
      <c r="CU47">
        <v>597.55714285714282</v>
      </c>
      <c r="CV47">
        <v>0</v>
      </c>
      <c r="CW47">
        <v>1675967138.7</v>
      </c>
      <c r="CX47">
        <v>0</v>
      </c>
      <c r="CY47">
        <v>1675959759</v>
      </c>
      <c r="CZ47" t="s">
        <v>356</v>
      </c>
      <c r="DA47">
        <v>1675959759</v>
      </c>
      <c r="DB47">
        <v>1675959753.5</v>
      </c>
      <c r="DC47">
        <v>5</v>
      </c>
      <c r="DD47">
        <v>-2.5000000000000001E-2</v>
      </c>
      <c r="DE47">
        <v>-8.0000000000000002E-3</v>
      </c>
      <c r="DF47">
        <v>-6.0590000000000002</v>
      </c>
      <c r="DG47">
        <v>0.218</v>
      </c>
      <c r="DH47">
        <v>415</v>
      </c>
      <c r="DI47">
        <v>34</v>
      </c>
      <c r="DJ47">
        <v>0.6</v>
      </c>
      <c r="DK47">
        <v>0.17</v>
      </c>
      <c r="DL47">
        <v>-13.1146487804878</v>
      </c>
      <c r="DM47">
        <v>-2.8910069686411011</v>
      </c>
      <c r="DN47">
        <v>0.28673878579466833</v>
      </c>
      <c r="DO47">
        <v>0</v>
      </c>
      <c r="DP47">
        <v>2.0819990243902442</v>
      </c>
      <c r="DQ47">
        <v>-0.35823156794425243</v>
      </c>
      <c r="DR47">
        <v>4.0477521121251442E-2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357</v>
      </c>
      <c r="EA47">
        <v>3.2978700000000001</v>
      </c>
      <c r="EB47">
        <v>2.6250599999999999</v>
      </c>
      <c r="EC47">
        <v>5.4253799999999998E-2</v>
      </c>
      <c r="ED47">
        <v>5.5855700000000001E-2</v>
      </c>
      <c r="EE47">
        <v>0.138073</v>
      </c>
      <c r="EF47">
        <v>0.13119600000000001</v>
      </c>
      <c r="EG47">
        <v>28616.799999999999</v>
      </c>
      <c r="EH47">
        <v>29006.3</v>
      </c>
      <c r="EI47">
        <v>28145.599999999999</v>
      </c>
      <c r="EJ47">
        <v>29561.200000000001</v>
      </c>
      <c r="EK47">
        <v>33399</v>
      </c>
      <c r="EL47">
        <v>35630.800000000003</v>
      </c>
      <c r="EM47">
        <v>39748.6</v>
      </c>
      <c r="EN47">
        <v>42224.9</v>
      </c>
      <c r="EO47">
        <v>2.1926800000000002</v>
      </c>
      <c r="EP47">
        <v>2.2199499999999999</v>
      </c>
      <c r="EQ47">
        <v>0.13563800000000001</v>
      </c>
      <c r="ER47">
        <v>0</v>
      </c>
      <c r="ES47">
        <v>30.227499999999999</v>
      </c>
      <c r="ET47">
        <v>999.9</v>
      </c>
      <c r="EU47">
        <v>72.8</v>
      </c>
      <c r="EV47">
        <v>32.200000000000003</v>
      </c>
      <c r="EW47">
        <v>34.741799999999998</v>
      </c>
      <c r="EX47">
        <v>57.232999999999997</v>
      </c>
      <c r="EY47">
        <v>-3.9222800000000002</v>
      </c>
      <c r="EZ47">
        <v>2</v>
      </c>
      <c r="FA47">
        <v>0.34850599999999998</v>
      </c>
      <c r="FB47">
        <v>-0.30916399999999999</v>
      </c>
      <c r="FC47">
        <v>20.274699999999999</v>
      </c>
      <c r="FD47">
        <v>5.2202799999999998</v>
      </c>
      <c r="FE47">
        <v>12.0055</v>
      </c>
      <c r="FF47">
        <v>4.9871499999999997</v>
      </c>
      <c r="FG47">
        <v>3.2846500000000001</v>
      </c>
      <c r="FH47">
        <v>9999</v>
      </c>
      <c r="FI47">
        <v>9999</v>
      </c>
      <c r="FJ47">
        <v>9999</v>
      </c>
      <c r="FK47">
        <v>999.9</v>
      </c>
      <c r="FL47">
        <v>1.86582</v>
      </c>
      <c r="FM47">
        <v>1.8621799999999999</v>
      </c>
      <c r="FN47">
        <v>1.8641799999999999</v>
      </c>
      <c r="FO47">
        <v>1.8602300000000001</v>
      </c>
      <c r="FP47">
        <v>1.8609599999999999</v>
      </c>
      <c r="FQ47">
        <v>1.8601399999999999</v>
      </c>
      <c r="FR47">
        <v>1.8618600000000001</v>
      </c>
      <c r="FS47">
        <v>1.85849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-5.0979999999999999</v>
      </c>
      <c r="GH47">
        <v>0.22159999999999999</v>
      </c>
      <c r="GI47">
        <v>-4.2934277136806287</v>
      </c>
      <c r="GJ47">
        <v>-4.5218151105756088E-3</v>
      </c>
      <c r="GK47">
        <v>2.0889233732517852E-6</v>
      </c>
      <c r="GL47">
        <v>-4.5906856223640231E-10</v>
      </c>
      <c r="GM47">
        <v>-0.1150039569071811</v>
      </c>
      <c r="GN47">
        <v>4.4025620023938356E-3</v>
      </c>
      <c r="GO47">
        <v>3.112297855124525E-4</v>
      </c>
      <c r="GP47">
        <v>-4.1727832042263066E-6</v>
      </c>
      <c r="GQ47">
        <v>6</v>
      </c>
      <c r="GR47">
        <v>2080</v>
      </c>
      <c r="GS47">
        <v>4</v>
      </c>
      <c r="GT47">
        <v>33</v>
      </c>
      <c r="GU47">
        <v>123</v>
      </c>
      <c r="GV47">
        <v>123.1</v>
      </c>
      <c r="GW47">
        <v>0.773926</v>
      </c>
      <c r="GX47">
        <v>2.5671400000000002</v>
      </c>
      <c r="GY47">
        <v>2.04834</v>
      </c>
      <c r="GZ47">
        <v>2.6257299999999999</v>
      </c>
      <c r="HA47">
        <v>2.1972700000000001</v>
      </c>
      <c r="HB47">
        <v>2.35107</v>
      </c>
      <c r="HC47">
        <v>37.554000000000002</v>
      </c>
      <c r="HD47">
        <v>14.2021</v>
      </c>
      <c r="HE47">
        <v>18</v>
      </c>
      <c r="HF47">
        <v>664.48699999999997</v>
      </c>
      <c r="HG47">
        <v>765.38599999999997</v>
      </c>
      <c r="HH47">
        <v>31.0001</v>
      </c>
      <c r="HI47">
        <v>31.849699999999999</v>
      </c>
      <c r="HJ47">
        <v>30.000399999999999</v>
      </c>
      <c r="HK47">
        <v>31.765499999999999</v>
      </c>
      <c r="HL47">
        <v>31.770099999999999</v>
      </c>
      <c r="HM47">
        <v>15.585900000000001</v>
      </c>
      <c r="HN47">
        <v>11.480399999999999</v>
      </c>
      <c r="HO47">
        <v>100</v>
      </c>
      <c r="HP47">
        <v>31</v>
      </c>
      <c r="HQ47">
        <v>217.447</v>
      </c>
      <c r="HR47">
        <v>31.397200000000002</v>
      </c>
      <c r="HS47">
        <v>99.206199999999995</v>
      </c>
      <c r="HT47">
        <v>97.942899999999995</v>
      </c>
    </row>
    <row r="48" spans="1:228" x14ac:dyDescent="0.2">
      <c r="A48">
        <v>33</v>
      </c>
      <c r="B48">
        <v>1675967143</v>
      </c>
      <c r="C48">
        <v>128</v>
      </c>
      <c r="D48" t="s">
        <v>424</v>
      </c>
      <c r="E48" t="s">
        <v>425</v>
      </c>
      <c r="F48">
        <v>4</v>
      </c>
      <c r="G48">
        <v>1675967140.6875</v>
      </c>
      <c r="H48">
        <f t="shared" si="0"/>
        <v>2.3158608941027956E-3</v>
      </c>
      <c r="I48">
        <f t="shared" si="1"/>
        <v>2.3158608941027956</v>
      </c>
      <c r="J48">
        <f t="shared" si="2"/>
        <v>4.0039749465556174</v>
      </c>
      <c r="K48">
        <f t="shared" si="3"/>
        <v>192.41825</v>
      </c>
      <c r="L48">
        <f t="shared" si="4"/>
        <v>145.57509787372308</v>
      </c>
      <c r="M48">
        <f t="shared" si="5"/>
        <v>14.747412933814807</v>
      </c>
      <c r="N48">
        <f t="shared" si="6"/>
        <v>19.492835177164068</v>
      </c>
      <c r="O48">
        <f t="shared" si="7"/>
        <v>0.15410444227104342</v>
      </c>
      <c r="P48">
        <f t="shared" si="8"/>
        <v>2.7632267724788466</v>
      </c>
      <c r="Q48">
        <f t="shared" si="9"/>
        <v>0.14948414876209354</v>
      </c>
      <c r="R48">
        <f t="shared" si="10"/>
        <v>9.3831169241359466E-2</v>
      </c>
      <c r="S48">
        <f t="shared" si="11"/>
        <v>226.12098373604283</v>
      </c>
      <c r="T48">
        <f t="shared" si="12"/>
        <v>33.025505731081523</v>
      </c>
      <c r="U48">
        <f t="shared" si="13"/>
        <v>32.434112499999998</v>
      </c>
      <c r="V48">
        <f t="shared" si="14"/>
        <v>4.8936742681006828</v>
      </c>
      <c r="W48">
        <f t="shared" si="15"/>
        <v>69.938024497561671</v>
      </c>
      <c r="X48">
        <f t="shared" si="16"/>
        <v>3.388383629144506</v>
      </c>
      <c r="Y48">
        <f t="shared" si="17"/>
        <v>4.8448374878856342</v>
      </c>
      <c r="Z48">
        <f t="shared" si="18"/>
        <v>1.5052906389561769</v>
      </c>
      <c r="AA48">
        <f t="shared" si="19"/>
        <v>-102.12946542993329</v>
      </c>
      <c r="AB48">
        <f t="shared" si="20"/>
        <v>-26.464712674287291</v>
      </c>
      <c r="AC48">
        <f t="shared" si="21"/>
        <v>-2.1793930672264561</v>
      </c>
      <c r="AD48">
        <f t="shared" si="22"/>
        <v>95.3474125645958</v>
      </c>
      <c r="AE48">
        <f t="shared" si="23"/>
        <v>14.462015900140935</v>
      </c>
      <c r="AF48">
        <f t="shared" si="24"/>
        <v>2.2444595206864038</v>
      </c>
      <c r="AG48">
        <f t="shared" si="25"/>
        <v>4.0039749465556174</v>
      </c>
      <c r="AH48">
        <v>212.16534235564879</v>
      </c>
      <c r="AI48">
        <v>202.10903030303021</v>
      </c>
      <c r="AJ48">
        <v>1.6751297791595119</v>
      </c>
      <c r="AK48">
        <v>60.752741038669399</v>
      </c>
      <c r="AL48">
        <f t="shared" si="26"/>
        <v>2.3158608941027956</v>
      </c>
      <c r="AM48">
        <v>31.445918413479511</v>
      </c>
      <c r="AN48">
        <v>33.460979999999999</v>
      </c>
      <c r="AO48">
        <v>8.2165842865996597E-3</v>
      </c>
      <c r="AP48">
        <v>101.4496339581866</v>
      </c>
      <c r="AQ48">
        <v>25</v>
      </c>
      <c r="AR48">
        <v>4</v>
      </c>
      <c r="AS48">
        <f t="shared" si="27"/>
        <v>1</v>
      </c>
      <c r="AT48">
        <f t="shared" si="28"/>
        <v>0</v>
      </c>
      <c r="AU48">
        <f t="shared" si="29"/>
        <v>47331.061375751044</v>
      </c>
      <c r="AV48">
        <f t="shared" si="30"/>
        <v>1200.02125</v>
      </c>
      <c r="AW48">
        <f t="shared" si="31"/>
        <v>1025.9440635938045</v>
      </c>
      <c r="AX48">
        <f t="shared" si="32"/>
        <v>0.85493824679671671</v>
      </c>
      <c r="AY48">
        <f t="shared" si="33"/>
        <v>0.1884308163176634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1675967140.6875</v>
      </c>
      <c r="BF48">
        <v>192.41825</v>
      </c>
      <c r="BG48">
        <v>206.16637499999999</v>
      </c>
      <c r="BH48">
        <v>33.447512500000002</v>
      </c>
      <c r="BI48">
        <v>31.445012500000001</v>
      </c>
      <c r="BJ48">
        <v>197.52674999999999</v>
      </c>
      <c r="BK48">
        <v>33.2257125</v>
      </c>
      <c r="BL48">
        <v>650.00387499999988</v>
      </c>
      <c r="BM48">
        <v>101.2045</v>
      </c>
      <c r="BN48">
        <v>0.1000029625</v>
      </c>
      <c r="BO48">
        <v>32.256462499999998</v>
      </c>
      <c r="BP48">
        <v>32.434112499999998</v>
      </c>
      <c r="BQ48">
        <v>999.9</v>
      </c>
      <c r="BR48">
        <v>0</v>
      </c>
      <c r="BS48">
        <v>0</v>
      </c>
      <c r="BT48">
        <v>8972.5799999999981</v>
      </c>
      <c r="BU48">
        <v>0</v>
      </c>
      <c r="BV48">
        <v>64.939125000000004</v>
      </c>
      <c r="BW48">
        <v>-13.748212499999999</v>
      </c>
      <c r="BX48">
        <v>199.076875</v>
      </c>
      <c r="BY48">
        <v>212.85962499999999</v>
      </c>
      <c r="BZ48">
        <v>2.0025050000000002</v>
      </c>
      <c r="CA48">
        <v>206.16637499999999</v>
      </c>
      <c r="CB48">
        <v>31.445012500000001</v>
      </c>
      <c r="CC48">
        <v>3.3850437499999999</v>
      </c>
      <c r="CD48">
        <v>3.1823812500000002</v>
      </c>
      <c r="CE48">
        <v>26.05395</v>
      </c>
      <c r="CF48">
        <v>25.014250000000001</v>
      </c>
      <c r="CG48">
        <v>1200.02125</v>
      </c>
      <c r="CH48">
        <v>0.49997362499999998</v>
      </c>
      <c r="CI48">
        <v>0.50002637500000002</v>
      </c>
      <c r="CJ48">
        <v>0</v>
      </c>
      <c r="CK48">
        <v>783.06762500000002</v>
      </c>
      <c r="CL48">
        <v>4.9990899999999998</v>
      </c>
      <c r="CM48">
        <v>8336.85</v>
      </c>
      <c r="CN48">
        <v>9557.9337500000001</v>
      </c>
      <c r="CO48">
        <v>41.515500000000003</v>
      </c>
      <c r="CP48">
        <v>43.186999999999998</v>
      </c>
      <c r="CQ48">
        <v>42.25</v>
      </c>
      <c r="CR48">
        <v>42.375</v>
      </c>
      <c r="CS48">
        <v>42.875</v>
      </c>
      <c r="CT48">
        <v>597.48124999999993</v>
      </c>
      <c r="CU48">
        <v>597.54</v>
      </c>
      <c r="CV48">
        <v>0</v>
      </c>
      <c r="CW48">
        <v>1675967142.9000001</v>
      </c>
      <c r="CX48">
        <v>0</v>
      </c>
      <c r="CY48">
        <v>1675959759</v>
      </c>
      <c r="CZ48" t="s">
        <v>356</v>
      </c>
      <c r="DA48">
        <v>1675959759</v>
      </c>
      <c r="DB48">
        <v>1675959753.5</v>
      </c>
      <c r="DC48">
        <v>5</v>
      </c>
      <c r="DD48">
        <v>-2.5000000000000001E-2</v>
      </c>
      <c r="DE48">
        <v>-8.0000000000000002E-3</v>
      </c>
      <c r="DF48">
        <v>-6.0590000000000002</v>
      </c>
      <c r="DG48">
        <v>0.218</v>
      </c>
      <c r="DH48">
        <v>415</v>
      </c>
      <c r="DI48">
        <v>34</v>
      </c>
      <c r="DJ48">
        <v>0.6</v>
      </c>
      <c r="DK48">
        <v>0.17</v>
      </c>
      <c r="DL48">
        <v>-13.31122195121951</v>
      </c>
      <c r="DM48">
        <v>-2.798496167247384</v>
      </c>
      <c r="DN48">
        <v>0.27730840233564669</v>
      </c>
      <c r="DO48">
        <v>0</v>
      </c>
      <c r="DP48">
        <v>2.0580226829268291</v>
      </c>
      <c r="DQ48">
        <v>-0.4342427874564424</v>
      </c>
      <c r="DR48">
        <v>4.6978632507918942E-2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357</v>
      </c>
      <c r="EA48">
        <v>3.29793</v>
      </c>
      <c r="EB48">
        <v>2.6251699999999998</v>
      </c>
      <c r="EC48">
        <v>5.5855299999999997E-2</v>
      </c>
      <c r="ED48">
        <v>5.7464300000000003E-2</v>
      </c>
      <c r="EE48">
        <v>0.13816200000000001</v>
      </c>
      <c r="EF48">
        <v>0.13120799999999999</v>
      </c>
      <c r="EG48">
        <v>28568.5</v>
      </c>
      <c r="EH48">
        <v>28956.799999999999</v>
      </c>
      <c r="EI48">
        <v>28145.7</v>
      </c>
      <c r="EJ48">
        <v>29561.1</v>
      </c>
      <c r="EK48">
        <v>33395.9</v>
      </c>
      <c r="EL48">
        <v>35630.199999999997</v>
      </c>
      <c r="EM48">
        <v>39748.9</v>
      </c>
      <c r="EN48">
        <v>42224.7</v>
      </c>
      <c r="EO48">
        <v>2.1930299999999998</v>
      </c>
      <c r="EP48">
        <v>2.2199300000000002</v>
      </c>
      <c r="EQ48">
        <v>0.13625599999999999</v>
      </c>
      <c r="ER48">
        <v>0</v>
      </c>
      <c r="ES48">
        <v>30.2288</v>
      </c>
      <c r="ET48">
        <v>999.9</v>
      </c>
      <c r="EU48">
        <v>72.8</v>
      </c>
      <c r="EV48">
        <v>32.200000000000003</v>
      </c>
      <c r="EW48">
        <v>34.738799999999998</v>
      </c>
      <c r="EX48">
        <v>56.872999999999998</v>
      </c>
      <c r="EY48">
        <v>-3.98237</v>
      </c>
      <c r="EZ48">
        <v>2</v>
      </c>
      <c r="FA48">
        <v>0.34868100000000002</v>
      </c>
      <c r="FB48">
        <v>-0.308693</v>
      </c>
      <c r="FC48">
        <v>20.2746</v>
      </c>
      <c r="FD48">
        <v>5.2195400000000003</v>
      </c>
      <c r="FE48">
        <v>12.004899999999999</v>
      </c>
      <c r="FF48">
        <v>4.9870000000000001</v>
      </c>
      <c r="FG48">
        <v>3.2845499999999999</v>
      </c>
      <c r="FH48">
        <v>9999</v>
      </c>
      <c r="FI48">
        <v>9999</v>
      </c>
      <c r="FJ48">
        <v>9999</v>
      </c>
      <c r="FK48">
        <v>999.9</v>
      </c>
      <c r="FL48">
        <v>1.86581</v>
      </c>
      <c r="FM48">
        <v>1.8621799999999999</v>
      </c>
      <c r="FN48">
        <v>1.8641700000000001</v>
      </c>
      <c r="FO48">
        <v>1.86022</v>
      </c>
      <c r="FP48">
        <v>1.86097</v>
      </c>
      <c r="FQ48">
        <v>1.86012</v>
      </c>
      <c r="FR48">
        <v>1.8618600000000001</v>
      </c>
      <c r="FS48">
        <v>1.8584799999999999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-5.1219999999999999</v>
      </c>
      <c r="GH48">
        <v>0.222</v>
      </c>
      <c r="GI48">
        <v>-4.2934277136806287</v>
      </c>
      <c r="GJ48">
        <v>-4.5218151105756088E-3</v>
      </c>
      <c r="GK48">
        <v>2.0889233732517852E-6</v>
      </c>
      <c r="GL48">
        <v>-4.5906856223640231E-10</v>
      </c>
      <c r="GM48">
        <v>-0.1150039569071811</v>
      </c>
      <c r="GN48">
        <v>4.4025620023938356E-3</v>
      </c>
      <c r="GO48">
        <v>3.112297855124525E-4</v>
      </c>
      <c r="GP48">
        <v>-4.1727832042263066E-6</v>
      </c>
      <c r="GQ48">
        <v>6</v>
      </c>
      <c r="GR48">
        <v>2080</v>
      </c>
      <c r="GS48">
        <v>4</v>
      </c>
      <c r="GT48">
        <v>33</v>
      </c>
      <c r="GU48">
        <v>123.1</v>
      </c>
      <c r="GV48">
        <v>123.2</v>
      </c>
      <c r="GW48">
        <v>0.79345699999999997</v>
      </c>
      <c r="GX48">
        <v>2.5683600000000002</v>
      </c>
      <c r="GY48">
        <v>2.04834</v>
      </c>
      <c r="GZ48">
        <v>2.6257299999999999</v>
      </c>
      <c r="HA48">
        <v>2.1972700000000001</v>
      </c>
      <c r="HB48">
        <v>2.32178</v>
      </c>
      <c r="HC48">
        <v>37.554000000000002</v>
      </c>
      <c r="HD48">
        <v>14.2021</v>
      </c>
      <c r="HE48">
        <v>18</v>
      </c>
      <c r="HF48">
        <v>664.79499999999996</v>
      </c>
      <c r="HG48">
        <v>765.38</v>
      </c>
      <c r="HH48">
        <v>31.0002</v>
      </c>
      <c r="HI48">
        <v>31.852</v>
      </c>
      <c r="HJ48">
        <v>30.000399999999999</v>
      </c>
      <c r="HK48">
        <v>31.7683</v>
      </c>
      <c r="HL48">
        <v>31.7715</v>
      </c>
      <c r="HM48">
        <v>15.9846</v>
      </c>
      <c r="HN48">
        <v>11.480399999999999</v>
      </c>
      <c r="HO48">
        <v>100</v>
      </c>
      <c r="HP48">
        <v>31</v>
      </c>
      <c r="HQ48">
        <v>224.12700000000001</v>
      </c>
      <c r="HR48">
        <v>31.3934</v>
      </c>
      <c r="HS48">
        <v>99.206900000000005</v>
      </c>
      <c r="HT48">
        <v>97.942400000000006</v>
      </c>
    </row>
    <row r="49" spans="1:228" x14ac:dyDescent="0.2">
      <c r="A49">
        <v>34</v>
      </c>
      <c r="B49">
        <v>1675967147</v>
      </c>
      <c r="C49">
        <v>132</v>
      </c>
      <c r="D49" t="s">
        <v>426</v>
      </c>
      <c r="E49" t="s">
        <v>427</v>
      </c>
      <c r="F49">
        <v>4</v>
      </c>
      <c r="G49">
        <v>1675967145</v>
      </c>
      <c r="H49">
        <f t="shared" si="0"/>
        <v>2.3049017480314799E-3</v>
      </c>
      <c r="I49">
        <f t="shared" si="1"/>
        <v>2.30490174803148</v>
      </c>
      <c r="J49">
        <f t="shared" si="2"/>
        <v>4.2163054597511946</v>
      </c>
      <c r="K49">
        <f t="shared" si="3"/>
        <v>199.37685714285709</v>
      </c>
      <c r="L49">
        <f t="shared" si="4"/>
        <v>149.92740853295049</v>
      </c>
      <c r="M49">
        <f t="shared" si="5"/>
        <v>15.188368588332876</v>
      </c>
      <c r="N49">
        <f t="shared" si="6"/>
        <v>20.197835898721433</v>
      </c>
      <c r="O49">
        <f t="shared" si="7"/>
        <v>0.15337862065468605</v>
      </c>
      <c r="P49">
        <f t="shared" si="8"/>
        <v>2.7692076577737321</v>
      </c>
      <c r="Q49">
        <f t="shared" si="9"/>
        <v>0.14881062087086175</v>
      </c>
      <c r="R49">
        <f t="shared" si="10"/>
        <v>9.3405722325918289E-2</v>
      </c>
      <c r="S49">
        <f t="shared" si="11"/>
        <v>226.11597609364961</v>
      </c>
      <c r="T49">
        <f t="shared" si="12"/>
        <v>33.023613673015596</v>
      </c>
      <c r="U49">
        <f t="shared" si="13"/>
        <v>32.442828571428571</v>
      </c>
      <c r="V49">
        <f t="shared" si="14"/>
        <v>4.8960813416076476</v>
      </c>
      <c r="W49">
        <f t="shared" si="15"/>
        <v>70.008636130204849</v>
      </c>
      <c r="X49">
        <f t="shared" si="16"/>
        <v>3.3911685970737198</v>
      </c>
      <c r="Y49">
        <f t="shared" si="17"/>
        <v>4.8439289558029515</v>
      </c>
      <c r="Z49">
        <f t="shared" si="18"/>
        <v>1.5049127445339279</v>
      </c>
      <c r="AA49">
        <f t="shared" si="19"/>
        <v>-101.64616708818826</v>
      </c>
      <c r="AB49">
        <f t="shared" si="20"/>
        <v>-28.318848595130234</v>
      </c>
      <c r="AC49">
        <f t="shared" si="21"/>
        <v>-2.327107767002103</v>
      </c>
      <c r="AD49">
        <f t="shared" si="22"/>
        <v>93.823852643329005</v>
      </c>
      <c r="AE49">
        <f t="shared" si="23"/>
        <v>14.743672464806544</v>
      </c>
      <c r="AF49">
        <f t="shared" si="24"/>
        <v>2.2740403031732628</v>
      </c>
      <c r="AG49">
        <f t="shared" si="25"/>
        <v>4.2163054597511946</v>
      </c>
      <c r="AH49">
        <v>219.08377388033259</v>
      </c>
      <c r="AI49">
        <v>208.80927272727291</v>
      </c>
      <c r="AJ49">
        <v>1.6792645524492771</v>
      </c>
      <c r="AK49">
        <v>60.752741038669399</v>
      </c>
      <c r="AL49">
        <f t="shared" si="26"/>
        <v>2.30490174803148</v>
      </c>
      <c r="AM49">
        <v>31.445831424951031</v>
      </c>
      <c r="AN49">
        <v>33.479440606060599</v>
      </c>
      <c r="AO49">
        <v>3.6674858558777708E-3</v>
      </c>
      <c r="AP49">
        <v>101.4496339581866</v>
      </c>
      <c r="AQ49">
        <v>25</v>
      </c>
      <c r="AR49">
        <v>4</v>
      </c>
      <c r="AS49">
        <f t="shared" si="27"/>
        <v>1</v>
      </c>
      <c r="AT49">
        <f t="shared" si="28"/>
        <v>0</v>
      </c>
      <c r="AU49">
        <f t="shared" si="29"/>
        <v>47496.500474241679</v>
      </c>
      <c r="AV49">
        <f t="shared" si="30"/>
        <v>1199.991428571429</v>
      </c>
      <c r="AW49">
        <f t="shared" si="31"/>
        <v>1025.9188850226165</v>
      </c>
      <c r="AX49">
        <f t="shared" si="32"/>
        <v>0.85493851088916273</v>
      </c>
      <c r="AY49">
        <f t="shared" si="33"/>
        <v>0.18843132601608426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1675967145</v>
      </c>
      <c r="BF49">
        <v>199.37685714285709</v>
      </c>
      <c r="BG49">
        <v>213.4052857142857</v>
      </c>
      <c r="BH49">
        <v>33.474899999999998</v>
      </c>
      <c r="BI49">
        <v>31.446000000000002</v>
      </c>
      <c r="BJ49">
        <v>204.5118571428572</v>
      </c>
      <c r="BK49">
        <v>33.252799999999993</v>
      </c>
      <c r="BL49">
        <v>649.98285714285714</v>
      </c>
      <c r="BM49">
        <v>101.20485714285709</v>
      </c>
      <c r="BN49">
        <v>9.9959214285714304E-2</v>
      </c>
      <c r="BO49">
        <v>32.253142857142848</v>
      </c>
      <c r="BP49">
        <v>32.442828571428571</v>
      </c>
      <c r="BQ49">
        <v>999.89999999999986</v>
      </c>
      <c r="BR49">
        <v>0</v>
      </c>
      <c r="BS49">
        <v>0</v>
      </c>
      <c r="BT49">
        <v>9004.2842857142859</v>
      </c>
      <c r="BU49">
        <v>0</v>
      </c>
      <c r="BV49">
        <v>61.234528571428562</v>
      </c>
      <c r="BW49">
        <v>-14.02818571428571</v>
      </c>
      <c r="BX49">
        <v>206.28242857142851</v>
      </c>
      <c r="BY49">
        <v>220.33371428571431</v>
      </c>
      <c r="BZ49">
        <v>2.0289228571428568</v>
      </c>
      <c r="CA49">
        <v>213.4052857142857</v>
      </c>
      <c r="CB49">
        <v>31.446000000000002</v>
      </c>
      <c r="CC49">
        <v>3.3878242857142862</v>
      </c>
      <c r="CD49">
        <v>3.1824871428571431</v>
      </c>
      <c r="CE49">
        <v>26.067828571428571</v>
      </c>
      <c r="CF49">
        <v>25.01482857142857</v>
      </c>
      <c r="CG49">
        <v>1199.991428571429</v>
      </c>
      <c r="CH49">
        <v>0.4999641428571428</v>
      </c>
      <c r="CI49">
        <v>0.50003585714285725</v>
      </c>
      <c r="CJ49">
        <v>0</v>
      </c>
      <c r="CK49">
        <v>783.06485714285725</v>
      </c>
      <c r="CL49">
        <v>4.9990899999999998</v>
      </c>
      <c r="CM49">
        <v>8337.2128571428566</v>
      </c>
      <c r="CN49">
        <v>9557.6657142857148</v>
      </c>
      <c r="CO49">
        <v>41.517714285714291</v>
      </c>
      <c r="CP49">
        <v>43.186999999999998</v>
      </c>
      <c r="CQ49">
        <v>42.25</v>
      </c>
      <c r="CR49">
        <v>42.375</v>
      </c>
      <c r="CS49">
        <v>42.875</v>
      </c>
      <c r="CT49">
        <v>597.45571428571441</v>
      </c>
      <c r="CU49">
        <v>597.53571428571433</v>
      </c>
      <c r="CV49">
        <v>0</v>
      </c>
      <c r="CW49">
        <v>1675967147.0999999</v>
      </c>
      <c r="CX49">
        <v>0</v>
      </c>
      <c r="CY49">
        <v>1675959759</v>
      </c>
      <c r="CZ49" t="s">
        <v>356</v>
      </c>
      <c r="DA49">
        <v>1675959759</v>
      </c>
      <c r="DB49">
        <v>1675959753.5</v>
      </c>
      <c r="DC49">
        <v>5</v>
      </c>
      <c r="DD49">
        <v>-2.5000000000000001E-2</v>
      </c>
      <c r="DE49">
        <v>-8.0000000000000002E-3</v>
      </c>
      <c r="DF49">
        <v>-6.0590000000000002</v>
      </c>
      <c r="DG49">
        <v>0.218</v>
      </c>
      <c r="DH49">
        <v>415</v>
      </c>
      <c r="DI49">
        <v>34</v>
      </c>
      <c r="DJ49">
        <v>0.6</v>
      </c>
      <c r="DK49">
        <v>0.17</v>
      </c>
      <c r="DL49">
        <v>-13.50656097560976</v>
      </c>
      <c r="DM49">
        <v>-3.0050529616724959</v>
      </c>
      <c r="DN49">
        <v>0.29775952146562579</v>
      </c>
      <c r="DO49">
        <v>0</v>
      </c>
      <c r="DP49">
        <v>2.0419670731707309</v>
      </c>
      <c r="DQ49">
        <v>-0.33780271777003118</v>
      </c>
      <c r="DR49">
        <v>4.2207760079704108E-2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357</v>
      </c>
      <c r="EA49">
        <v>3.2978999999999998</v>
      </c>
      <c r="EB49">
        <v>2.6253099999999998</v>
      </c>
      <c r="EC49">
        <v>5.7445099999999999E-2</v>
      </c>
      <c r="ED49">
        <v>5.9086300000000001E-2</v>
      </c>
      <c r="EE49">
        <v>0.13820199999999999</v>
      </c>
      <c r="EF49">
        <v>0.13120999999999999</v>
      </c>
      <c r="EG49">
        <v>28519.9</v>
      </c>
      <c r="EH49">
        <v>28906.5</v>
      </c>
      <c r="EI49">
        <v>28145.200000000001</v>
      </c>
      <c r="EJ49">
        <v>29560.6</v>
      </c>
      <c r="EK49">
        <v>33394.1</v>
      </c>
      <c r="EL49">
        <v>35629.599999999999</v>
      </c>
      <c r="EM49">
        <v>39748.400000000001</v>
      </c>
      <c r="EN49">
        <v>42223.9</v>
      </c>
      <c r="EO49">
        <v>2.19333</v>
      </c>
      <c r="EP49">
        <v>2.2200000000000002</v>
      </c>
      <c r="EQ49">
        <v>0.13616700000000001</v>
      </c>
      <c r="ER49">
        <v>0</v>
      </c>
      <c r="ES49">
        <v>30.228100000000001</v>
      </c>
      <c r="ET49">
        <v>999.9</v>
      </c>
      <c r="EU49">
        <v>72.8</v>
      </c>
      <c r="EV49">
        <v>32.200000000000003</v>
      </c>
      <c r="EW49">
        <v>34.741399999999999</v>
      </c>
      <c r="EX49">
        <v>57.232999999999997</v>
      </c>
      <c r="EY49">
        <v>-3.98638</v>
      </c>
      <c r="EZ49">
        <v>2</v>
      </c>
      <c r="FA49">
        <v>0.34895100000000001</v>
      </c>
      <c r="FB49">
        <v>-0.30894100000000002</v>
      </c>
      <c r="FC49">
        <v>20.2746</v>
      </c>
      <c r="FD49">
        <v>5.2201399999999998</v>
      </c>
      <c r="FE49">
        <v>12.0053</v>
      </c>
      <c r="FF49">
        <v>4.9870999999999999</v>
      </c>
      <c r="FG49">
        <v>3.2845499999999999</v>
      </c>
      <c r="FH49">
        <v>9999</v>
      </c>
      <c r="FI49">
        <v>9999</v>
      </c>
      <c r="FJ49">
        <v>9999</v>
      </c>
      <c r="FK49">
        <v>999.9</v>
      </c>
      <c r="FL49">
        <v>1.8657900000000001</v>
      </c>
      <c r="FM49">
        <v>1.8621799999999999</v>
      </c>
      <c r="FN49">
        <v>1.8641799999999999</v>
      </c>
      <c r="FO49">
        <v>1.8602300000000001</v>
      </c>
      <c r="FP49">
        <v>1.8609599999999999</v>
      </c>
      <c r="FQ49">
        <v>1.8601099999999999</v>
      </c>
      <c r="FR49">
        <v>1.8618600000000001</v>
      </c>
      <c r="FS49">
        <v>1.85846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-5.1470000000000002</v>
      </c>
      <c r="GH49">
        <v>0.22209999999999999</v>
      </c>
      <c r="GI49">
        <v>-4.2934277136806287</v>
      </c>
      <c r="GJ49">
        <v>-4.5218151105756088E-3</v>
      </c>
      <c r="GK49">
        <v>2.0889233732517852E-6</v>
      </c>
      <c r="GL49">
        <v>-4.5906856223640231E-10</v>
      </c>
      <c r="GM49">
        <v>-0.1150039569071811</v>
      </c>
      <c r="GN49">
        <v>4.4025620023938356E-3</v>
      </c>
      <c r="GO49">
        <v>3.112297855124525E-4</v>
      </c>
      <c r="GP49">
        <v>-4.1727832042263066E-6</v>
      </c>
      <c r="GQ49">
        <v>6</v>
      </c>
      <c r="GR49">
        <v>2080</v>
      </c>
      <c r="GS49">
        <v>4</v>
      </c>
      <c r="GT49">
        <v>33</v>
      </c>
      <c r="GU49">
        <v>123.1</v>
      </c>
      <c r="GV49">
        <v>123.2</v>
      </c>
      <c r="GW49">
        <v>0.81298800000000004</v>
      </c>
      <c r="GX49">
        <v>2.5634800000000002</v>
      </c>
      <c r="GY49">
        <v>2.04834</v>
      </c>
      <c r="GZ49">
        <v>2.6245099999999999</v>
      </c>
      <c r="HA49">
        <v>2.1972700000000001</v>
      </c>
      <c r="HB49">
        <v>2.32666</v>
      </c>
      <c r="HC49">
        <v>37.554000000000002</v>
      </c>
      <c r="HD49">
        <v>14.193300000000001</v>
      </c>
      <c r="HE49">
        <v>18</v>
      </c>
      <c r="HF49">
        <v>665.05700000000002</v>
      </c>
      <c r="HG49">
        <v>765.48099999999999</v>
      </c>
      <c r="HH49">
        <v>31</v>
      </c>
      <c r="HI49">
        <v>31.853999999999999</v>
      </c>
      <c r="HJ49">
        <v>30.000399999999999</v>
      </c>
      <c r="HK49">
        <v>31.770399999999999</v>
      </c>
      <c r="HL49">
        <v>31.773599999999998</v>
      </c>
      <c r="HM49">
        <v>16.379200000000001</v>
      </c>
      <c r="HN49">
        <v>11.480399999999999</v>
      </c>
      <c r="HO49">
        <v>100</v>
      </c>
      <c r="HP49">
        <v>31</v>
      </c>
      <c r="HQ49">
        <v>230.822</v>
      </c>
      <c r="HR49">
        <v>31.392299999999999</v>
      </c>
      <c r="HS49">
        <v>99.205500000000001</v>
      </c>
      <c r="HT49">
        <v>97.940799999999996</v>
      </c>
    </row>
    <row r="50" spans="1:228" x14ac:dyDescent="0.2">
      <c r="A50">
        <v>35</v>
      </c>
      <c r="B50">
        <v>1675967151</v>
      </c>
      <c r="C50">
        <v>136</v>
      </c>
      <c r="D50" t="s">
        <v>428</v>
      </c>
      <c r="E50" t="s">
        <v>429</v>
      </c>
      <c r="F50">
        <v>4</v>
      </c>
      <c r="G50">
        <v>1675967148.6875</v>
      </c>
      <c r="H50">
        <f t="shared" si="0"/>
        <v>2.2935177147478127E-3</v>
      </c>
      <c r="I50">
        <f t="shared" si="1"/>
        <v>2.2935177147478125</v>
      </c>
      <c r="J50">
        <f t="shared" si="2"/>
        <v>4.3052362851354413</v>
      </c>
      <c r="K50">
        <f t="shared" si="3"/>
        <v>205.415875</v>
      </c>
      <c r="L50">
        <f t="shared" si="4"/>
        <v>154.69864793509873</v>
      </c>
      <c r="M50">
        <f t="shared" si="5"/>
        <v>15.67198960318321</v>
      </c>
      <c r="N50">
        <f t="shared" si="6"/>
        <v>20.809977981703987</v>
      </c>
      <c r="O50">
        <f t="shared" si="7"/>
        <v>0.15274299592762683</v>
      </c>
      <c r="P50">
        <f t="shared" si="8"/>
        <v>2.7704453419159467</v>
      </c>
      <c r="Q50">
        <f t="shared" si="9"/>
        <v>0.14821413616865051</v>
      </c>
      <c r="R50">
        <f t="shared" si="10"/>
        <v>9.3029549859705629E-2</v>
      </c>
      <c r="S50">
        <f t="shared" si="11"/>
        <v>226.11557961158874</v>
      </c>
      <c r="T50">
        <f t="shared" si="12"/>
        <v>33.023970492767909</v>
      </c>
      <c r="U50">
        <f t="shared" si="13"/>
        <v>32.441762500000003</v>
      </c>
      <c r="V50">
        <f t="shared" si="14"/>
        <v>4.8957868747356663</v>
      </c>
      <c r="W50">
        <f t="shared" si="15"/>
        <v>70.040771533194203</v>
      </c>
      <c r="X50">
        <f t="shared" si="16"/>
        <v>3.3922594034683611</v>
      </c>
      <c r="Y50">
        <f t="shared" si="17"/>
        <v>4.8432639007419818</v>
      </c>
      <c r="Z50">
        <f t="shared" si="18"/>
        <v>1.5035274712673052</v>
      </c>
      <c r="AA50">
        <f t="shared" si="19"/>
        <v>-101.14413122037854</v>
      </c>
      <c r="AB50">
        <f t="shared" si="20"/>
        <v>-28.535275623678441</v>
      </c>
      <c r="AC50">
        <f t="shared" si="21"/>
        <v>-2.3438048821881052</v>
      </c>
      <c r="AD50">
        <f t="shared" si="22"/>
        <v>94.092367885343663</v>
      </c>
      <c r="AE50">
        <f t="shared" si="23"/>
        <v>14.904596349347367</v>
      </c>
      <c r="AF50">
        <f t="shared" si="24"/>
        <v>2.2825684557736077</v>
      </c>
      <c r="AG50">
        <f t="shared" si="25"/>
        <v>4.3052362851354413</v>
      </c>
      <c r="AH50">
        <v>226.04018242421091</v>
      </c>
      <c r="AI50">
        <v>215.60847878787879</v>
      </c>
      <c r="AJ50">
        <v>1.698767093954126</v>
      </c>
      <c r="AK50">
        <v>60.752741038669399</v>
      </c>
      <c r="AL50">
        <f t="shared" si="26"/>
        <v>2.2935177147478125</v>
      </c>
      <c r="AM50">
        <v>31.44891814018068</v>
      </c>
      <c r="AN50">
        <v>33.489853939393932</v>
      </c>
      <c r="AO50">
        <v>8.4151536680503712E-4</v>
      </c>
      <c r="AP50">
        <v>101.4496339581866</v>
      </c>
      <c r="AQ50">
        <v>24</v>
      </c>
      <c r="AR50">
        <v>4</v>
      </c>
      <c r="AS50">
        <f t="shared" si="27"/>
        <v>1</v>
      </c>
      <c r="AT50">
        <f t="shared" si="28"/>
        <v>0</v>
      </c>
      <c r="AU50">
        <f t="shared" si="29"/>
        <v>47531.043800837535</v>
      </c>
      <c r="AV50">
        <f t="shared" si="30"/>
        <v>1199.98875</v>
      </c>
      <c r="AW50">
        <f t="shared" si="31"/>
        <v>1025.9166510940875</v>
      </c>
      <c r="AX50">
        <f t="shared" si="32"/>
        <v>0.85493855762738391</v>
      </c>
      <c r="AY50">
        <f t="shared" si="33"/>
        <v>0.18843141622085102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1675967148.6875</v>
      </c>
      <c r="BF50">
        <v>205.415875</v>
      </c>
      <c r="BG50">
        <v>219.60662500000001</v>
      </c>
      <c r="BH50">
        <v>33.485087499999999</v>
      </c>
      <c r="BI50">
        <v>31.448675000000001</v>
      </c>
      <c r="BJ50">
        <v>210.573125</v>
      </c>
      <c r="BK50">
        <v>33.262862499999997</v>
      </c>
      <c r="BL50">
        <v>650.00675000000001</v>
      </c>
      <c r="BM50">
        <v>101.206625</v>
      </c>
      <c r="BN50">
        <v>9.9946275000000001E-2</v>
      </c>
      <c r="BO50">
        <v>32.250712499999999</v>
      </c>
      <c r="BP50">
        <v>32.441762500000003</v>
      </c>
      <c r="BQ50">
        <v>999.9</v>
      </c>
      <c r="BR50">
        <v>0</v>
      </c>
      <c r="BS50">
        <v>0</v>
      </c>
      <c r="BT50">
        <v>9010.7024999999994</v>
      </c>
      <c r="BU50">
        <v>0</v>
      </c>
      <c r="BV50">
        <v>58.1062625</v>
      </c>
      <c r="BW50">
        <v>-14.190737499999999</v>
      </c>
      <c r="BX50">
        <v>212.532625</v>
      </c>
      <c r="BY50">
        <v>226.73712499999999</v>
      </c>
      <c r="BZ50">
        <v>2.0363937499999998</v>
      </c>
      <c r="CA50">
        <v>219.60662500000001</v>
      </c>
      <c r="CB50">
        <v>31.448675000000001</v>
      </c>
      <c r="CC50">
        <v>3.3889149999999999</v>
      </c>
      <c r="CD50">
        <v>3.1828175000000001</v>
      </c>
      <c r="CE50">
        <v>26.073274999999999</v>
      </c>
      <c r="CF50">
        <v>25.016562499999999</v>
      </c>
      <c r="CG50">
        <v>1199.98875</v>
      </c>
      <c r="CH50">
        <v>0.49996337499999999</v>
      </c>
      <c r="CI50">
        <v>0.50003662500000001</v>
      </c>
      <c r="CJ50">
        <v>0</v>
      </c>
      <c r="CK50">
        <v>783.11562499999991</v>
      </c>
      <c r="CL50">
        <v>4.9990899999999998</v>
      </c>
      <c r="CM50">
        <v>8338.1750000000011</v>
      </c>
      <c r="CN50">
        <v>9557.6450000000004</v>
      </c>
      <c r="CO50">
        <v>41.5</v>
      </c>
      <c r="CP50">
        <v>43.186999999999998</v>
      </c>
      <c r="CQ50">
        <v>42.25</v>
      </c>
      <c r="CR50">
        <v>42.375</v>
      </c>
      <c r="CS50">
        <v>42.875</v>
      </c>
      <c r="CT50">
        <v>597.45249999999987</v>
      </c>
      <c r="CU50">
        <v>597.53624999999988</v>
      </c>
      <c r="CV50">
        <v>0</v>
      </c>
      <c r="CW50">
        <v>1675967150.7</v>
      </c>
      <c r="CX50">
        <v>0</v>
      </c>
      <c r="CY50">
        <v>1675959759</v>
      </c>
      <c r="CZ50" t="s">
        <v>356</v>
      </c>
      <c r="DA50">
        <v>1675959759</v>
      </c>
      <c r="DB50">
        <v>1675959753.5</v>
      </c>
      <c r="DC50">
        <v>5</v>
      </c>
      <c r="DD50">
        <v>-2.5000000000000001E-2</v>
      </c>
      <c r="DE50">
        <v>-8.0000000000000002E-3</v>
      </c>
      <c r="DF50">
        <v>-6.0590000000000002</v>
      </c>
      <c r="DG50">
        <v>0.218</v>
      </c>
      <c r="DH50">
        <v>415</v>
      </c>
      <c r="DI50">
        <v>34</v>
      </c>
      <c r="DJ50">
        <v>0.6</v>
      </c>
      <c r="DK50">
        <v>0.17</v>
      </c>
      <c r="DL50">
        <v>-13.70980243902439</v>
      </c>
      <c r="DM50">
        <v>-3.2299547038327612</v>
      </c>
      <c r="DN50">
        <v>0.31922486492172741</v>
      </c>
      <c r="DO50">
        <v>0</v>
      </c>
      <c r="DP50">
        <v>2.0302004878048781</v>
      </c>
      <c r="DQ50">
        <v>-0.13873108013936811</v>
      </c>
      <c r="DR50">
        <v>3.3208739295789352E-2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357</v>
      </c>
      <c r="EA50">
        <v>3.2979500000000002</v>
      </c>
      <c r="EB50">
        <v>2.6253199999999999</v>
      </c>
      <c r="EC50">
        <v>5.9044699999999999E-2</v>
      </c>
      <c r="ED50">
        <v>6.0678200000000002E-2</v>
      </c>
      <c r="EE50">
        <v>0.138237</v>
      </c>
      <c r="EF50">
        <v>0.13122200000000001</v>
      </c>
      <c r="EG50">
        <v>28471.4</v>
      </c>
      <c r="EH50">
        <v>28857.5</v>
      </c>
      <c r="EI50">
        <v>28145.200000000001</v>
      </c>
      <c r="EJ50">
        <v>29560.5</v>
      </c>
      <c r="EK50">
        <v>33392.5</v>
      </c>
      <c r="EL50">
        <v>35629.1</v>
      </c>
      <c r="EM50">
        <v>39748.1</v>
      </c>
      <c r="EN50">
        <v>42223.8</v>
      </c>
      <c r="EO50">
        <v>2.1934999999999998</v>
      </c>
      <c r="EP50">
        <v>2.2199499999999999</v>
      </c>
      <c r="EQ50">
        <v>0.13653899999999999</v>
      </c>
      <c r="ER50">
        <v>0</v>
      </c>
      <c r="ES50">
        <v>30.226199999999999</v>
      </c>
      <c r="ET50">
        <v>999.9</v>
      </c>
      <c r="EU50">
        <v>72.8</v>
      </c>
      <c r="EV50">
        <v>32.200000000000003</v>
      </c>
      <c r="EW50">
        <v>34.740099999999998</v>
      </c>
      <c r="EX50">
        <v>57.173000000000002</v>
      </c>
      <c r="EY50">
        <v>-4.0344499999999996</v>
      </c>
      <c r="EZ50">
        <v>2</v>
      </c>
      <c r="FA50">
        <v>0.34915099999999999</v>
      </c>
      <c r="FB50">
        <v>-0.30874200000000002</v>
      </c>
      <c r="FC50">
        <v>20.274699999999999</v>
      </c>
      <c r="FD50">
        <v>5.2195400000000003</v>
      </c>
      <c r="FE50">
        <v>12.0046</v>
      </c>
      <c r="FF50">
        <v>4.9870000000000001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1.8657600000000001</v>
      </c>
      <c r="FM50">
        <v>1.8621799999999999</v>
      </c>
      <c r="FN50">
        <v>1.8641799999999999</v>
      </c>
      <c r="FO50">
        <v>1.86025</v>
      </c>
      <c r="FP50">
        <v>1.8609599999999999</v>
      </c>
      <c r="FQ50">
        <v>1.86009</v>
      </c>
      <c r="FR50">
        <v>1.8618399999999999</v>
      </c>
      <c r="FS50">
        <v>1.8584700000000001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-5.1710000000000003</v>
      </c>
      <c r="GH50">
        <v>0.2223</v>
      </c>
      <c r="GI50">
        <v>-4.2934277136806287</v>
      </c>
      <c r="GJ50">
        <v>-4.5218151105756088E-3</v>
      </c>
      <c r="GK50">
        <v>2.0889233732517852E-6</v>
      </c>
      <c r="GL50">
        <v>-4.5906856223640231E-10</v>
      </c>
      <c r="GM50">
        <v>-0.1150039569071811</v>
      </c>
      <c r="GN50">
        <v>4.4025620023938356E-3</v>
      </c>
      <c r="GO50">
        <v>3.112297855124525E-4</v>
      </c>
      <c r="GP50">
        <v>-4.1727832042263066E-6</v>
      </c>
      <c r="GQ50">
        <v>6</v>
      </c>
      <c r="GR50">
        <v>2080</v>
      </c>
      <c r="GS50">
        <v>4</v>
      </c>
      <c r="GT50">
        <v>33</v>
      </c>
      <c r="GU50">
        <v>123.2</v>
      </c>
      <c r="GV50">
        <v>123.3</v>
      </c>
      <c r="GW50">
        <v>0.83374000000000004</v>
      </c>
      <c r="GX50">
        <v>2.5647000000000002</v>
      </c>
      <c r="GY50">
        <v>2.04834</v>
      </c>
      <c r="GZ50">
        <v>2.6257299999999999</v>
      </c>
      <c r="HA50">
        <v>2.1972700000000001</v>
      </c>
      <c r="HB50">
        <v>2.33521</v>
      </c>
      <c r="HC50">
        <v>37.578099999999999</v>
      </c>
      <c r="HD50">
        <v>14.193300000000001</v>
      </c>
      <c r="HE50">
        <v>18</v>
      </c>
      <c r="HF50">
        <v>665.21799999999996</v>
      </c>
      <c r="HG50">
        <v>765.45899999999995</v>
      </c>
      <c r="HH50">
        <v>31</v>
      </c>
      <c r="HI50">
        <v>31.856100000000001</v>
      </c>
      <c r="HJ50">
        <v>30.000299999999999</v>
      </c>
      <c r="HK50">
        <v>31.772500000000001</v>
      </c>
      <c r="HL50">
        <v>31.775700000000001</v>
      </c>
      <c r="HM50">
        <v>16.772300000000001</v>
      </c>
      <c r="HN50">
        <v>11.480399999999999</v>
      </c>
      <c r="HO50">
        <v>100</v>
      </c>
      <c r="HP50">
        <v>31</v>
      </c>
      <c r="HQ50">
        <v>237.5</v>
      </c>
      <c r="HR50">
        <v>31.375900000000001</v>
      </c>
      <c r="HS50">
        <v>99.204899999999995</v>
      </c>
      <c r="HT50">
        <v>97.9405</v>
      </c>
    </row>
    <row r="51" spans="1:228" x14ac:dyDescent="0.2">
      <c r="A51">
        <v>36</v>
      </c>
      <c r="B51">
        <v>1675967155</v>
      </c>
      <c r="C51">
        <v>140</v>
      </c>
      <c r="D51" t="s">
        <v>430</v>
      </c>
      <c r="E51" t="s">
        <v>431</v>
      </c>
      <c r="F51">
        <v>4</v>
      </c>
      <c r="G51">
        <v>1675967153</v>
      </c>
      <c r="H51">
        <f t="shared" si="0"/>
        <v>2.3030889557276672E-3</v>
      </c>
      <c r="I51">
        <f t="shared" si="1"/>
        <v>2.303088955727667</v>
      </c>
      <c r="J51">
        <f t="shared" si="2"/>
        <v>4.5352266436949433</v>
      </c>
      <c r="K51">
        <f t="shared" si="3"/>
        <v>212.47585714285711</v>
      </c>
      <c r="L51">
        <f t="shared" si="4"/>
        <v>159.35815182894029</v>
      </c>
      <c r="M51">
        <f t="shared" si="5"/>
        <v>16.144043157326635</v>
      </c>
      <c r="N51">
        <f t="shared" si="6"/>
        <v>21.525220820120655</v>
      </c>
      <c r="O51">
        <f t="shared" si="7"/>
        <v>0.15343512162997269</v>
      </c>
      <c r="P51">
        <f t="shared" si="8"/>
        <v>2.772078290599381</v>
      </c>
      <c r="Q51">
        <f t="shared" si="9"/>
        <v>0.14886839188882264</v>
      </c>
      <c r="R51">
        <f t="shared" si="10"/>
        <v>9.3441725580490742E-2</v>
      </c>
      <c r="S51">
        <f t="shared" si="11"/>
        <v>226.10623680830673</v>
      </c>
      <c r="T51">
        <f t="shared" si="12"/>
        <v>33.02185413259091</v>
      </c>
      <c r="U51">
        <f t="shared" si="13"/>
        <v>32.444800000000001</v>
      </c>
      <c r="V51">
        <f t="shared" si="14"/>
        <v>4.8966259239712606</v>
      </c>
      <c r="W51">
        <f t="shared" si="15"/>
        <v>70.061992146129896</v>
      </c>
      <c r="X51">
        <f t="shared" si="16"/>
        <v>3.3934737528144834</v>
      </c>
      <c r="Y51">
        <f t="shared" si="17"/>
        <v>4.8435302064158234</v>
      </c>
      <c r="Z51">
        <f t="shared" si="18"/>
        <v>1.5031521711567772</v>
      </c>
      <c r="AA51">
        <f t="shared" si="19"/>
        <v>-101.56622294759012</v>
      </c>
      <c r="AB51">
        <f t="shared" si="20"/>
        <v>-28.860598770916916</v>
      </c>
      <c r="AC51">
        <f t="shared" si="21"/>
        <v>-2.369176259973405</v>
      </c>
      <c r="AD51">
        <f t="shared" si="22"/>
        <v>93.310238829826289</v>
      </c>
      <c r="AE51">
        <f t="shared" si="23"/>
        <v>15.124159291954413</v>
      </c>
      <c r="AF51">
        <f t="shared" si="24"/>
        <v>2.2943963020466422</v>
      </c>
      <c r="AG51">
        <f t="shared" si="25"/>
        <v>4.5352266436949433</v>
      </c>
      <c r="AH51">
        <v>233.01040753173729</v>
      </c>
      <c r="AI51">
        <v>222.38179393939399</v>
      </c>
      <c r="AJ51">
        <v>1.6926846567837539</v>
      </c>
      <c r="AK51">
        <v>60.752741038669399</v>
      </c>
      <c r="AL51">
        <f t="shared" si="26"/>
        <v>2.303088955727667</v>
      </c>
      <c r="AM51">
        <v>31.449993409929888</v>
      </c>
      <c r="AN51">
        <v>33.501446060606042</v>
      </c>
      <c r="AO51">
        <v>5.316768679378335E-4</v>
      </c>
      <c r="AP51">
        <v>101.4496339581866</v>
      </c>
      <c r="AQ51">
        <v>24</v>
      </c>
      <c r="AR51">
        <v>4</v>
      </c>
      <c r="AS51">
        <f t="shared" si="27"/>
        <v>1</v>
      </c>
      <c r="AT51">
        <f t="shared" si="28"/>
        <v>0</v>
      </c>
      <c r="AU51">
        <f t="shared" si="29"/>
        <v>47575.964309437986</v>
      </c>
      <c r="AV51">
        <f t="shared" si="30"/>
        <v>1199.937142857143</v>
      </c>
      <c r="AW51">
        <f t="shared" si="31"/>
        <v>1025.8727278799515</v>
      </c>
      <c r="AX51">
        <f t="shared" si="32"/>
        <v>0.85493872240446644</v>
      </c>
      <c r="AY51">
        <f t="shared" si="33"/>
        <v>0.18843173424062057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1675967153</v>
      </c>
      <c r="BF51">
        <v>212.47585714285711</v>
      </c>
      <c r="BG51">
        <v>226.887</v>
      </c>
      <c r="BH51">
        <v>33.497042857142858</v>
      </c>
      <c r="BI51">
        <v>31.450028571428572</v>
      </c>
      <c r="BJ51">
        <v>217.65914285714291</v>
      </c>
      <c r="BK51">
        <v>33.274714285714289</v>
      </c>
      <c r="BL51">
        <v>649.98300000000006</v>
      </c>
      <c r="BM51">
        <v>101.2067142857143</v>
      </c>
      <c r="BN51">
        <v>9.9952314285714272E-2</v>
      </c>
      <c r="BO51">
        <v>32.251685714285713</v>
      </c>
      <c r="BP51">
        <v>32.444800000000001</v>
      </c>
      <c r="BQ51">
        <v>999.89999999999986</v>
      </c>
      <c r="BR51">
        <v>0</v>
      </c>
      <c r="BS51">
        <v>0</v>
      </c>
      <c r="BT51">
        <v>9019.3742857142861</v>
      </c>
      <c r="BU51">
        <v>0</v>
      </c>
      <c r="BV51">
        <v>53.913614285714289</v>
      </c>
      <c r="BW51">
        <v>-14.41122857142857</v>
      </c>
      <c r="BX51">
        <v>219.8398571428572</v>
      </c>
      <c r="BY51">
        <v>234.25414285714291</v>
      </c>
      <c r="BZ51">
        <v>2.0470171428571429</v>
      </c>
      <c r="CA51">
        <v>226.887</v>
      </c>
      <c r="CB51">
        <v>31.450028571428572</v>
      </c>
      <c r="CC51">
        <v>3.3901285714285709</v>
      </c>
      <c r="CD51">
        <v>3.1829542857142861</v>
      </c>
      <c r="CE51">
        <v>26.079328571428569</v>
      </c>
      <c r="CF51">
        <v>25.01727142857143</v>
      </c>
      <c r="CG51">
        <v>1199.937142857143</v>
      </c>
      <c r="CH51">
        <v>0.49996099999999999</v>
      </c>
      <c r="CI51">
        <v>0.5000389999999999</v>
      </c>
      <c r="CJ51">
        <v>0</v>
      </c>
      <c r="CK51">
        <v>783.13328571428576</v>
      </c>
      <c r="CL51">
        <v>4.9990899999999998</v>
      </c>
      <c r="CM51">
        <v>8339.7414285714294</v>
      </c>
      <c r="CN51">
        <v>9557.2442857142851</v>
      </c>
      <c r="CO51">
        <v>41.5</v>
      </c>
      <c r="CP51">
        <v>43.186999999999998</v>
      </c>
      <c r="CQ51">
        <v>42.25</v>
      </c>
      <c r="CR51">
        <v>42.375</v>
      </c>
      <c r="CS51">
        <v>42.875</v>
      </c>
      <c r="CT51">
        <v>597.41999999999996</v>
      </c>
      <c r="CU51">
        <v>597.51714285714274</v>
      </c>
      <c r="CV51">
        <v>0</v>
      </c>
      <c r="CW51">
        <v>1675967154.9000001</v>
      </c>
      <c r="CX51">
        <v>0</v>
      </c>
      <c r="CY51">
        <v>1675959759</v>
      </c>
      <c r="CZ51" t="s">
        <v>356</v>
      </c>
      <c r="DA51">
        <v>1675959759</v>
      </c>
      <c r="DB51">
        <v>1675959753.5</v>
      </c>
      <c r="DC51">
        <v>5</v>
      </c>
      <c r="DD51">
        <v>-2.5000000000000001E-2</v>
      </c>
      <c r="DE51">
        <v>-8.0000000000000002E-3</v>
      </c>
      <c r="DF51">
        <v>-6.0590000000000002</v>
      </c>
      <c r="DG51">
        <v>0.218</v>
      </c>
      <c r="DH51">
        <v>415</v>
      </c>
      <c r="DI51">
        <v>34</v>
      </c>
      <c r="DJ51">
        <v>0.6</v>
      </c>
      <c r="DK51">
        <v>0.17</v>
      </c>
      <c r="DL51">
        <v>-13.919414634146341</v>
      </c>
      <c r="DM51">
        <v>-3.1354578397212318</v>
      </c>
      <c r="DN51">
        <v>0.31004420972010382</v>
      </c>
      <c r="DO51">
        <v>0</v>
      </c>
      <c r="DP51">
        <v>2.0219224390243902</v>
      </c>
      <c r="DQ51">
        <v>0.1288743554007023</v>
      </c>
      <c r="DR51">
        <v>2.1469878591507851E-2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357</v>
      </c>
      <c r="EA51">
        <v>3.2978499999999999</v>
      </c>
      <c r="EB51">
        <v>2.6254599999999999</v>
      </c>
      <c r="EC51">
        <v>6.0615200000000001E-2</v>
      </c>
      <c r="ED51">
        <v>6.22623E-2</v>
      </c>
      <c r="EE51">
        <v>0.138265</v>
      </c>
      <c r="EF51">
        <v>0.131221</v>
      </c>
      <c r="EG51">
        <v>28423.7</v>
      </c>
      <c r="EH51">
        <v>28809</v>
      </c>
      <c r="EI51">
        <v>28145</v>
      </c>
      <c r="EJ51">
        <v>29560.799999999999</v>
      </c>
      <c r="EK51">
        <v>33391.4</v>
      </c>
      <c r="EL51">
        <v>35629.699999999997</v>
      </c>
      <c r="EM51">
        <v>39747.9</v>
      </c>
      <c r="EN51">
        <v>42224.2</v>
      </c>
      <c r="EO51">
        <v>2.1938300000000002</v>
      </c>
      <c r="EP51">
        <v>2.2199</v>
      </c>
      <c r="EQ51">
        <v>0.136934</v>
      </c>
      <c r="ER51">
        <v>0</v>
      </c>
      <c r="ES51">
        <v>30.223500000000001</v>
      </c>
      <c r="ET51">
        <v>999.9</v>
      </c>
      <c r="EU51">
        <v>72.8</v>
      </c>
      <c r="EV51">
        <v>32.200000000000003</v>
      </c>
      <c r="EW51">
        <v>34.74</v>
      </c>
      <c r="EX51">
        <v>57.082999999999998</v>
      </c>
      <c r="EY51">
        <v>-4.0184300000000004</v>
      </c>
      <c r="EZ51">
        <v>2</v>
      </c>
      <c r="FA51">
        <v>0.34933700000000001</v>
      </c>
      <c r="FB51">
        <v>-0.31043599999999999</v>
      </c>
      <c r="FC51">
        <v>20.274699999999999</v>
      </c>
      <c r="FD51">
        <v>5.2192400000000001</v>
      </c>
      <c r="FE51">
        <v>12.004899999999999</v>
      </c>
      <c r="FF51">
        <v>4.9868499999999996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1.8657699999999999</v>
      </c>
      <c r="FM51">
        <v>1.8621799999999999</v>
      </c>
      <c r="FN51">
        <v>1.8641700000000001</v>
      </c>
      <c r="FO51">
        <v>1.8602399999999999</v>
      </c>
      <c r="FP51">
        <v>1.8609599999999999</v>
      </c>
      <c r="FQ51">
        <v>1.86015</v>
      </c>
      <c r="FR51">
        <v>1.86188</v>
      </c>
      <c r="FS51">
        <v>1.8584799999999999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-5.1959999999999997</v>
      </c>
      <c r="GH51">
        <v>0.2225</v>
      </c>
      <c r="GI51">
        <v>-4.2934277136806287</v>
      </c>
      <c r="GJ51">
        <v>-4.5218151105756088E-3</v>
      </c>
      <c r="GK51">
        <v>2.0889233732517852E-6</v>
      </c>
      <c r="GL51">
        <v>-4.5906856223640231E-10</v>
      </c>
      <c r="GM51">
        <v>-0.1150039569071811</v>
      </c>
      <c r="GN51">
        <v>4.4025620023938356E-3</v>
      </c>
      <c r="GO51">
        <v>3.112297855124525E-4</v>
      </c>
      <c r="GP51">
        <v>-4.1727832042263066E-6</v>
      </c>
      <c r="GQ51">
        <v>6</v>
      </c>
      <c r="GR51">
        <v>2080</v>
      </c>
      <c r="GS51">
        <v>4</v>
      </c>
      <c r="GT51">
        <v>33</v>
      </c>
      <c r="GU51">
        <v>123.3</v>
      </c>
      <c r="GV51">
        <v>123.4</v>
      </c>
      <c r="GW51">
        <v>0.853271</v>
      </c>
      <c r="GX51">
        <v>2.5622600000000002</v>
      </c>
      <c r="GY51">
        <v>2.04834</v>
      </c>
      <c r="GZ51">
        <v>2.6245099999999999</v>
      </c>
      <c r="HA51">
        <v>2.1972700000000001</v>
      </c>
      <c r="HB51">
        <v>2.32422</v>
      </c>
      <c r="HC51">
        <v>37.578099999999999</v>
      </c>
      <c r="HD51">
        <v>14.1846</v>
      </c>
      <c r="HE51">
        <v>18</v>
      </c>
      <c r="HF51">
        <v>665.49800000000005</v>
      </c>
      <c r="HG51">
        <v>765.42</v>
      </c>
      <c r="HH51">
        <v>30.9998</v>
      </c>
      <c r="HI51">
        <v>31.8583</v>
      </c>
      <c r="HJ51">
        <v>30.000299999999999</v>
      </c>
      <c r="HK51">
        <v>31.7744</v>
      </c>
      <c r="HL51">
        <v>31.776399999999999</v>
      </c>
      <c r="HM51">
        <v>17.164999999999999</v>
      </c>
      <c r="HN51">
        <v>11.480399999999999</v>
      </c>
      <c r="HO51">
        <v>100</v>
      </c>
      <c r="HP51">
        <v>31</v>
      </c>
      <c r="HQ51">
        <v>244.18</v>
      </c>
      <c r="HR51">
        <v>31.364699999999999</v>
      </c>
      <c r="HS51">
        <v>99.204400000000007</v>
      </c>
      <c r="HT51">
        <v>97.941400000000002</v>
      </c>
    </row>
    <row r="52" spans="1:228" x14ac:dyDescent="0.2">
      <c r="A52">
        <v>37</v>
      </c>
      <c r="B52">
        <v>1675967159</v>
      </c>
      <c r="C52">
        <v>144</v>
      </c>
      <c r="D52" t="s">
        <v>432</v>
      </c>
      <c r="E52" t="s">
        <v>433</v>
      </c>
      <c r="F52">
        <v>4</v>
      </c>
      <c r="G52">
        <v>1675967156.6875</v>
      </c>
      <c r="H52">
        <f t="shared" si="0"/>
        <v>2.303299341900043E-3</v>
      </c>
      <c r="I52">
        <f t="shared" si="1"/>
        <v>2.3032993419000429</v>
      </c>
      <c r="J52">
        <f t="shared" si="2"/>
        <v>4.7644765548003161</v>
      </c>
      <c r="K52">
        <f t="shared" si="3"/>
        <v>218.494</v>
      </c>
      <c r="L52">
        <f t="shared" si="4"/>
        <v>162.8003861326753</v>
      </c>
      <c r="M52">
        <f t="shared" si="5"/>
        <v>16.492820384611889</v>
      </c>
      <c r="N52">
        <f t="shared" si="6"/>
        <v>22.134973894832324</v>
      </c>
      <c r="O52">
        <f t="shared" si="7"/>
        <v>0.15341986232886509</v>
      </c>
      <c r="P52">
        <f t="shared" si="8"/>
        <v>2.7718918355914353</v>
      </c>
      <c r="Q52">
        <f t="shared" si="9"/>
        <v>0.14885372903970334</v>
      </c>
      <c r="R52">
        <f t="shared" si="10"/>
        <v>9.3432509542679121E-2</v>
      </c>
      <c r="S52">
        <f t="shared" si="11"/>
        <v>226.12134748560422</v>
      </c>
      <c r="T52">
        <f t="shared" si="12"/>
        <v>33.022039811271412</v>
      </c>
      <c r="U52">
        <f t="shared" si="13"/>
        <v>32.448</v>
      </c>
      <c r="V52">
        <f t="shared" si="14"/>
        <v>4.8975099959872921</v>
      </c>
      <c r="W52">
        <f t="shared" si="15"/>
        <v>70.074077604282863</v>
      </c>
      <c r="X52">
        <f t="shared" si="16"/>
        <v>3.3940786332859383</v>
      </c>
      <c r="Y52">
        <f t="shared" si="17"/>
        <v>4.8435580593050789</v>
      </c>
      <c r="Z52">
        <f t="shared" si="18"/>
        <v>1.5034313627013538</v>
      </c>
      <c r="AA52">
        <f t="shared" si="19"/>
        <v>-101.57550097779189</v>
      </c>
      <c r="AB52">
        <f t="shared" si="20"/>
        <v>-29.321649221953649</v>
      </c>
      <c r="AC52">
        <f t="shared" si="21"/>
        <v>-2.4072250102543467</v>
      </c>
      <c r="AD52">
        <f t="shared" si="22"/>
        <v>92.816972275604343</v>
      </c>
      <c r="AE52">
        <f t="shared" si="23"/>
        <v>15.283104346998268</v>
      </c>
      <c r="AF52">
        <f t="shared" si="24"/>
        <v>2.3007357358146718</v>
      </c>
      <c r="AG52">
        <f t="shared" si="25"/>
        <v>4.7644765548003161</v>
      </c>
      <c r="AH52">
        <v>239.93775292215321</v>
      </c>
      <c r="AI52">
        <v>229.12112727272731</v>
      </c>
      <c r="AJ52">
        <v>1.6846510709713789</v>
      </c>
      <c r="AK52">
        <v>60.752741038669399</v>
      </c>
      <c r="AL52">
        <f t="shared" si="26"/>
        <v>2.3032993419000429</v>
      </c>
      <c r="AM52">
        <v>31.45027709313964</v>
      </c>
      <c r="AN52">
        <v>33.504523030303041</v>
      </c>
      <c r="AO52">
        <v>9.4467706050465789E-5</v>
      </c>
      <c r="AP52">
        <v>101.4496339581866</v>
      </c>
      <c r="AQ52">
        <v>24</v>
      </c>
      <c r="AR52">
        <v>4</v>
      </c>
      <c r="AS52">
        <f t="shared" si="27"/>
        <v>1</v>
      </c>
      <c r="AT52">
        <f t="shared" si="28"/>
        <v>0</v>
      </c>
      <c r="AU52">
        <f t="shared" si="29"/>
        <v>47570.803462216776</v>
      </c>
      <c r="AV52">
        <f t="shared" si="30"/>
        <v>1200.0262499999999</v>
      </c>
      <c r="AW52">
        <f t="shared" si="31"/>
        <v>1025.9480385935772</v>
      </c>
      <c r="AX52">
        <f t="shared" si="32"/>
        <v>0.85493799705929541</v>
      </c>
      <c r="AY52">
        <f t="shared" si="33"/>
        <v>0.18843033432444017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1675967156.6875</v>
      </c>
      <c r="BF52">
        <v>218.494</v>
      </c>
      <c r="BG52">
        <v>233.06512499999999</v>
      </c>
      <c r="BH52">
        <v>33.502899999999997</v>
      </c>
      <c r="BI52">
        <v>31.45035</v>
      </c>
      <c r="BJ52">
        <v>223.69925000000001</v>
      </c>
      <c r="BK52">
        <v>33.280487500000007</v>
      </c>
      <c r="BL52">
        <v>650.01712499999996</v>
      </c>
      <c r="BM52">
        <v>101.20699999999999</v>
      </c>
      <c r="BN52">
        <v>0.1000102375</v>
      </c>
      <c r="BO52">
        <v>32.251787500000013</v>
      </c>
      <c r="BP52">
        <v>32.448</v>
      </c>
      <c r="BQ52">
        <v>999.9</v>
      </c>
      <c r="BR52">
        <v>0</v>
      </c>
      <c r="BS52">
        <v>0</v>
      </c>
      <c r="BT52">
        <v>9018.3575000000019</v>
      </c>
      <c r="BU52">
        <v>0</v>
      </c>
      <c r="BV52">
        <v>50.551499999999997</v>
      </c>
      <c r="BW52">
        <v>-14.571175</v>
      </c>
      <c r="BX52">
        <v>226.06787499999999</v>
      </c>
      <c r="BY52">
        <v>240.63300000000001</v>
      </c>
      <c r="BZ52">
        <v>2.0525500000000001</v>
      </c>
      <c r="CA52">
        <v>233.06512499999999</v>
      </c>
      <c r="CB52">
        <v>31.45035</v>
      </c>
      <c r="CC52">
        <v>3.3907324999999999</v>
      </c>
      <c r="CD52">
        <v>3.1829999999999998</v>
      </c>
      <c r="CE52">
        <v>26.082325000000001</v>
      </c>
      <c r="CF52">
        <v>25.017499999999998</v>
      </c>
      <c r="CG52">
        <v>1200.0262499999999</v>
      </c>
      <c r="CH52">
        <v>0.49998449999999989</v>
      </c>
      <c r="CI52">
        <v>0.50001549999999995</v>
      </c>
      <c r="CJ52">
        <v>0</v>
      </c>
      <c r="CK52">
        <v>783.42724999999996</v>
      </c>
      <c r="CL52">
        <v>4.9990899999999998</v>
      </c>
      <c r="CM52">
        <v>8342.6924999999992</v>
      </c>
      <c r="CN52">
        <v>9558</v>
      </c>
      <c r="CO52">
        <v>41.5</v>
      </c>
      <c r="CP52">
        <v>43.186999999999998</v>
      </c>
      <c r="CQ52">
        <v>42.25</v>
      </c>
      <c r="CR52">
        <v>42.375</v>
      </c>
      <c r="CS52">
        <v>42.875</v>
      </c>
      <c r="CT52">
        <v>597.49374999999986</v>
      </c>
      <c r="CU52">
        <v>597.53250000000003</v>
      </c>
      <c r="CV52">
        <v>0</v>
      </c>
      <c r="CW52">
        <v>1675967159.0999999</v>
      </c>
      <c r="CX52">
        <v>0</v>
      </c>
      <c r="CY52">
        <v>1675959759</v>
      </c>
      <c r="CZ52" t="s">
        <v>356</v>
      </c>
      <c r="DA52">
        <v>1675959759</v>
      </c>
      <c r="DB52">
        <v>1675959753.5</v>
      </c>
      <c r="DC52">
        <v>5</v>
      </c>
      <c r="DD52">
        <v>-2.5000000000000001E-2</v>
      </c>
      <c r="DE52">
        <v>-8.0000000000000002E-3</v>
      </c>
      <c r="DF52">
        <v>-6.0590000000000002</v>
      </c>
      <c r="DG52">
        <v>0.218</v>
      </c>
      <c r="DH52">
        <v>415</v>
      </c>
      <c r="DI52">
        <v>34</v>
      </c>
      <c r="DJ52">
        <v>0.6</v>
      </c>
      <c r="DK52">
        <v>0.17</v>
      </c>
      <c r="DL52">
        <v>-14.122624390243899</v>
      </c>
      <c r="DM52">
        <v>-3.0785602787456199</v>
      </c>
      <c r="DN52">
        <v>0.30457290190666619</v>
      </c>
      <c r="DO52">
        <v>0</v>
      </c>
      <c r="DP52">
        <v>2.0287009756097558</v>
      </c>
      <c r="DQ52">
        <v>0.20305317073170939</v>
      </c>
      <c r="DR52">
        <v>2.0875588942167161E-2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357</v>
      </c>
      <c r="EA52">
        <v>3.29792</v>
      </c>
      <c r="EB52">
        <v>2.6254</v>
      </c>
      <c r="EC52">
        <v>6.2170900000000001E-2</v>
      </c>
      <c r="ED52">
        <v>6.3818700000000006E-2</v>
      </c>
      <c r="EE52">
        <v>0.13827500000000001</v>
      </c>
      <c r="EF52">
        <v>0.131221</v>
      </c>
      <c r="EG52">
        <v>28376.799999999999</v>
      </c>
      <c r="EH52">
        <v>28761</v>
      </c>
      <c r="EI52">
        <v>28145.1</v>
      </c>
      <c r="EJ52">
        <v>29560.6</v>
      </c>
      <c r="EK52">
        <v>33391.300000000003</v>
      </c>
      <c r="EL52">
        <v>35629.599999999999</v>
      </c>
      <c r="EM52">
        <v>39748.199999999997</v>
      </c>
      <c r="EN52">
        <v>42224.1</v>
      </c>
      <c r="EO52">
        <v>2.19408</v>
      </c>
      <c r="EP52">
        <v>2.2200500000000001</v>
      </c>
      <c r="EQ52">
        <v>0.13731399999999999</v>
      </c>
      <c r="ER52">
        <v>0</v>
      </c>
      <c r="ES52">
        <v>30.2209</v>
      </c>
      <c r="ET52">
        <v>999.9</v>
      </c>
      <c r="EU52">
        <v>72.8</v>
      </c>
      <c r="EV52">
        <v>32.200000000000003</v>
      </c>
      <c r="EW52">
        <v>34.7395</v>
      </c>
      <c r="EX52">
        <v>57.082999999999998</v>
      </c>
      <c r="EY52">
        <v>-4.0023999999999997</v>
      </c>
      <c r="EZ52">
        <v>2</v>
      </c>
      <c r="FA52">
        <v>0.34968700000000003</v>
      </c>
      <c r="FB52">
        <v>-0.31236700000000001</v>
      </c>
      <c r="FC52">
        <v>20.2746</v>
      </c>
      <c r="FD52">
        <v>5.2198399999999996</v>
      </c>
      <c r="FE52">
        <v>12.0046</v>
      </c>
      <c r="FF52">
        <v>4.9868499999999996</v>
      </c>
      <c r="FG52">
        <v>3.2845</v>
      </c>
      <c r="FH52">
        <v>9999</v>
      </c>
      <c r="FI52">
        <v>9999</v>
      </c>
      <c r="FJ52">
        <v>9999</v>
      </c>
      <c r="FK52">
        <v>999.9</v>
      </c>
      <c r="FL52">
        <v>1.8657300000000001</v>
      </c>
      <c r="FM52">
        <v>1.8621799999999999</v>
      </c>
      <c r="FN52">
        <v>1.8641700000000001</v>
      </c>
      <c r="FO52">
        <v>1.8602300000000001</v>
      </c>
      <c r="FP52">
        <v>1.8609599999999999</v>
      </c>
      <c r="FQ52">
        <v>1.86012</v>
      </c>
      <c r="FR52">
        <v>1.86185</v>
      </c>
      <c r="FS52">
        <v>1.8584700000000001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-5.2190000000000003</v>
      </c>
      <c r="GH52">
        <v>0.22239999999999999</v>
      </c>
      <c r="GI52">
        <v>-4.2934277136806287</v>
      </c>
      <c r="GJ52">
        <v>-4.5218151105756088E-3</v>
      </c>
      <c r="GK52">
        <v>2.0889233732517852E-6</v>
      </c>
      <c r="GL52">
        <v>-4.5906856223640231E-10</v>
      </c>
      <c r="GM52">
        <v>-0.1150039569071811</v>
      </c>
      <c r="GN52">
        <v>4.4025620023938356E-3</v>
      </c>
      <c r="GO52">
        <v>3.112297855124525E-4</v>
      </c>
      <c r="GP52">
        <v>-4.1727832042263066E-6</v>
      </c>
      <c r="GQ52">
        <v>6</v>
      </c>
      <c r="GR52">
        <v>2080</v>
      </c>
      <c r="GS52">
        <v>4</v>
      </c>
      <c r="GT52">
        <v>33</v>
      </c>
      <c r="GU52">
        <v>123.3</v>
      </c>
      <c r="GV52">
        <v>123.4</v>
      </c>
      <c r="GW52">
        <v>0.872803</v>
      </c>
      <c r="GX52">
        <v>2.5695800000000002</v>
      </c>
      <c r="GY52">
        <v>2.04834</v>
      </c>
      <c r="GZ52">
        <v>2.6245099999999999</v>
      </c>
      <c r="HA52">
        <v>2.1972700000000001</v>
      </c>
      <c r="HB52">
        <v>2.2473100000000001</v>
      </c>
      <c r="HC52">
        <v>37.578099999999999</v>
      </c>
      <c r="HD52">
        <v>14.1671</v>
      </c>
      <c r="HE52">
        <v>18</v>
      </c>
      <c r="HF52">
        <v>665.721</v>
      </c>
      <c r="HG52">
        <v>765.601</v>
      </c>
      <c r="HH52">
        <v>30.999600000000001</v>
      </c>
      <c r="HI52">
        <v>31.860900000000001</v>
      </c>
      <c r="HJ52">
        <v>30.000299999999999</v>
      </c>
      <c r="HK52">
        <v>31.776700000000002</v>
      </c>
      <c r="HL52">
        <v>31.779199999999999</v>
      </c>
      <c r="HM52">
        <v>17.556999999999999</v>
      </c>
      <c r="HN52">
        <v>11.7559</v>
      </c>
      <c r="HO52">
        <v>100</v>
      </c>
      <c r="HP52">
        <v>31</v>
      </c>
      <c r="HQ52">
        <v>250.85900000000001</v>
      </c>
      <c r="HR52">
        <v>31.3491</v>
      </c>
      <c r="HS52">
        <v>99.204999999999998</v>
      </c>
      <c r="HT52">
        <v>97.940899999999999</v>
      </c>
    </row>
    <row r="53" spans="1:228" x14ac:dyDescent="0.2">
      <c r="A53">
        <v>38</v>
      </c>
      <c r="B53">
        <v>1675967163</v>
      </c>
      <c r="C53">
        <v>148</v>
      </c>
      <c r="D53" t="s">
        <v>434</v>
      </c>
      <c r="E53" t="s">
        <v>435</v>
      </c>
      <c r="F53">
        <v>4</v>
      </c>
      <c r="G53">
        <v>1675967161</v>
      </c>
      <c r="H53">
        <f t="shared" si="0"/>
        <v>2.3242905170856448E-3</v>
      </c>
      <c r="I53">
        <f t="shared" si="1"/>
        <v>2.3242905170856449</v>
      </c>
      <c r="J53">
        <f t="shared" si="2"/>
        <v>4.8891282582092268</v>
      </c>
      <c r="K53">
        <f t="shared" si="3"/>
        <v>225.54085714285711</v>
      </c>
      <c r="L53">
        <f t="shared" si="4"/>
        <v>168.81238229385261</v>
      </c>
      <c r="M53">
        <f t="shared" si="5"/>
        <v>17.101732356117594</v>
      </c>
      <c r="N53">
        <f t="shared" si="6"/>
        <v>22.848675682524004</v>
      </c>
      <c r="O53">
        <f t="shared" si="7"/>
        <v>0.15481497751351836</v>
      </c>
      <c r="P53">
        <f t="shared" si="8"/>
        <v>2.7756120950632823</v>
      </c>
      <c r="Q53">
        <f t="shared" si="9"/>
        <v>0.15017280623357143</v>
      </c>
      <c r="R53">
        <f t="shared" si="10"/>
        <v>9.4263489717376775E-2</v>
      </c>
      <c r="S53">
        <f t="shared" si="11"/>
        <v>226.11597395160732</v>
      </c>
      <c r="T53">
        <f t="shared" si="12"/>
        <v>33.008750668388871</v>
      </c>
      <c r="U53">
        <f t="shared" si="13"/>
        <v>32.449785714285717</v>
      </c>
      <c r="V53">
        <f t="shared" si="14"/>
        <v>4.8980034001352664</v>
      </c>
      <c r="W53">
        <f t="shared" si="15"/>
        <v>70.102974112732767</v>
      </c>
      <c r="X53">
        <f t="shared" si="16"/>
        <v>3.3942147641105356</v>
      </c>
      <c r="Y53">
        <f t="shared" si="17"/>
        <v>4.8417557272995158</v>
      </c>
      <c r="Z53">
        <f t="shared" si="18"/>
        <v>1.5037886360247308</v>
      </c>
      <c r="AA53">
        <f t="shared" si="19"/>
        <v>-102.50121180347693</v>
      </c>
      <c r="AB53">
        <f t="shared" si="20"/>
        <v>-30.613960633316434</v>
      </c>
      <c r="AC53">
        <f t="shared" si="21"/>
        <v>-2.5098922639819907</v>
      </c>
      <c r="AD53">
        <f t="shared" si="22"/>
        <v>90.490909250831962</v>
      </c>
      <c r="AE53">
        <f t="shared" si="23"/>
        <v>15.494461412625624</v>
      </c>
      <c r="AF53">
        <f t="shared" si="24"/>
        <v>2.3386653806289162</v>
      </c>
      <c r="AG53">
        <f t="shared" si="25"/>
        <v>4.8891282582092268</v>
      </c>
      <c r="AH53">
        <v>246.8780061375532</v>
      </c>
      <c r="AI53">
        <v>235.90275757575759</v>
      </c>
      <c r="AJ53">
        <v>1.6951757116704509</v>
      </c>
      <c r="AK53">
        <v>60.752741038669399</v>
      </c>
      <c r="AL53">
        <f t="shared" si="26"/>
        <v>2.3242905170856449</v>
      </c>
      <c r="AM53">
        <v>31.42668316719314</v>
      </c>
      <c r="AN53">
        <v>33.50083636363636</v>
      </c>
      <c r="AO53">
        <v>-7.329188895311392E-5</v>
      </c>
      <c r="AP53">
        <v>101.4496339581866</v>
      </c>
      <c r="AQ53">
        <v>24</v>
      </c>
      <c r="AR53">
        <v>4</v>
      </c>
      <c r="AS53">
        <f t="shared" si="27"/>
        <v>1</v>
      </c>
      <c r="AT53">
        <f t="shared" si="28"/>
        <v>0</v>
      </c>
      <c r="AU53">
        <f t="shared" si="29"/>
        <v>47674.558880102406</v>
      </c>
      <c r="AV53">
        <f t="shared" si="30"/>
        <v>1199.985714285714</v>
      </c>
      <c r="AW53">
        <f t="shared" si="31"/>
        <v>1025.91455645161</v>
      </c>
      <c r="AX53">
        <f t="shared" si="32"/>
        <v>0.85493897488794757</v>
      </c>
      <c r="AY53">
        <f t="shared" si="33"/>
        <v>0.18843222153373868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1675967161</v>
      </c>
      <c r="BF53">
        <v>225.54085714285711</v>
      </c>
      <c r="BG53">
        <v>240.33085714285721</v>
      </c>
      <c r="BH53">
        <v>33.504528571428573</v>
      </c>
      <c r="BI53">
        <v>31.418014285714289</v>
      </c>
      <c r="BJ53">
        <v>230.77228571428569</v>
      </c>
      <c r="BK53">
        <v>33.282114285714293</v>
      </c>
      <c r="BL53">
        <v>649.97671428571437</v>
      </c>
      <c r="BM53">
        <v>101.2062857142857</v>
      </c>
      <c r="BN53">
        <v>9.9863300000000002E-2</v>
      </c>
      <c r="BO53">
        <v>32.245199999999997</v>
      </c>
      <c r="BP53">
        <v>32.449785714285717</v>
      </c>
      <c r="BQ53">
        <v>999.89999999999986</v>
      </c>
      <c r="BR53">
        <v>0</v>
      </c>
      <c r="BS53">
        <v>0</v>
      </c>
      <c r="BT53">
        <v>9038.2128571428584</v>
      </c>
      <c r="BU53">
        <v>0</v>
      </c>
      <c r="BV53">
        <v>46.780442857142852</v>
      </c>
      <c r="BW53">
        <v>-14.790014285714291</v>
      </c>
      <c r="BX53">
        <v>233.35942857142859</v>
      </c>
      <c r="BY53">
        <v>248.12628571428581</v>
      </c>
      <c r="BZ53">
        <v>2.0865171428571432</v>
      </c>
      <c r="CA53">
        <v>240.33085714285721</v>
      </c>
      <c r="CB53">
        <v>31.418014285714289</v>
      </c>
      <c r="CC53">
        <v>3.390875714285714</v>
      </c>
      <c r="CD53">
        <v>3.1797057142857139</v>
      </c>
      <c r="CE53">
        <v>26.083028571428571</v>
      </c>
      <c r="CF53">
        <v>25.000128571428569</v>
      </c>
      <c r="CG53">
        <v>1199.985714285714</v>
      </c>
      <c r="CH53">
        <v>0.49995057142857141</v>
      </c>
      <c r="CI53">
        <v>0.50004942857142864</v>
      </c>
      <c r="CJ53">
        <v>0</v>
      </c>
      <c r="CK53">
        <v>784.0379999999999</v>
      </c>
      <c r="CL53">
        <v>4.9990899999999998</v>
      </c>
      <c r="CM53">
        <v>8344.9271428571428</v>
      </c>
      <c r="CN53">
        <v>9557.5714285714294</v>
      </c>
      <c r="CO53">
        <v>41.5</v>
      </c>
      <c r="CP53">
        <v>43.186999999999998</v>
      </c>
      <c r="CQ53">
        <v>42.25</v>
      </c>
      <c r="CR53">
        <v>42.375</v>
      </c>
      <c r="CS53">
        <v>42.883857142857153</v>
      </c>
      <c r="CT53">
        <v>597.43428571428569</v>
      </c>
      <c r="CU53">
        <v>597.55142857142869</v>
      </c>
      <c r="CV53">
        <v>0</v>
      </c>
      <c r="CW53">
        <v>1675967162.7</v>
      </c>
      <c r="CX53">
        <v>0</v>
      </c>
      <c r="CY53">
        <v>1675959759</v>
      </c>
      <c r="CZ53" t="s">
        <v>356</v>
      </c>
      <c r="DA53">
        <v>1675959759</v>
      </c>
      <c r="DB53">
        <v>1675959753.5</v>
      </c>
      <c r="DC53">
        <v>5</v>
      </c>
      <c r="DD53">
        <v>-2.5000000000000001E-2</v>
      </c>
      <c r="DE53">
        <v>-8.0000000000000002E-3</v>
      </c>
      <c r="DF53">
        <v>-6.0590000000000002</v>
      </c>
      <c r="DG53">
        <v>0.218</v>
      </c>
      <c r="DH53">
        <v>415</v>
      </c>
      <c r="DI53">
        <v>34</v>
      </c>
      <c r="DJ53">
        <v>0.6</v>
      </c>
      <c r="DK53">
        <v>0.17</v>
      </c>
      <c r="DL53">
        <v>-14.32402926829268</v>
      </c>
      <c r="DM53">
        <v>-2.9360947735191552</v>
      </c>
      <c r="DN53">
        <v>0.29047587301169031</v>
      </c>
      <c r="DO53">
        <v>0</v>
      </c>
      <c r="DP53">
        <v>2.043154634146342</v>
      </c>
      <c r="DQ53">
        <v>0.17002432055749031</v>
      </c>
      <c r="DR53">
        <v>1.7955600131593009E-2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357</v>
      </c>
      <c r="EA53">
        <v>3.2978900000000002</v>
      </c>
      <c r="EB53">
        <v>2.6256300000000001</v>
      </c>
      <c r="EC53">
        <v>6.3714499999999993E-2</v>
      </c>
      <c r="ED53">
        <v>6.5386700000000006E-2</v>
      </c>
      <c r="EE53">
        <v>0.13824800000000001</v>
      </c>
      <c r="EF53">
        <v>0.13098599999999999</v>
      </c>
      <c r="EG53">
        <v>28330.3</v>
      </c>
      <c r="EH53">
        <v>28711.8</v>
      </c>
      <c r="EI53">
        <v>28145.4</v>
      </c>
      <c r="EJ53">
        <v>29559.599999999999</v>
      </c>
      <c r="EK53">
        <v>33393</v>
      </c>
      <c r="EL53">
        <v>35638</v>
      </c>
      <c r="EM53">
        <v>39748.800000000003</v>
      </c>
      <c r="EN53">
        <v>42222.400000000001</v>
      </c>
      <c r="EO53">
        <v>2.1942499999999998</v>
      </c>
      <c r="EP53">
        <v>2.2198500000000001</v>
      </c>
      <c r="EQ53">
        <v>0.13742599999999999</v>
      </c>
      <c r="ER53">
        <v>0</v>
      </c>
      <c r="ES53">
        <v>30.215699999999998</v>
      </c>
      <c r="ET53">
        <v>999.9</v>
      </c>
      <c r="EU53">
        <v>72.8</v>
      </c>
      <c r="EV53">
        <v>32.200000000000003</v>
      </c>
      <c r="EW53">
        <v>34.7395</v>
      </c>
      <c r="EX53">
        <v>57.143000000000001</v>
      </c>
      <c r="EY53">
        <v>-3.82612</v>
      </c>
      <c r="EZ53">
        <v>2</v>
      </c>
      <c r="FA53">
        <v>0.34966999999999998</v>
      </c>
      <c r="FB53">
        <v>-0.315166</v>
      </c>
      <c r="FC53">
        <v>20.274699999999999</v>
      </c>
      <c r="FD53">
        <v>5.2193899999999998</v>
      </c>
      <c r="FE53">
        <v>12.0044</v>
      </c>
      <c r="FF53">
        <v>4.9869000000000003</v>
      </c>
      <c r="FG53">
        <v>3.2845</v>
      </c>
      <c r="FH53">
        <v>9999</v>
      </c>
      <c r="FI53">
        <v>9999</v>
      </c>
      <c r="FJ53">
        <v>9999</v>
      </c>
      <c r="FK53">
        <v>999.9</v>
      </c>
      <c r="FL53">
        <v>1.86578</v>
      </c>
      <c r="FM53">
        <v>1.8621799999999999</v>
      </c>
      <c r="FN53">
        <v>1.8641700000000001</v>
      </c>
      <c r="FO53">
        <v>1.8602300000000001</v>
      </c>
      <c r="FP53">
        <v>1.8609599999999999</v>
      </c>
      <c r="FQ53">
        <v>1.86012</v>
      </c>
      <c r="FR53">
        <v>1.8618600000000001</v>
      </c>
      <c r="FS53">
        <v>1.8584700000000001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-5.2430000000000003</v>
      </c>
      <c r="GH53">
        <v>0.22239999999999999</v>
      </c>
      <c r="GI53">
        <v>-4.2934277136806287</v>
      </c>
      <c r="GJ53">
        <v>-4.5218151105756088E-3</v>
      </c>
      <c r="GK53">
        <v>2.0889233732517852E-6</v>
      </c>
      <c r="GL53">
        <v>-4.5906856223640231E-10</v>
      </c>
      <c r="GM53">
        <v>-0.1150039569071811</v>
      </c>
      <c r="GN53">
        <v>4.4025620023938356E-3</v>
      </c>
      <c r="GO53">
        <v>3.112297855124525E-4</v>
      </c>
      <c r="GP53">
        <v>-4.1727832042263066E-6</v>
      </c>
      <c r="GQ53">
        <v>6</v>
      </c>
      <c r="GR53">
        <v>2080</v>
      </c>
      <c r="GS53">
        <v>4</v>
      </c>
      <c r="GT53">
        <v>33</v>
      </c>
      <c r="GU53">
        <v>123.4</v>
      </c>
      <c r="GV53">
        <v>123.5</v>
      </c>
      <c r="GW53">
        <v>0.89233399999999996</v>
      </c>
      <c r="GX53">
        <v>2.5732400000000002</v>
      </c>
      <c r="GY53">
        <v>2.04834</v>
      </c>
      <c r="GZ53">
        <v>2.6245099999999999</v>
      </c>
      <c r="HA53">
        <v>2.1972700000000001</v>
      </c>
      <c r="HB53">
        <v>2.2814899999999998</v>
      </c>
      <c r="HC53">
        <v>37.578099999999999</v>
      </c>
      <c r="HD53">
        <v>14.175800000000001</v>
      </c>
      <c r="HE53">
        <v>18</v>
      </c>
      <c r="HF53">
        <v>665.87599999999998</v>
      </c>
      <c r="HG53">
        <v>765.41499999999996</v>
      </c>
      <c r="HH53">
        <v>30.999400000000001</v>
      </c>
      <c r="HI53">
        <v>31.863199999999999</v>
      </c>
      <c r="HJ53">
        <v>30.0002</v>
      </c>
      <c r="HK53">
        <v>31.778099999999998</v>
      </c>
      <c r="HL53">
        <v>31.779900000000001</v>
      </c>
      <c r="HM53">
        <v>17.943100000000001</v>
      </c>
      <c r="HN53">
        <v>11.7559</v>
      </c>
      <c r="HO53">
        <v>100</v>
      </c>
      <c r="HP53">
        <v>31</v>
      </c>
      <c r="HQ53">
        <v>257.53800000000001</v>
      </c>
      <c r="HR53">
        <v>31.355899999999998</v>
      </c>
      <c r="HS53">
        <v>99.206199999999995</v>
      </c>
      <c r="HT53">
        <v>97.937399999999997</v>
      </c>
    </row>
    <row r="54" spans="1:228" x14ac:dyDescent="0.2">
      <c r="A54">
        <v>39</v>
      </c>
      <c r="B54">
        <v>1675967167</v>
      </c>
      <c r="C54">
        <v>152</v>
      </c>
      <c r="D54" t="s">
        <v>436</v>
      </c>
      <c r="E54" t="s">
        <v>437</v>
      </c>
      <c r="F54">
        <v>4</v>
      </c>
      <c r="G54">
        <v>1675967164.6875</v>
      </c>
      <c r="H54">
        <f t="shared" si="0"/>
        <v>2.3197970892503937E-3</v>
      </c>
      <c r="I54">
        <f t="shared" si="1"/>
        <v>2.3197970892503936</v>
      </c>
      <c r="J54">
        <f t="shared" si="2"/>
        <v>5.0297212503437301</v>
      </c>
      <c r="K54">
        <f t="shared" si="3"/>
        <v>231.59537499999999</v>
      </c>
      <c r="L54">
        <f t="shared" si="4"/>
        <v>173.16263459020311</v>
      </c>
      <c r="M54">
        <f t="shared" si="5"/>
        <v>17.542139920836259</v>
      </c>
      <c r="N54">
        <f t="shared" si="6"/>
        <v>23.461634681656633</v>
      </c>
      <c r="O54">
        <f t="shared" si="7"/>
        <v>0.15456551602678723</v>
      </c>
      <c r="P54">
        <f t="shared" si="8"/>
        <v>2.7711572270950975</v>
      </c>
      <c r="Q54">
        <f t="shared" si="9"/>
        <v>0.14993085344049215</v>
      </c>
      <c r="R54">
        <f t="shared" si="10"/>
        <v>9.4111613421279799E-2</v>
      </c>
      <c r="S54">
        <f t="shared" si="11"/>
        <v>226.12043623741377</v>
      </c>
      <c r="T54">
        <f t="shared" si="12"/>
        <v>33.002218602229249</v>
      </c>
      <c r="U54">
        <f t="shared" si="13"/>
        <v>32.440237500000002</v>
      </c>
      <c r="V54">
        <f t="shared" si="14"/>
        <v>4.8953656708633728</v>
      </c>
      <c r="W54">
        <f t="shared" si="15"/>
        <v>70.093638349089417</v>
      </c>
      <c r="X54">
        <f t="shared" si="16"/>
        <v>3.3920518070445937</v>
      </c>
      <c r="Y54">
        <f t="shared" si="17"/>
        <v>4.8393147893836783</v>
      </c>
      <c r="Z54">
        <f t="shared" si="18"/>
        <v>1.5033138638187791</v>
      </c>
      <c r="AA54">
        <f t="shared" si="19"/>
        <v>-102.30305163594237</v>
      </c>
      <c r="AB54">
        <f t="shared" si="20"/>
        <v>-30.471717750571081</v>
      </c>
      <c r="AC54">
        <f t="shared" si="21"/>
        <v>-2.502019495456457</v>
      </c>
      <c r="AD54">
        <f t="shared" si="22"/>
        <v>90.843647355443863</v>
      </c>
      <c r="AE54">
        <f t="shared" si="23"/>
        <v>15.697383354425796</v>
      </c>
      <c r="AF54">
        <f t="shared" si="24"/>
        <v>2.3887294415208573</v>
      </c>
      <c r="AG54">
        <f t="shared" si="25"/>
        <v>5.0297212503437301</v>
      </c>
      <c r="AH54">
        <v>253.88495668342199</v>
      </c>
      <c r="AI54">
        <v>242.7214666666666</v>
      </c>
      <c r="AJ54">
        <v>1.7101238360694371</v>
      </c>
      <c r="AK54">
        <v>60.752741038669399</v>
      </c>
      <c r="AL54">
        <f t="shared" si="26"/>
        <v>2.3197970892503936</v>
      </c>
      <c r="AM54">
        <v>31.346170399459819</v>
      </c>
      <c r="AN54">
        <v>33.467098787878761</v>
      </c>
      <c r="AO54">
        <v>-8.2606248218650841E-3</v>
      </c>
      <c r="AP54">
        <v>101.4496339581866</v>
      </c>
      <c r="AQ54">
        <v>24</v>
      </c>
      <c r="AR54">
        <v>4</v>
      </c>
      <c r="AS54">
        <f t="shared" si="27"/>
        <v>1</v>
      </c>
      <c r="AT54">
        <f t="shared" si="28"/>
        <v>0</v>
      </c>
      <c r="AU54">
        <f t="shared" si="29"/>
        <v>47552.923726685243</v>
      </c>
      <c r="AV54">
        <f t="shared" si="30"/>
        <v>1200.00875</v>
      </c>
      <c r="AW54">
        <f t="shared" si="31"/>
        <v>1025.9343135945146</v>
      </c>
      <c r="AX54">
        <f t="shared" si="32"/>
        <v>0.85493902739835415</v>
      </c>
      <c r="AY54">
        <f t="shared" si="33"/>
        <v>0.18843232287882383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1675967164.6875</v>
      </c>
      <c r="BF54">
        <v>231.59537499999999</v>
      </c>
      <c r="BG54">
        <v>246.594875</v>
      </c>
      <c r="BH54">
        <v>33.483750000000001</v>
      </c>
      <c r="BI54">
        <v>31.35275</v>
      </c>
      <c r="BJ54">
        <v>236.84899999999999</v>
      </c>
      <c r="BK54">
        <v>33.26155</v>
      </c>
      <c r="BL54">
        <v>650.04575</v>
      </c>
      <c r="BM54">
        <v>101.204375</v>
      </c>
      <c r="BN54">
        <v>0.10004302499999999</v>
      </c>
      <c r="BO54">
        <v>32.236275000000013</v>
      </c>
      <c r="BP54">
        <v>32.440237500000002</v>
      </c>
      <c r="BQ54">
        <v>999.9</v>
      </c>
      <c r="BR54">
        <v>0</v>
      </c>
      <c r="BS54">
        <v>0</v>
      </c>
      <c r="BT54">
        <v>9014.6862500000007</v>
      </c>
      <c r="BU54">
        <v>0</v>
      </c>
      <c r="BV54">
        <v>43.845750000000002</v>
      </c>
      <c r="BW54">
        <v>-14.9991875</v>
      </c>
      <c r="BX54">
        <v>239.619</v>
      </c>
      <c r="BY54">
        <v>254.57624999999999</v>
      </c>
      <c r="BZ54">
        <v>2.1309974999999999</v>
      </c>
      <c r="CA54">
        <v>246.594875</v>
      </c>
      <c r="CB54">
        <v>31.35275</v>
      </c>
      <c r="CC54">
        <v>3.3887037499999999</v>
      </c>
      <c r="CD54">
        <v>3.1730387499999999</v>
      </c>
      <c r="CE54">
        <v>26.072199999999999</v>
      </c>
      <c r="CF54">
        <v>24.964937500000001</v>
      </c>
      <c r="CG54">
        <v>1200.00875</v>
      </c>
      <c r="CH54">
        <v>0.49994762500000001</v>
      </c>
      <c r="CI54">
        <v>0.50005237499999999</v>
      </c>
      <c r="CJ54">
        <v>0</v>
      </c>
      <c r="CK54">
        <v>783.98462500000005</v>
      </c>
      <c r="CL54">
        <v>4.9990899999999998</v>
      </c>
      <c r="CM54">
        <v>8348.3587499999994</v>
      </c>
      <c r="CN54">
        <v>9557.7412500000009</v>
      </c>
      <c r="CO54">
        <v>41.5</v>
      </c>
      <c r="CP54">
        <v>43.171499999999988</v>
      </c>
      <c r="CQ54">
        <v>42.25</v>
      </c>
      <c r="CR54">
        <v>42.375</v>
      </c>
      <c r="CS54">
        <v>42.890500000000003</v>
      </c>
      <c r="CT54">
        <v>597.44375000000002</v>
      </c>
      <c r="CU54">
        <v>597.56500000000005</v>
      </c>
      <c r="CV54">
        <v>0</v>
      </c>
      <c r="CW54">
        <v>1675967166.9000001</v>
      </c>
      <c r="CX54">
        <v>0</v>
      </c>
      <c r="CY54">
        <v>1675959759</v>
      </c>
      <c r="CZ54" t="s">
        <v>356</v>
      </c>
      <c r="DA54">
        <v>1675959759</v>
      </c>
      <c r="DB54">
        <v>1675959753.5</v>
      </c>
      <c r="DC54">
        <v>5</v>
      </c>
      <c r="DD54">
        <v>-2.5000000000000001E-2</v>
      </c>
      <c r="DE54">
        <v>-8.0000000000000002E-3</v>
      </c>
      <c r="DF54">
        <v>-6.0590000000000002</v>
      </c>
      <c r="DG54">
        <v>0.218</v>
      </c>
      <c r="DH54">
        <v>415</v>
      </c>
      <c r="DI54">
        <v>34</v>
      </c>
      <c r="DJ54">
        <v>0.6</v>
      </c>
      <c r="DK54">
        <v>0.17</v>
      </c>
      <c r="DL54">
        <v>-14.530412195121951</v>
      </c>
      <c r="DM54">
        <v>-2.947712195121976</v>
      </c>
      <c r="DN54">
        <v>0.29155346846372832</v>
      </c>
      <c r="DO54">
        <v>0</v>
      </c>
      <c r="DP54">
        <v>2.064572926829269</v>
      </c>
      <c r="DQ54">
        <v>0.31040216027874562</v>
      </c>
      <c r="DR54">
        <v>3.4781587871290508E-2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357</v>
      </c>
      <c r="EA54">
        <v>3.2978999999999998</v>
      </c>
      <c r="EB54">
        <v>2.6250300000000002</v>
      </c>
      <c r="EC54">
        <v>6.5262700000000007E-2</v>
      </c>
      <c r="ED54">
        <v>6.6920400000000005E-2</v>
      </c>
      <c r="EE54">
        <v>0.13815</v>
      </c>
      <c r="EF54">
        <v>0.130915</v>
      </c>
      <c r="EG54">
        <v>28283.4</v>
      </c>
      <c r="EH54">
        <v>28665</v>
      </c>
      <c r="EI54">
        <v>28145.3</v>
      </c>
      <c r="EJ54">
        <v>29559.9</v>
      </c>
      <c r="EK54">
        <v>33396.699999999997</v>
      </c>
      <c r="EL54">
        <v>35641.4</v>
      </c>
      <c r="EM54">
        <v>39748.6</v>
      </c>
      <c r="EN54">
        <v>42222.9</v>
      </c>
      <c r="EO54">
        <v>2.1943000000000001</v>
      </c>
      <c r="EP54">
        <v>2.2197499999999999</v>
      </c>
      <c r="EQ54">
        <v>0.137046</v>
      </c>
      <c r="ER54">
        <v>0</v>
      </c>
      <c r="ES54">
        <v>30.207799999999999</v>
      </c>
      <c r="ET54">
        <v>999.9</v>
      </c>
      <c r="EU54">
        <v>72.8</v>
      </c>
      <c r="EV54">
        <v>32.200000000000003</v>
      </c>
      <c r="EW54">
        <v>34.740099999999998</v>
      </c>
      <c r="EX54">
        <v>57.082999999999998</v>
      </c>
      <c r="EY54">
        <v>-3.8501599999999998</v>
      </c>
      <c r="EZ54">
        <v>2</v>
      </c>
      <c r="FA54">
        <v>0.34998699999999999</v>
      </c>
      <c r="FB54">
        <v>-0.32044099999999998</v>
      </c>
      <c r="FC54">
        <v>20.274899999999999</v>
      </c>
      <c r="FD54">
        <v>5.2192400000000001</v>
      </c>
      <c r="FE54">
        <v>12.0047</v>
      </c>
      <c r="FF54">
        <v>4.9867999999999997</v>
      </c>
      <c r="FG54">
        <v>3.2844799999999998</v>
      </c>
      <c r="FH54">
        <v>9999</v>
      </c>
      <c r="FI54">
        <v>9999</v>
      </c>
      <c r="FJ54">
        <v>9999</v>
      </c>
      <c r="FK54">
        <v>999.9</v>
      </c>
      <c r="FL54">
        <v>1.86578</v>
      </c>
      <c r="FM54">
        <v>1.8621799999999999</v>
      </c>
      <c r="FN54">
        <v>1.8641700000000001</v>
      </c>
      <c r="FO54">
        <v>1.8602399999999999</v>
      </c>
      <c r="FP54">
        <v>1.8609599999999999</v>
      </c>
      <c r="FQ54">
        <v>1.8601399999999999</v>
      </c>
      <c r="FR54">
        <v>1.8618699999999999</v>
      </c>
      <c r="FS54">
        <v>1.8584799999999999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-5.2670000000000003</v>
      </c>
      <c r="GH54">
        <v>0.22189999999999999</v>
      </c>
      <c r="GI54">
        <v>-4.2934277136806287</v>
      </c>
      <c r="GJ54">
        <v>-4.5218151105756088E-3</v>
      </c>
      <c r="GK54">
        <v>2.0889233732517852E-6</v>
      </c>
      <c r="GL54">
        <v>-4.5906856223640231E-10</v>
      </c>
      <c r="GM54">
        <v>-0.1150039569071811</v>
      </c>
      <c r="GN54">
        <v>4.4025620023938356E-3</v>
      </c>
      <c r="GO54">
        <v>3.112297855124525E-4</v>
      </c>
      <c r="GP54">
        <v>-4.1727832042263066E-6</v>
      </c>
      <c r="GQ54">
        <v>6</v>
      </c>
      <c r="GR54">
        <v>2080</v>
      </c>
      <c r="GS54">
        <v>4</v>
      </c>
      <c r="GT54">
        <v>33</v>
      </c>
      <c r="GU54">
        <v>123.5</v>
      </c>
      <c r="GV54">
        <v>123.6</v>
      </c>
      <c r="GW54">
        <v>0.91186500000000004</v>
      </c>
      <c r="GX54">
        <v>2.5647000000000002</v>
      </c>
      <c r="GY54">
        <v>2.04834</v>
      </c>
      <c r="GZ54">
        <v>2.6245099999999999</v>
      </c>
      <c r="HA54">
        <v>2.1972700000000001</v>
      </c>
      <c r="HB54">
        <v>2.32178</v>
      </c>
      <c r="HC54">
        <v>37.578099999999999</v>
      </c>
      <c r="HD54">
        <v>14.1846</v>
      </c>
      <c r="HE54">
        <v>18</v>
      </c>
      <c r="HF54">
        <v>665.93700000000001</v>
      </c>
      <c r="HG54">
        <v>765.346</v>
      </c>
      <c r="HH54">
        <v>30.998899999999999</v>
      </c>
      <c r="HI54">
        <v>31.865300000000001</v>
      </c>
      <c r="HJ54">
        <v>30.000399999999999</v>
      </c>
      <c r="HK54">
        <v>31.78</v>
      </c>
      <c r="HL54">
        <v>31.7819</v>
      </c>
      <c r="HM54">
        <v>18.3306</v>
      </c>
      <c r="HN54">
        <v>11.7559</v>
      </c>
      <c r="HO54">
        <v>100</v>
      </c>
      <c r="HP54">
        <v>31</v>
      </c>
      <c r="HQ54">
        <v>264.21699999999998</v>
      </c>
      <c r="HR54">
        <v>31.363</v>
      </c>
      <c r="HS54">
        <v>99.205799999999996</v>
      </c>
      <c r="HT54">
        <v>97.938400000000001</v>
      </c>
    </row>
    <row r="55" spans="1:228" x14ac:dyDescent="0.2">
      <c r="A55">
        <v>40</v>
      </c>
      <c r="B55">
        <v>1675967171</v>
      </c>
      <c r="C55">
        <v>156</v>
      </c>
      <c r="D55" t="s">
        <v>438</v>
      </c>
      <c r="E55" t="s">
        <v>439</v>
      </c>
      <c r="F55">
        <v>4</v>
      </c>
      <c r="G55">
        <v>1675967169</v>
      </c>
      <c r="H55">
        <f t="shared" si="0"/>
        <v>2.2820046510883688E-3</v>
      </c>
      <c r="I55">
        <f t="shared" si="1"/>
        <v>2.2820046510883687</v>
      </c>
      <c r="J55">
        <f t="shared" si="2"/>
        <v>5.2678184668742745</v>
      </c>
      <c r="K55">
        <f t="shared" si="3"/>
        <v>238.6912857142857</v>
      </c>
      <c r="L55">
        <f t="shared" si="4"/>
        <v>176.66698518442621</v>
      </c>
      <c r="M55">
        <f t="shared" si="5"/>
        <v>17.896677156458388</v>
      </c>
      <c r="N55">
        <f t="shared" si="6"/>
        <v>24.179848181759262</v>
      </c>
      <c r="O55">
        <f t="shared" si="7"/>
        <v>0.15198160926060861</v>
      </c>
      <c r="P55">
        <f t="shared" si="8"/>
        <v>2.7644467828570103</v>
      </c>
      <c r="Q55">
        <f t="shared" si="9"/>
        <v>0.14748765272589742</v>
      </c>
      <c r="R55">
        <f t="shared" si="10"/>
        <v>9.2572478381107326E-2</v>
      </c>
      <c r="S55">
        <f t="shared" si="11"/>
        <v>226.12173438005613</v>
      </c>
      <c r="T55">
        <f t="shared" si="12"/>
        <v>32.999325747238174</v>
      </c>
      <c r="U55">
        <f t="shared" si="13"/>
        <v>32.426085714285712</v>
      </c>
      <c r="V55">
        <f t="shared" si="14"/>
        <v>4.89145846222877</v>
      </c>
      <c r="W55">
        <f t="shared" si="15"/>
        <v>70.071571817535286</v>
      </c>
      <c r="X55">
        <f t="shared" si="16"/>
        <v>3.3881185226238957</v>
      </c>
      <c r="Y55">
        <f t="shared" si="17"/>
        <v>4.8352255197678113</v>
      </c>
      <c r="Z55">
        <f t="shared" si="18"/>
        <v>1.5033399396048743</v>
      </c>
      <c r="AA55">
        <f t="shared" si="19"/>
        <v>-100.63640511299707</v>
      </c>
      <c r="AB55">
        <f t="shared" si="20"/>
        <v>-30.518489699415582</v>
      </c>
      <c r="AC55">
        <f t="shared" si="21"/>
        <v>-2.511583435207235</v>
      </c>
      <c r="AD55">
        <f t="shared" si="22"/>
        <v>92.455256132436247</v>
      </c>
      <c r="AE55">
        <f t="shared" si="23"/>
        <v>15.829552993437694</v>
      </c>
      <c r="AF55">
        <f t="shared" si="24"/>
        <v>2.3543182379993084</v>
      </c>
      <c r="AG55">
        <f t="shared" si="25"/>
        <v>5.2678184668742745</v>
      </c>
      <c r="AH55">
        <v>260.79627517575568</v>
      </c>
      <c r="AI55">
        <v>249.48389090909089</v>
      </c>
      <c r="AJ55">
        <v>1.6886410937219789</v>
      </c>
      <c r="AK55">
        <v>60.752741038669399</v>
      </c>
      <c r="AL55">
        <f t="shared" si="26"/>
        <v>2.2820046510883687</v>
      </c>
      <c r="AM55">
        <v>31.3450677757269</v>
      </c>
      <c r="AN55">
        <v>33.433856363636359</v>
      </c>
      <c r="AO55">
        <v>-8.4450973625575469E-3</v>
      </c>
      <c r="AP55">
        <v>101.4496339581866</v>
      </c>
      <c r="AQ55">
        <v>24</v>
      </c>
      <c r="AR55">
        <v>4</v>
      </c>
      <c r="AS55">
        <f t="shared" si="27"/>
        <v>1</v>
      </c>
      <c r="AT55">
        <f t="shared" si="28"/>
        <v>0</v>
      </c>
      <c r="AU55">
        <f t="shared" si="29"/>
        <v>47370.123881268541</v>
      </c>
      <c r="AV55">
        <f t="shared" si="30"/>
        <v>1200.017142857143</v>
      </c>
      <c r="AW55">
        <f t="shared" si="31"/>
        <v>1025.9413421658323</v>
      </c>
      <c r="AX55">
        <f t="shared" si="32"/>
        <v>0.85493890505859749</v>
      </c>
      <c r="AY55">
        <f t="shared" si="33"/>
        <v>0.188432086763093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1675967169</v>
      </c>
      <c r="BF55">
        <v>238.6912857142857</v>
      </c>
      <c r="BG55">
        <v>253.82342857142859</v>
      </c>
      <c r="BH55">
        <v>33.445799999999998</v>
      </c>
      <c r="BI55">
        <v>31.34505714285714</v>
      </c>
      <c r="BJ55">
        <v>243.97042857142861</v>
      </c>
      <c r="BK55">
        <v>33.224028571428569</v>
      </c>
      <c r="BL55">
        <v>649.93471428571434</v>
      </c>
      <c r="BM55">
        <v>101.20185714285719</v>
      </c>
      <c r="BN55">
        <v>9.99063857142857E-2</v>
      </c>
      <c r="BO55">
        <v>32.221314285714293</v>
      </c>
      <c r="BP55">
        <v>32.426085714285712</v>
      </c>
      <c r="BQ55">
        <v>999.89999999999986</v>
      </c>
      <c r="BR55">
        <v>0</v>
      </c>
      <c r="BS55">
        <v>0</v>
      </c>
      <c r="BT55">
        <v>8979.2828571428581</v>
      </c>
      <c r="BU55">
        <v>0</v>
      </c>
      <c r="BV55">
        <v>41.319971428571428</v>
      </c>
      <c r="BW55">
        <v>-15.132014285714289</v>
      </c>
      <c r="BX55">
        <v>246.9507142857143</v>
      </c>
      <c r="BY55">
        <v>262.03699999999998</v>
      </c>
      <c r="BZ55">
        <v>2.100761428571428</v>
      </c>
      <c r="CA55">
        <v>253.82342857142859</v>
      </c>
      <c r="CB55">
        <v>31.34505714285714</v>
      </c>
      <c r="CC55">
        <v>3.3847685714285718</v>
      </c>
      <c r="CD55">
        <v>3.1721699999999999</v>
      </c>
      <c r="CE55">
        <v>26.052571428571429</v>
      </c>
      <c r="CF55">
        <v>24.960328571428569</v>
      </c>
      <c r="CG55">
        <v>1200.017142857143</v>
      </c>
      <c r="CH55">
        <v>0.4999548571428572</v>
      </c>
      <c r="CI55">
        <v>0.50004514285714285</v>
      </c>
      <c r="CJ55">
        <v>0</v>
      </c>
      <c r="CK55">
        <v>784.41800000000001</v>
      </c>
      <c r="CL55">
        <v>4.9990899999999998</v>
      </c>
      <c r="CM55">
        <v>8352.732857142857</v>
      </c>
      <c r="CN55">
        <v>9557.8242857142868</v>
      </c>
      <c r="CO55">
        <v>41.5</v>
      </c>
      <c r="CP55">
        <v>43.133857142857153</v>
      </c>
      <c r="CQ55">
        <v>42.25</v>
      </c>
      <c r="CR55">
        <v>42.33</v>
      </c>
      <c r="CS55">
        <v>42.919285714285706</v>
      </c>
      <c r="CT55">
        <v>597.45285714285717</v>
      </c>
      <c r="CU55">
        <v>597.56428571428569</v>
      </c>
      <c r="CV55">
        <v>0</v>
      </c>
      <c r="CW55">
        <v>1675967171.0999999</v>
      </c>
      <c r="CX55">
        <v>0</v>
      </c>
      <c r="CY55">
        <v>1675959759</v>
      </c>
      <c r="CZ55" t="s">
        <v>356</v>
      </c>
      <c r="DA55">
        <v>1675959759</v>
      </c>
      <c r="DB55">
        <v>1675959753.5</v>
      </c>
      <c r="DC55">
        <v>5</v>
      </c>
      <c r="DD55">
        <v>-2.5000000000000001E-2</v>
      </c>
      <c r="DE55">
        <v>-8.0000000000000002E-3</v>
      </c>
      <c r="DF55">
        <v>-6.0590000000000002</v>
      </c>
      <c r="DG55">
        <v>0.218</v>
      </c>
      <c r="DH55">
        <v>415</v>
      </c>
      <c r="DI55">
        <v>34</v>
      </c>
      <c r="DJ55">
        <v>0.6</v>
      </c>
      <c r="DK55">
        <v>0.17</v>
      </c>
      <c r="DL55">
        <v>-14.71466829268293</v>
      </c>
      <c r="DM55">
        <v>-2.8798682926829571</v>
      </c>
      <c r="DN55">
        <v>0.28527132351331119</v>
      </c>
      <c r="DO55">
        <v>0</v>
      </c>
      <c r="DP55">
        <v>2.0797031707317069</v>
      </c>
      <c r="DQ55">
        <v>0.31032062717769859</v>
      </c>
      <c r="DR55">
        <v>3.5317327291566537E-2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357</v>
      </c>
      <c r="EA55">
        <v>3.29766</v>
      </c>
      <c r="EB55">
        <v>2.62507</v>
      </c>
      <c r="EC55">
        <v>6.6770800000000005E-2</v>
      </c>
      <c r="ED55">
        <v>6.8438399999999996E-2</v>
      </c>
      <c r="EE55">
        <v>0.13805100000000001</v>
      </c>
      <c r="EF55">
        <v>0.13091</v>
      </c>
      <c r="EG55">
        <v>28237.8</v>
      </c>
      <c r="EH55">
        <v>28618.5</v>
      </c>
      <c r="EI55">
        <v>28145.3</v>
      </c>
      <c r="EJ55">
        <v>29560</v>
      </c>
      <c r="EK55">
        <v>33400.699999999997</v>
      </c>
      <c r="EL55">
        <v>35641.599999999999</v>
      </c>
      <c r="EM55">
        <v>39748.6</v>
      </c>
      <c r="EN55">
        <v>42222.8</v>
      </c>
      <c r="EO55">
        <v>2.1939700000000002</v>
      </c>
      <c r="EP55">
        <v>2.21977</v>
      </c>
      <c r="EQ55">
        <v>0.13653199999999999</v>
      </c>
      <c r="ER55">
        <v>0</v>
      </c>
      <c r="ES55">
        <v>30.194700000000001</v>
      </c>
      <c r="ET55">
        <v>999.9</v>
      </c>
      <c r="EU55">
        <v>72.8</v>
      </c>
      <c r="EV55">
        <v>32.200000000000003</v>
      </c>
      <c r="EW55">
        <v>34.738799999999998</v>
      </c>
      <c r="EX55">
        <v>57.113</v>
      </c>
      <c r="EY55">
        <v>-3.79006</v>
      </c>
      <c r="EZ55">
        <v>2</v>
      </c>
      <c r="FA55">
        <v>0.34998200000000002</v>
      </c>
      <c r="FB55">
        <v>-0.32714900000000002</v>
      </c>
      <c r="FC55">
        <v>20.274699999999999</v>
      </c>
      <c r="FD55">
        <v>5.2198399999999996</v>
      </c>
      <c r="FE55">
        <v>12.0047</v>
      </c>
      <c r="FF55">
        <v>4.9868499999999996</v>
      </c>
      <c r="FG55">
        <v>3.2844500000000001</v>
      </c>
      <c r="FH55">
        <v>9999</v>
      </c>
      <c r="FI55">
        <v>9999</v>
      </c>
      <c r="FJ55">
        <v>9999</v>
      </c>
      <c r="FK55">
        <v>999.9</v>
      </c>
      <c r="FL55">
        <v>1.86578</v>
      </c>
      <c r="FM55">
        <v>1.8621799999999999</v>
      </c>
      <c r="FN55">
        <v>1.8641700000000001</v>
      </c>
      <c r="FO55">
        <v>1.86022</v>
      </c>
      <c r="FP55">
        <v>1.8609599999999999</v>
      </c>
      <c r="FQ55">
        <v>1.86012</v>
      </c>
      <c r="FR55">
        <v>1.8618699999999999</v>
      </c>
      <c r="FS55">
        <v>1.8584400000000001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-5.2910000000000004</v>
      </c>
      <c r="GH55">
        <v>0.22159999999999999</v>
      </c>
      <c r="GI55">
        <v>-4.2934277136806287</v>
      </c>
      <c r="GJ55">
        <v>-4.5218151105756088E-3</v>
      </c>
      <c r="GK55">
        <v>2.0889233732517852E-6</v>
      </c>
      <c r="GL55">
        <v>-4.5906856223640231E-10</v>
      </c>
      <c r="GM55">
        <v>-0.1150039569071811</v>
      </c>
      <c r="GN55">
        <v>4.4025620023938356E-3</v>
      </c>
      <c r="GO55">
        <v>3.112297855124525E-4</v>
      </c>
      <c r="GP55">
        <v>-4.1727832042263066E-6</v>
      </c>
      <c r="GQ55">
        <v>6</v>
      </c>
      <c r="GR55">
        <v>2080</v>
      </c>
      <c r="GS55">
        <v>4</v>
      </c>
      <c r="GT55">
        <v>33</v>
      </c>
      <c r="GU55">
        <v>123.5</v>
      </c>
      <c r="GV55">
        <v>123.6</v>
      </c>
      <c r="GW55">
        <v>0.930176</v>
      </c>
      <c r="GX55">
        <v>2.5622600000000002</v>
      </c>
      <c r="GY55">
        <v>2.04834</v>
      </c>
      <c r="GZ55">
        <v>2.6232899999999999</v>
      </c>
      <c r="HA55">
        <v>2.1972700000000001</v>
      </c>
      <c r="HB55">
        <v>2.33765</v>
      </c>
      <c r="HC55">
        <v>37.578099999999999</v>
      </c>
      <c r="HD55">
        <v>14.193300000000001</v>
      </c>
      <c r="HE55">
        <v>18</v>
      </c>
      <c r="HF55">
        <v>665.68700000000001</v>
      </c>
      <c r="HG55">
        <v>765.38800000000003</v>
      </c>
      <c r="HH55">
        <v>30.9985</v>
      </c>
      <c r="HI55">
        <v>31.866700000000002</v>
      </c>
      <c r="HJ55">
        <v>30.000299999999999</v>
      </c>
      <c r="HK55">
        <v>31.780899999999999</v>
      </c>
      <c r="HL55">
        <v>31.7834</v>
      </c>
      <c r="HM55">
        <v>18.715699999999998</v>
      </c>
      <c r="HN55">
        <v>11.7559</v>
      </c>
      <c r="HO55">
        <v>100</v>
      </c>
      <c r="HP55">
        <v>31</v>
      </c>
      <c r="HQ55">
        <v>270.89600000000002</v>
      </c>
      <c r="HR55">
        <v>31.3642</v>
      </c>
      <c r="HS55">
        <v>99.2059</v>
      </c>
      <c r="HT55">
        <v>97.938400000000001</v>
      </c>
    </row>
    <row r="56" spans="1:228" x14ac:dyDescent="0.2">
      <c r="A56">
        <v>41</v>
      </c>
      <c r="B56">
        <v>1675967175</v>
      </c>
      <c r="C56">
        <v>160</v>
      </c>
      <c r="D56" t="s">
        <v>440</v>
      </c>
      <c r="E56" t="s">
        <v>441</v>
      </c>
      <c r="F56">
        <v>4</v>
      </c>
      <c r="G56">
        <v>1675967172.6875</v>
      </c>
      <c r="H56">
        <f t="shared" si="0"/>
        <v>2.2589443568395602E-3</v>
      </c>
      <c r="I56">
        <f t="shared" si="1"/>
        <v>2.2589443568395602</v>
      </c>
      <c r="J56">
        <f t="shared" si="2"/>
        <v>5.6192412739520305</v>
      </c>
      <c r="K56">
        <f t="shared" si="3"/>
        <v>244.68112500000001</v>
      </c>
      <c r="L56">
        <f t="shared" si="4"/>
        <v>178.29750388441448</v>
      </c>
      <c r="M56">
        <f t="shared" si="5"/>
        <v>18.061793229967297</v>
      </c>
      <c r="N56">
        <f t="shared" si="6"/>
        <v>24.786549394941325</v>
      </c>
      <c r="O56">
        <f t="shared" si="7"/>
        <v>0.15074951414682039</v>
      </c>
      <c r="P56">
        <f t="shared" si="8"/>
        <v>2.768991768726337</v>
      </c>
      <c r="Q56">
        <f t="shared" si="9"/>
        <v>0.14633401492100132</v>
      </c>
      <c r="R56">
        <f t="shared" si="10"/>
        <v>9.1844701522491606E-2</v>
      </c>
      <c r="S56">
        <f t="shared" si="11"/>
        <v>226.12047474334165</v>
      </c>
      <c r="T56">
        <f t="shared" si="12"/>
        <v>32.982556892813818</v>
      </c>
      <c r="U56">
        <f t="shared" si="13"/>
        <v>32.403262499999997</v>
      </c>
      <c r="V56">
        <f t="shared" si="14"/>
        <v>4.8851628513846128</v>
      </c>
      <c r="W56">
        <f t="shared" si="15"/>
        <v>70.098217948679803</v>
      </c>
      <c r="X56">
        <f t="shared" si="16"/>
        <v>3.385216688046413</v>
      </c>
      <c r="Y56">
        <f t="shared" si="17"/>
        <v>4.8292478569495048</v>
      </c>
      <c r="Z56">
        <f t="shared" si="18"/>
        <v>1.4999461633381999</v>
      </c>
      <c r="AA56">
        <f t="shared" si="19"/>
        <v>-99.619446136624603</v>
      </c>
      <c r="AB56">
        <f t="shared" si="20"/>
        <v>-30.429246077866573</v>
      </c>
      <c r="AC56">
        <f t="shared" si="21"/>
        <v>-2.4995793675696363</v>
      </c>
      <c r="AD56">
        <f t="shared" si="22"/>
        <v>93.572203161280839</v>
      </c>
      <c r="AE56">
        <f t="shared" si="23"/>
        <v>16.012777939887648</v>
      </c>
      <c r="AF56">
        <f t="shared" si="24"/>
        <v>2.3236100085189735</v>
      </c>
      <c r="AG56">
        <f t="shared" si="25"/>
        <v>5.6192412739520305</v>
      </c>
      <c r="AH56">
        <v>267.71785932737782</v>
      </c>
      <c r="AI56">
        <v>256.15557575757572</v>
      </c>
      <c r="AJ56">
        <v>1.6656599384140141</v>
      </c>
      <c r="AK56">
        <v>60.752741038669399</v>
      </c>
      <c r="AL56">
        <f t="shared" si="26"/>
        <v>2.2589443568395602</v>
      </c>
      <c r="AM56">
        <v>31.343861598673659</v>
      </c>
      <c r="AN56">
        <v>33.404499393939382</v>
      </c>
      <c r="AO56">
        <v>-7.2120180080732796E-3</v>
      </c>
      <c r="AP56">
        <v>101.4496339581866</v>
      </c>
      <c r="AQ56">
        <v>24</v>
      </c>
      <c r="AR56">
        <v>4</v>
      </c>
      <c r="AS56">
        <f t="shared" si="27"/>
        <v>1</v>
      </c>
      <c r="AT56">
        <f t="shared" si="28"/>
        <v>0</v>
      </c>
      <c r="AU56">
        <f t="shared" si="29"/>
        <v>47498.87887419005</v>
      </c>
      <c r="AV56">
        <f t="shared" si="30"/>
        <v>1200.0137500000001</v>
      </c>
      <c r="AW56">
        <f t="shared" si="31"/>
        <v>1025.9381200742703</v>
      </c>
      <c r="AX56">
        <f t="shared" si="32"/>
        <v>0.85493863722334029</v>
      </c>
      <c r="AY56">
        <f t="shared" si="33"/>
        <v>0.18843156984104692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1675967172.6875</v>
      </c>
      <c r="BF56">
        <v>244.68112500000001</v>
      </c>
      <c r="BG56">
        <v>259.98874999999998</v>
      </c>
      <c r="BH56">
        <v>33.4172625</v>
      </c>
      <c r="BI56">
        <v>31.343824999999999</v>
      </c>
      <c r="BJ56">
        <v>249.98150000000001</v>
      </c>
      <c r="BK56">
        <v>33.195799999999998</v>
      </c>
      <c r="BL56">
        <v>649.92399999999998</v>
      </c>
      <c r="BM56">
        <v>101.2015</v>
      </c>
      <c r="BN56">
        <v>9.9936287499999998E-2</v>
      </c>
      <c r="BO56">
        <v>32.199425000000012</v>
      </c>
      <c r="BP56">
        <v>32.403262499999997</v>
      </c>
      <c r="BQ56">
        <v>999.9</v>
      </c>
      <c r="BR56">
        <v>0</v>
      </c>
      <c r="BS56">
        <v>0</v>
      </c>
      <c r="BT56">
        <v>9003.4362499999988</v>
      </c>
      <c r="BU56">
        <v>0</v>
      </c>
      <c r="BV56">
        <v>39.397525000000002</v>
      </c>
      <c r="BW56">
        <v>-15.3073625</v>
      </c>
      <c r="BX56">
        <v>253.140625</v>
      </c>
      <c r="BY56">
        <v>268.40137499999997</v>
      </c>
      <c r="BZ56">
        <v>2.0734400000000002</v>
      </c>
      <c r="CA56">
        <v>259.98874999999998</v>
      </c>
      <c r="CB56">
        <v>31.343824999999999</v>
      </c>
      <c r="CC56">
        <v>3.38187375</v>
      </c>
      <c r="CD56">
        <v>3.17204</v>
      </c>
      <c r="CE56">
        <v>26.0381125</v>
      </c>
      <c r="CF56">
        <v>24.959687500000001</v>
      </c>
      <c r="CG56">
        <v>1200.0137500000001</v>
      </c>
      <c r="CH56">
        <v>0.49996225</v>
      </c>
      <c r="CI56">
        <v>0.50003774999999995</v>
      </c>
      <c r="CJ56">
        <v>0</v>
      </c>
      <c r="CK56">
        <v>784.79550000000006</v>
      </c>
      <c r="CL56">
        <v>4.9990899999999998</v>
      </c>
      <c r="CM56">
        <v>8357.9462499999991</v>
      </c>
      <c r="CN56">
        <v>9557.84375</v>
      </c>
      <c r="CO56">
        <v>41.5</v>
      </c>
      <c r="CP56">
        <v>43.140500000000003</v>
      </c>
      <c r="CQ56">
        <v>42.25</v>
      </c>
      <c r="CR56">
        <v>42.311999999999998</v>
      </c>
      <c r="CS56">
        <v>42.929250000000003</v>
      </c>
      <c r="CT56">
        <v>597.46375</v>
      </c>
      <c r="CU56">
        <v>597.55375000000004</v>
      </c>
      <c r="CV56">
        <v>0</v>
      </c>
      <c r="CW56">
        <v>1675967174.7</v>
      </c>
      <c r="CX56">
        <v>0</v>
      </c>
      <c r="CY56">
        <v>1675959759</v>
      </c>
      <c r="CZ56" t="s">
        <v>356</v>
      </c>
      <c r="DA56">
        <v>1675959759</v>
      </c>
      <c r="DB56">
        <v>1675959753.5</v>
      </c>
      <c r="DC56">
        <v>5</v>
      </c>
      <c r="DD56">
        <v>-2.5000000000000001E-2</v>
      </c>
      <c r="DE56">
        <v>-8.0000000000000002E-3</v>
      </c>
      <c r="DF56">
        <v>-6.0590000000000002</v>
      </c>
      <c r="DG56">
        <v>0.218</v>
      </c>
      <c r="DH56">
        <v>415</v>
      </c>
      <c r="DI56">
        <v>34</v>
      </c>
      <c r="DJ56">
        <v>0.6</v>
      </c>
      <c r="DK56">
        <v>0.17</v>
      </c>
      <c r="DL56">
        <v>-14.90041951219512</v>
      </c>
      <c r="DM56">
        <v>-2.7484076655052019</v>
      </c>
      <c r="DN56">
        <v>0.27246341729783791</v>
      </c>
      <c r="DO56">
        <v>0</v>
      </c>
      <c r="DP56">
        <v>2.087082682926829</v>
      </c>
      <c r="DQ56">
        <v>0.1511136585365834</v>
      </c>
      <c r="DR56">
        <v>3.0414416833772891E-2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357</v>
      </c>
      <c r="EA56">
        <v>3.2979699999999998</v>
      </c>
      <c r="EB56">
        <v>2.6255199999999999</v>
      </c>
      <c r="EC56">
        <v>6.8266499999999994E-2</v>
      </c>
      <c r="ED56">
        <v>6.9931300000000002E-2</v>
      </c>
      <c r="EE56">
        <v>0.13797799999999999</v>
      </c>
      <c r="EF56">
        <v>0.130907</v>
      </c>
      <c r="EG56">
        <v>28192.7</v>
      </c>
      <c r="EH56">
        <v>28572.400000000001</v>
      </c>
      <c r="EI56">
        <v>28145.5</v>
      </c>
      <c r="EJ56">
        <v>29559.8</v>
      </c>
      <c r="EK56">
        <v>33403.9</v>
      </c>
      <c r="EL56">
        <v>35641.599999999999</v>
      </c>
      <c r="EM56">
        <v>39748.9</v>
      </c>
      <c r="EN56">
        <v>42222.6</v>
      </c>
      <c r="EO56">
        <v>2.1945700000000001</v>
      </c>
      <c r="EP56">
        <v>2.2195800000000001</v>
      </c>
      <c r="EQ56">
        <v>0.13656199999999999</v>
      </c>
      <c r="ER56">
        <v>0</v>
      </c>
      <c r="ES56">
        <v>30.177700000000002</v>
      </c>
      <c r="ET56">
        <v>999.9</v>
      </c>
      <c r="EU56">
        <v>72.8</v>
      </c>
      <c r="EV56">
        <v>32.200000000000003</v>
      </c>
      <c r="EW56">
        <v>34.7453</v>
      </c>
      <c r="EX56">
        <v>57.262999999999998</v>
      </c>
      <c r="EY56">
        <v>-3.86619</v>
      </c>
      <c r="EZ56">
        <v>2</v>
      </c>
      <c r="FA56">
        <v>0.35023900000000002</v>
      </c>
      <c r="FB56">
        <v>-0.334984</v>
      </c>
      <c r="FC56">
        <v>20.274799999999999</v>
      </c>
      <c r="FD56">
        <v>5.2193899999999998</v>
      </c>
      <c r="FE56">
        <v>12.005000000000001</v>
      </c>
      <c r="FF56">
        <v>4.9865500000000003</v>
      </c>
      <c r="FG56">
        <v>3.2844500000000001</v>
      </c>
      <c r="FH56">
        <v>9999</v>
      </c>
      <c r="FI56">
        <v>9999</v>
      </c>
      <c r="FJ56">
        <v>9999</v>
      </c>
      <c r="FK56">
        <v>999.9</v>
      </c>
      <c r="FL56">
        <v>1.8657999999999999</v>
      </c>
      <c r="FM56">
        <v>1.8621799999999999</v>
      </c>
      <c r="FN56">
        <v>1.8641700000000001</v>
      </c>
      <c r="FO56">
        <v>1.8602399999999999</v>
      </c>
      <c r="FP56">
        <v>1.86097</v>
      </c>
      <c r="FQ56">
        <v>1.8601700000000001</v>
      </c>
      <c r="FR56">
        <v>1.86188</v>
      </c>
      <c r="FS56">
        <v>1.8584700000000001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-5.3140000000000001</v>
      </c>
      <c r="GH56">
        <v>0.2213</v>
      </c>
      <c r="GI56">
        <v>-4.2934277136806287</v>
      </c>
      <c r="GJ56">
        <v>-4.5218151105756088E-3</v>
      </c>
      <c r="GK56">
        <v>2.0889233732517852E-6</v>
      </c>
      <c r="GL56">
        <v>-4.5906856223640231E-10</v>
      </c>
      <c r="GM56">
        <v>-0.1150039569071811</v>
      </c>
      <c r="GN56">
        <v>4.4025620023938356E-3</v>
      </c>
      <c r="GO56">
        <v>3.112297855124525E-4</v>
      </c>
      <c r="GP56">
        <v>-4.1727832042263066E-6</v>
      </c>
      <c r="GQ56">
        <v>6</v>
      </c>
      <c r="GR56">
        <v>2080</v>
      </c>
      <c r="GS56">
        <v>4</v>
      </c>
      <c r="GT56">
        <v>33</v>
      </c>
      <c r="GU56">
        <v>123.6</v>
      </c>
      <c r="GV56">
        <v>123.7</v>
      </c>
      <c r="GW56">
        <v>0.94970699999999997</v>
      </c>
      <c r="GX56">
        <v>2.5573700000000001</v>
      </c>
      <c r="GY56">
        <v>2.04834</v>
      </c>
      <c r="GZ56">
        <v>2.6245099999999999</v>
      </c>
      <c r="HA56">
        <v>2.1972700000000001</v>
      </c>
      <c r="HB56">
        <v>2.3339799999999999</v>
      </c>
      <c r="HC56">
        <v>37.578099999999999</v>
      </c>
      <c r="HD56">
        <v>14.1846</v>
      </c>
      <c r="HE56">
        <v>18</v>
      </c>
      <c r="HF56">
        <v>666.18600000000004</v>
      </c>
      <c r="HG56">
        <v>765.21199999999999</v>
      </c>
      <c r="HH56">
        <v>30.998100000000001</v>
      </c>
      <c r="HI56">
        <v>31.869399999999999</v>
      </c>
      <c r="HJ56">
        <v>30.0002</v>
      </c>
      <c r="HK56">
        <v>31.782800000000002</v>
      </c>
      <c r="HL56">
        <v>31.784800000000001</v>
      </c>
      <c r="HM56">
        <v>19.101199999999999</v>
      </c>
      <c r="HN56">
        <v>11.7559</v>
      </c>
      <c r="HO56">
        <v>100</v>
      </c>
      <c r="HP56">
        <v>31</v>
      </c>
      <c r="HQ56">
        <v>277.57400000000001</v>
      </c>
      <c r="HR56">
        <v>31.3828</v>
      </c>
      <c r="HS56">
        <v>99.206599999999995</v>
      </c>
      <c r="HT56">
        <v>97.937799999999996</v>
      </c>
    </row>
    <row r="57" spans="1:228" x14ac:dyDescent="0.2">
      <c r="A57">
        <v>42</v>
      </c>
      <c r="B57">
        <v>1675967179</v>
      </c>
      <c r="C57">
        <v>164</v>
      </c>
      <c r="D57" t="s">
        <v>442</v>
      </c>
      <c r="E57" t="s">
        <v>443</v>
      </c>
      <c r="F57">
        <v>4</v>
      </c>
      <c r="G57">
        <v>1675967177</v>
      </c>
      <c r="H57">
        <f t="shared" si="0"/>
        <v>2.2639665051384979E-3</v>
      </c>
      <c r="I57">
        <f t="shared" si="1"/>
        <v>2.2639665051384981</v>
      </c>
      <c r="J57">
        <f t="shared" si="2"/>
        <v>5.573256725941178</v>
      </c>
      <c r="K57">
        <f t="shared" si="3"/>
        <v>251.7332857142857</v>
      </c>
      <c r="L57">
        <f t="shared" si="4"/>
        <v>185.96328813171948</v>
      </c>
      <c r="M57">
        <f t="shared" si="5"/>
        <v>18.838542730979501</v>
      </c>
      <c r="N57">
        <f t="shared" si="6"/>
        <v>25.501206756354176</v>
      </c>
      <c r="O57">
        <f t="shared" si="7"/>
        <v>0.15146643529686984</v>
      </c>
      <c r="P57">
        <f t="shared" si="8"/>
        <v>2.7706963358881902</v>
      </c>
      <c r="Q57">
        <f t="shared" si="9"/>
        <v>0.14701216207536136</v>
      </c>
      <c r="R57">
        <f t="shared" si="10"/>
        <v>9.2271889011752706E-2</v>
      </c>
      <c r="S57">
        <f t="shared" si="11"/>
        <v>226.12026634435989</v>
      </c>
      <c r="T57">
        <f t="shared" si="12"/>
        <v>32.954016286916179</v>
      </c>
      <c r="U57">
        <f t="shared" si="13"/>
        <v>32.381371428571427</v>
      </c>
      <c r="V57">
        <f t="shared" si="14"/>
        <v>4.8791309925109942</v>
      </c>
      <c r="W57">
        <f t="shared" si="15"/>
        <v>70.152106482994071</v>
      </c>
      <c r="X57">
        <f t="shared" si="16"/>
        <v>3.3827026239801308</v>
      </c>
      <c r="Y57">
        <f t="shared" si="17"/>
        <v>4.8219544552096218</v>
      </c>
      <c r="Z57">
        <f t="shared" si="18"/>
        <v>1.4964283685308635</v>
      </c>
      <c r="AA57">
        <f t="shared" si="19"/>
        <v>-99.840922876607763</v>
      </c>
      <c r="AB57">
        <f t="shared" si="20"/>
        <v>-31.172174154410108</v>
      </c>
      <c r="AC57">
        <f t="shared" si="21"/>
        <v>-2.5584197531983985</v>
      </c>
      <c r="AD57">
        <f t="shared" si="22"/>
        <v>92.548749560143619</v>
      </c>
      <c r="AE57">
        <f t="shared" si="23"/>
        <v>16.175440826109938</v>
      </c>
      <c r="AF57">
        <f t="shared" si="24"/>
        <v>2.2952553962898739</v>
      </c>
      <c r="AG57">
        <f t="shared" si="25"/>
        <v>5.573256725941178</v>
      </c>
      <c r="AH57">
        <v>274.60416285574553</v>
      </c>
      <c r="AI57">
        <v>262.97018181818169</v>
      </c>
      <c r="AJ57">
        <v>1.697111689151888</v>
      </c>
      <c r="AK57">
        <v>60.752741038669399</v>
      </c>
      <c r="AL57">
        <f t="shared" si="26"/>
        <v>2.2639665051384981</v>
      </c>
      <c r="AM57">
        <v>31.34418616747778</v>
      </c>
      <c r="AN57">
        <v>33.387045454545451</v>
      </c>
      <c r="AO57">
        <v>-3.693137921801952E-3</v>
      </c>
      <c r="AP57">
        <v>101.4496339581866</v>
      </c>
      <c r="AQ57">
        <v>24</v>
      </c>
      <c r="AR57">
        <v>4</v>
      </c>
      <c r="AS57">
        <f t="shared" si="27"/>
        <v>1</v>
      </c>
      <c r="AT57">
        <f t="shared" si="28"/>
        <v>0</v>
      </c>
      <c r="AU57">
        <f t="shared" si="29"/>
        <v>47550.094640901079</v>
      </c>
      <c r="AV57">
        <f t="shared" si="30"/>
        <v>1200.015714285714</v>
      </c>
      <c r="AW57">
        <f t="shared" si="31"/>
        <v>1025.93949966029</v>
      </c>
      <c r="AX57">
        <f t="shared" si="32"/>
        <v>0.8549383874285017</v>
      </c>
      <c r="AY57">
        <f t="shared" si="33"/>
        <v>0.18843108773700815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1675967177</v>
      </c>
      <c r="BF57">
        <v>251.7332857142857</v>
      </c>
      <c r="BG57">
        <v>267.19657142857142</v>
      </c>
      <c r="BH57">
        <v>33.392099999999999</v>
      </c>
      <c r="BI57">
        <v>31.34431428571429</v>
      </c>
      <c r="BJ57">
        <v>257.05900000000003</v>
      </c>
      <c r="BK57">
        <v>33.170928571428583</v>
      </c>
      <c r="BL57">
        <v>650.05200000000002</v>
      </c>
      <c r="BM57">
        <v>101.2024285714286</v>
      </c>
      <c r="BN57">
        <v>0.1000538714285714</v>
      </c>
      <c r="BO57">
        <v>32.17268571428572</v>
      </c>
      <c r="BP57">
        <v>32.381371428571427</v>
      </c>
      <c r="BQ57">
        <v>999.89999999999986</v>
      </c>
      <c r="BR57">
        <v>0</v>
      </c>
      <c r="BS57">
        <v>0</v>
      </c>
      <c r="BT57">
        <v>9012.41</v>
      </c>
      <c r="BU57">
        <v>0</v>
      </c>
      <c r="BV57">
        <v>37.387500000000003</v>
      </c>
      <c r="BW57">
        <v>-15.463342857142861</v>
      </c>
      <c r="BX57">
        <v>260.42985714285709</v>
      </c>
      <c r="BY57">
        <v>275.84285714285721</v>
      </c>
      <c r="BZ57">
        <v>2.0477728571428568</v>
      </c>
      <c r="CA57">
        <v>267.19657142857142</v>
      </c>
      <c r="CB57">
        <v>31.34431428571429</v>
      </c>
      <c r="CC57">
        <v>3.379362857142858</v>
      </c>
      <c r="CD57">
        <v>3.172122857142857</v>
      </c>
      <c r="CE57">
        <v>26.02552857142857</v>
      </c>
      <c r="CF57">
        <v>24.960085714285711</v>
      </c>
      <c r="CG57">
        <v>1200.015714285714</v>
      </c>
      <c r="CH57">
        <v>0.499971</v>
      </c>
      <c r="CI57">
        <v>0.50002899999999995</v>
      </c>
      <c r="CJ57">
        <v>0</v>
      </c>
      <c r="CK57">
        <v>785.8370000000001</v>
      </c>
      <c r="CL57">
        <v>4.9990899999999998</v>
      </c>
      <c r="CM57">
        <v>8365.8700000000008</v>
      </c>
      <c r="CN57">
        <v>9557.8628571428562</v>
      </c>
      <c r="CO57">
        <v>41.5</v>
      </c>
      <c r="CP57">
        <v>43.151571428571437</v>
      </c>
      <c r="CQ57">
        <v>42.25</v>
      </c>
      <c r="CR57">
        <v>42.311999999999998</v>
      </c>
      <c r="CS57">
        <v>42.892714285714291</v>
      </c>
      <c r="CT57">
        <v>597.47571428571428</v>
      </c>
      <c r="CU57">
        <v>597.54571428571433</v>
      </c>
      <c r="CV57">
        <v>0</v>
      </c>
      <c r="CW57">
        <v>1675967178.9000001</v>
      </c>
      <c r="CX57">
        <v>0</v>
      </c>
      <c r="CY57">
        <v>1675959759</v>
      </c>
      <c r="CZ57" t="s">
        <v>356</v>
      </c>
      <c r="DA57">
        <v>1675959759</v>
      </c>
      <c r="DB57">
        <v>1675959753.5</v>
      </c>
      <c r="DC57">
        <v>5</v>
      </c>
      <c r="DD57">
        <v>-2.5000000000000001E-2</v>
      </c>
      <c r="DE57">
        <v>-8.0000000000000002E-3</v>
      </c>
      <c r="DF57">
        <v>-6.0590000000000002</v>
      </c>
      <c r="DG57">
        <v>0.218</v>
      </c>
      <c r="DH57">
        <v>415</v>
      </c>
      <c r="DI57">
        <v>34</v>
      </c>
      <c r="DJ57">
        <v>0.6</v>
      </c>
      <c r="DK57">
        <v>0.17</v>
      </c>
      <c r="DL57">
        <v>-15.07788536585366</v>
      </c>
      <c r="DM57">
        <v>-2.59084808362365</v>
      </c>
      <c r="DN57">
        <v>0.25715968519245158</v>
      </c>
      <c r="DO57">
        <v>0</v>
      </c>
      <c r="DP57">
        <v>2.0876414634146339</v>
      </c>
      <c r="DQ57">
        <v>-8.8290522648080794E-2</v>
      </c>
      <c r="DR57">
        <v>2.9914054088417321E-2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363</v>
      </c>
      <c r="EA57">
        <v>3.2982900000000002</v>
      </c>
      <c r="EB57">
        <v>2.6255600000000001</v>
      </c>
      <c r="EC57">
        <v>6.9758600000000004E-2</v>
      </c>
      <c r="ED57">
        <v>7.1417300000000003E-2</v>
      </c>
      <c r="EE57">
        <v>0.137937</v>
      </c>
      <c r="EF57">
        <v>0.130913</v>
      </c>
      <c r="EG57">
        <v>28147.4</v>
      </c>
      <c r="EH57">
        <v>28526.9</v>
      </c>
      <c r="EI57">
        <v>28145.4</v>
      </c>
      <c r="EJ57">
        <v>29559.9</v>
      </c>
      <c r="EK57">
        <v>33405.4</v>
      </c>
      <c r="EL57">
        <v>35641.4</v>
      </c>
      <c r="EM57">
        <v>39748.699999999997</v>
      </c>
      <c r="EN57">
        <v>42222.5</v>
      </c>
      <c r="EO57">
        <v>2.1951000000000001</v>
      </c>
      <c r="EP57">
        <v>2.2194500000000001</v>
      </c>
      <c r="EQ57">
        <v>0.13616700000000001</v>
      </c>
      <c r="ER57">
        <v>0</v>
      </c>
      <c r="ES57">
        <v>30.153500000000001</v>
      </c>
      <c r="ET57">
        <v>999.9</v>
      </c>
      <c r="EU57">
        <v>72.8</v>
      </c>
      <c r="EV57">
        <v>32.200000000000003</v>
      </c>
      <c r="EW57">
        <v>34.738999999999997</v>
      </c>
      <c r="EX57">
        <v>57.232999999999997</v>
      </c>
      <c r="EY57">
        <v>-4.0064099999999998</v>
      </c>
      <c r="EZ57">
        <v>2</v>
      </c>
      <c r="FA57">
        <v>0.35019299999999998</v>
      </c>
      <c r="FB57">
        <v>-0.342364</v>
      </c>
      <c r="FC57">
        <v>20.274699999999999</v>
      </c>
      <c r="FD57">
        <v>5.2195400000000003</v>
      </c>
      <c r="FE57">
        <v>12.004300000000001</v>
      </c>
      <c r="FF57">
        <v>4.9860499999999996</v>
      </c>
      <c r="FG57">
        <v>3.2844500000000001</v>
      </c>
      <c r="FH57">
        <v>9999</v>
      </c>
      <c r="FI57">
        <v>9999</v>
      </c>
      <c r="FJ57">
        <v>9999</v>
      </c>
      <c r="FK57">
        <v>999.9</v>
      </c>
      <c r="FL57">
        <v>1.8657900000000001</v>
      </c>
      <c r="FM57">
        <v>1.8621799999999999</v>
      </c>
      <c r="FN57">
        <v>1.8641799999999999</v>
      </c>
      <c r="FO57">
        <v>1.8602300000000001</v>
      </c>
      <c r="FP57">
        <v>1.86097</v>
      </c>
      <c r="FQ57">
        <v>1.86015</v>
      </c>
      <c r="FR57">
        <v>1.86188</v>
      </c>
      <c r="FS57">
        <v>1.8584700000000001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-5.3369999999999997</v>
      </c>
      <c r="GH57">
        <v>0.22120000000000001</v>
      </c>
      <c r="GI57">
        <v>-4.2934277136806287</v>
      </c>
      <c r="GJ57">
        <v>-4.5218151105756088E-3</v>
      </c>
      <c r="GK57">
        <v>2.0889233732517852E-6</v>
      </c>
      <c r="GL57">
        <v>-4.5906856223640231E-10</v>
      </c>
      <c r="GM57">
        <v>-0.1150039569071811</v>
      </c>
      <c r="GN57">
        <v>4.4025620023938356E-3</v>
      </c>
      <c r="GO57">
        <v>3.112297855124525E-4</v>
      </c>
      <c r="GP57">
        <v>-4.1727832042263066E-6</v>
      </c>
      <c r="GQ57">
        <v>6</v>
      </c>
      <c r="GR57">
        <v>2080</v>
      </c>
      <c r="GS57">
        <v>4</v>
      </c>
      <c r="GT57">
        <v>33</v>
      </c>
      <c r="GU57">
        <v>123.7</v>
      </c>
      <c r="GV57">
        <v>123.8</v>
      </c>
      <c r="GW57">
        <v>0.96801800000000005</v>
      </c>
      <c r="GX57">
        <v>2.5634800000000002</v>
      </c>
      <c r="GY57">
        <v>2.04834</v>
      </c>
      <c r="GZ57">
        <v>2.6245099999999999</v>
      </c>
      <c r="HA57">
        <v>2.1972700000000001</v>
      </c>
      <c r="HB57">
        <v>2.2949199999999998</v>
      </c>
      <c r="HC57">
        <v>37.602200000000003</v>
      </c>
      <c r="HD57">
        <v>14.175800000000001</v>
      </c>
      <c r="HE57">
        <v>18</v>
      </c>
      <c r="HF57">
        <v>666.61300000000006</v>
      </c>
      <c r="HG57">
        <v>765.09799999999996</v>
      </c>
      <c r="HH57">
        <v>30.998000000000001</v>
      </c>
      <c r="HI57">
        <v>31.869499999999999</v>
      </c>
      <c r="HJ57">
        <v>30.0001</v>
      </c>
      <c r="HK57">
        <v>31.7837</v>
      </c>
      <c r="HL57">
        <v>31.785499999999999</v>
      </c>
      <c r="HM57">
        <v>19.488299999999999</v>
      </c>
      <c r="HN57">
        <v>11.7559</v>
      </c>
      <c r="HO57">
        <v>100</v>
      </c>
      <c r="HP57">
        <v>31</v>
      </c>
      <c r="HQ57">
        <v>284.25299999999999</v>
      </c>
      <c r="HR57">
        <v>31.3934</v>
      </c>
      <c r="HS57">
        <v>99.206100000000006</v>
      </c>
      <c r="HT57">
        <v>97.938000000000002</v>
      </c>
    </row>
    <row r="58" spans="1:228" x14ac:dyDescent="0.2">
      <c r="A58">
        <v>43</v>
      </c>
      <c r="B58">
        <v>1675967183</v>
      </c>
      <c r="C58">
        <v>168</v>
      </c>
      <c r="D58" t="s">
        <v>444</v>
      </c>
      <c r="E58" t="s">
        <v>445</v>
      </c>
      <c r="F58">
        <v>4</v>
      </c>
      <c r="G58">
        <v>1675967180.6875</v>
      </c>
      <c r="H58">
        <f t="shared" si="0"/>
        <v>2.2760536749581667E-3</v>
      </c>
      <c r="I58">
        <f t="shared" si="1"/>
        <v>2.2760536749581668</v>
      </c>
      <c r="J58">
        <f t="shared" si="2"/>
        <v>5.7380838227845015</v>
      </c>
      <c r="K58">
        <f t="shared" si="3"/>
        <v>257.76262500000001</v>
      </c>
      <c r="L58">
        <f t="shared" si="4"/>
        <v>190.68708392592154</v>
      </c>
      <c r="M58">
        <f t="shared" si="5"/>
        <v>19.316984024642668</v>
      </c>
      <c r="N58">
        <f t="shared" si="6"/>
        <v>26.11187085544444</v>
      </c>
      <c r="O58">
        <f t="shared" si="7"/>
        <v>0.15295958847709568</v>
      </c>
      <c r="P58">
        <f t="shared" si="8"/>
        <v>2.7669934940215808</v>
      </c>
      <c r="Q58">
        <f t="shared" si="9"/>
        <v>0.14841259690447317</v>
      </c>
      <c r="R58">
        <f t="shared" si="10"/>
        <v>9.3155143093085091E-2</v>
      </c>
      <c r="S58">
        <f t="shared" si="11"/>
        <v>226.11966020585274</v>
      </c>
      <c r="T58">
        <f t="shared" si="12"/>
        <v>32.933938697362272</v>
      </c>
      <c r="U58">
        <f t="shared" si="13"/>
        <v>32.356362500000003</v>
      </c>
      <c r="V58">
        <f t="shared" si="14"/>
        <v>4.8722479740971343</v>
      </c>
      <c r="W58">
        <f t="shared" si="15"/>
        <v>70.207425338108379</v>
      </c>
      <c r="X58">
        <f t="shared" si="16"/>
        <v>3.3819750512679128</v>
      </c>
      <c r="Y58">
        <f t="shared" si="17"/>
        <v>4.8171187520135241</v>
      </c>
      <c r="Z58">
        <f t="shared" si="18"/>
        <v>1.4902729228292215</v>
      </c>
      <c r="AA58">
        <f t="shared" si="19"/>
        <v>-100.37396706565515</v>
      </c>
      <c r="AB58">
        <f t="shared" si="20"/>
        <v>-30.047403818319165</v>
      </c>
      <c r="AC58">
        <f t="shared" si="21"/>
        <v>-2.4688869494592156</v>
      </c>
      <c r="AD58">
        <f t="shared" si="22"/>
        <v>93.229402372419216</v>
      </c>
      <c r="AE58">
        <f t="shared" si="23"/>
        <v>16.307650580794345</v>
      </c>
      <c r="AF58">
        <f t="shared" si="24"/>
        <v>2.2846975784139159</v>
      </c>
      <c r="AG58">
        <f t="shared" si="25"/>
        <v>5.7380838227845015</v>
      </c>
      <c r="AH58">
        <v>281.48259971881708</v>
      </c>
      <c r="AI58">
        <v>269.72466060606052</v>
      </c>
      <c r="AJ58">
        <v>1.688786973534955</v>
      </c>
      <c r="AK58">
        <v>60.752741038669399</v>
      </c>
      <c r="AL58">
        <f t="shared" si="26"/>
        <v>2.2760536749581668</v>
      </c>
      <c r="AM58">
        <v>31.347302444774101</v>
      </c>
      <c r="AN58">
        <v>33.380640606060602</v>
      </c>
      <c r="AO58">
        <v>-4.9457956401024366E-4</v>
      </c>
      <c r="AP58">
        <v>101.4496339581866</v>
      </c>
      <c r="AQ58">
        <v>23</v>
      </c>
      <c r="AR58">
        <v>4</v>
      </c>
      <c r="AS58">
        <f t="shared" si="27"/>
        <v>1</v>
      </c>
      <c r="AT58">
        <f t="shared" si="28"/>
        <v>0</v>
      </c>
      <c r="AU58">
        <f t="shared" si="29"/>
        <v>47450.666765293397</v>
      </c>
      <c r="AV58">
        <f t="shared" si="30"/>
        <v>1200.0125</v>
      </c>
      <c r="AW58">
        <f t="shared" si="31"/>
        <v>1025.9367514019964</v>
      </c>
      <c r="AX58">
        <f t="shared" si="32"/>
        <v>0.8549383872267966</v>
      </c>
      <c r="AY58">
        <f t="shared" si="33"/>
        <v>0.18843108734771741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1675967180.6875</v>
      </c>
      <c r="BF58">
        <v>257.76262500000001</v>
      </c>
      <c r="BG58">
        <v>273.35500000000002</v>
      </c>
      <c r="BH58">
        <v>33.385075000000001</v>
      </c>
      <c r="BI58">
        <v>31.347112500000001</v>
      </c>
      <c r="BJ58">
        <v>263.10962499999999</v>
      </c>
      <c r="BK58">
        <v>33.163974999999994</v>
      </c>
      <c r="BL58">
        <v>650.18550000000005</v>
      </c>
      <c r="BM58">
        <v>101.20162500000001</v>
      </c>
      <c r="BN58">
        <v>0.1003805</v>
      </c>
      <c r="BO58">
        <v>32.154937500000003</v>
      </c>
      <c r="BP58">
        <v>32.356362500000003</v>
      </c>
      <c r="BQ58">
        <v>999.9</v>
      </c>
      <c r="BR58">
        <v>0</v>
      </c>
      <c r="BS58">
        <v>0</v>
      </c>
      <c r="BT58">
        <v>8992.8149999999987</v>
      </c>
      <c r="BU58">
        <v>0</v>
      </c>
      <c r="BV58">
        <v>36.496250000000003</v>
      </c>
      <c r="BW58">
        <v>-15.592537500000001</v>
      </c>
      <c r="BX58">
        <v>266.66537499999998</v>
      </c>
      <c r="BY58">
        <v>282.20137499999998</v>
      </c>
      <c r="BZ58">
        <v>2.03796</v>
      </c>
      <c r="CA58">
        <v>273.35500000000002</v>
      </c>
      <c r="CB58">
        <v>31.347112500000001</v>
      </c>
      <c r="CC58">
        <v>3.378625</v>
      </c>
      <c r="CD58">
        <v>3.17238</v>
      </c>
      <c r="CE58">
        <v>26.021850000000001</v>
      </c>
      <c r="CF58">
        <v>24.961449999999999</v>
      </c>
      <c r="CG58">
        <v>1200.0125</v>
      </c>
      <c r="CH58">
        <v>0.499971</v>
      </c>
      <c r="CI58">
        <v>0.50002899999999995</v>
      </c>
      <c r="CJ58">
        <v>0</v>
      </c>
      <c r="CK58">
        <v>787.00387500000011</v>
      </c>
      <c r="CL58">
        <v>4.9990899999999998</v>
      </c>
      <c r="CM58">
        <v>8375.6662499999984</v>
      </c>
      <c r="CN58">
        <v>9557.8525000000009</v>
      </c>
      <c r="CO58">
        <v>41.5</v>
      </c>
      <c r="CP58">
        <v>43.132750000000001</v>
      </c>
      <c r="CQ58">
        <v>42.25</v>
      </c>
      <c r="CR58">
        <v>42.311999999999998</v>
      </c>
      <c r="CS58">
        <v>42.875</v>
      </c>
      <c r="CT58">
        <v>597.47375000000011</v>
      </c>
      <c r="CU58">
        <v>597.54375000000005</v>
      </c>
      <c r="CV58">
        <v>0</v>
      </c>
      <c r="CW58">
        <v>1675967183.0999999</v>
      </c>
      <c r="CX58">
        <v>0</v>
      </c>
      <c r="CY58">
        <v>1675959759</v>
      </c>
      <c r="CZ58" t="s">
        <v>356</v>
      </c>
      <c r="DA58">
        <v>1675959759</v>
      </c>
      <c r="DB58">
        <v>1675959753.5</v>
      </c>
      <c r="DC58">
        <v>5</v>
      </c>
      <c r="DD58">
        <v>-2.5000000000000001E-2</v>
      </c>
      <c r="DE58">
        <v>-8.0000000000000002E-3</v>
      </c>
      <c r="DF58">
        <v>-6.0590000000000002</v>
      </c>
      <c r="DG58">
        <v>0.218</v>
      </c>
      <c r="DH58">
        <v>415</v>
      </c>
      <c r="DI58">
        <v>34</v>
      </c>
      <c r="DJ58">
        <v>0.6</v>
      </c>
      <c r="DK58">
        <v>0.17</v>
      </c>
      <c r="DL58">
        <v>-15.244870731707319</v>
      </c>
      <c r="DM58">
        <v>-2.3118209059234061</v>
      </c>
      <c r="DN58">
        <v>0.2292534791010867</v>
      </c>
      <c r="DO58">
        <v>0</v>
      </c>
      <c r="DP58">
        <v>2.083385609756097</v>
      </c>
      <c r="DQ58">
        <v>-0.32796250871080068</v>
      </c>
      <c r="DR58">
        <v>3.4084122621421527E-2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357</v>
      </c>
      <c r="EA58">
        <v>3.2980700000000001</v>
      </c>
      <c r="EB58">
        <v>2.6253899999999999</v>
      </c>
      <c r="EC58">
        <v>7.1228799999999995E-2</v>
      </c>
      <c r="ED58">
        <v>7.2907700000000006E-2</v>
      </c>
      <c r="EE58">
        <v>0.137904</v>
      </c>
      <c r="EF58">
        <v>0.13092000000000001</v>
      </c>
      <c r="EG58">
        <v>28102.799999999999</v>
      </c>
      <c r="EH58">
        <v>28481.1</v>
      </c>
      <c r="EI58">
        <v>28145.3</v>
      </c>
      <c r="EJ58">
        <v>29560</v>
      </c>
      <c r="EK58">
        <v>33406.300000000003</v>
      </c>
      <c r="EL58">
        <v>35641.699999999997</v>
      </c>
      <c r="EM58">
        <v>39748.199999999997</v>
      </c>
      <c r="EN58">
        <v>42223</v>
      </c>
      <c r="EO58">
        <v>2.1957499999999999</v>
      </c>
      <c r="EP58">
        <v>2.2192699999999999</v>
      </c>
      <c r="EQ58">
        <v>0.13639000000000001</v>
      </c>
      <c r="ER58">
        <v>0</v>
      </c>
      <c r="ES58">
        <v>30.127400000000002</v>
      </c>
      <c r="ET58">
        <v>999.9</v>
      </c>
      <c r="EU58">
        <v>72.8</v>
      </c>
      <c r="EV58">
        <v>32.200000000000003</v>
      </c>
      <c r="EW58">
        <v>34.740499999999997</v>
      </c>
      <c r="EX58">
        <v>57.052999999999997</v>
      </c>
      <c r="EY58">
        <v>-4.0544900000000004</v>
      </c>
      <c r="EZ58">
        <v>2</v>
      </c>
      <c r="FA58">
        <v>0.35035300000000003</v>
      </c>
      <c r="FB58">
        <v>-0.34949599999999997</v>
      </c>
      <c r="FC58">
        <v>20.274699999999999</v>
      </c>
      <c r="FD58">
        <v>5.2204300000000003</v>
      </c>
      <c r="FE58">
        <v>12.006399999999999</v>
      </c>
      <c r="FF58">
        <v>4.9873500000000002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1.8657900000000001</v>
      </c>
      <c r="FM58">
        <v>1.8621799999999999</v>
      </c>
      <c r="FN58">
        <v>1.8641799999999999</v>
      </c>
      <c r="FO58">
        <v>1.8602099999999999</v>
      </c>
      <c r="FP58">
        <v>1.8609599999999999</v>
      </c>
      <c r="FQ58">
        <v>1.8601700000000001</v>
      </c>
      <c r="FR58">
        <v>1.8618600000000001</v>
      </c>
      <c r="FS58">
        <v>1.8584499999999999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-5.3609999999999998</v>
      </c>
      <c r="GH58">
        <v>0.221</v>
      </c>
      <c r="GI58">
        <v>-4.2934277136806287</v>
      </c>
      <c r="GJ58">
        <v>-4.5218151105756088E-3</v>
      </c>
      <c r="GK58">
        <v>2.0889233732517852E-6</v>
      </c>
      <c r="GL58">
        <v>-4.5906856223640231E-10</v>
      </c>
      <c r="GM58">
        <v>-0.1150039569071811</v>
      </c>
      <c r="GN58">
        <v>4.4025620023938356E-3</v>
      </c>
      <c r="GO58">
        <v>3.112297855124525E-4</v>
      </c>
      <c r="GP58">
        <v>-4.1727832042263066E-6</v>
      </c>
      <c r="GQ58">
        <v>6</v>
      </c>
      <c r="GR58">
        <v>2080</v>
      </c>
      <c r="GS58">
        <v>4</v>
      </c>
      <c r="GT58">
        <v>33</v>
      </c>
      <c r="GU58">
        <v>123.7</v>
      </c>
      <c r="GV58">
        <v>123.8</v>
      </c>
      <c r="GW58">
        <v>0.98754900000000001</v>
      </c>
      <c r="GX58">
        <v>2.5708000000000002</v>
      </c>
      <c r="GY58">
        <v>2.04834</v>
      </c>
      <c r="GZ58">
        <v>2.6245099999999999</v>
      </c>
      <c r="HA58">
        <v>2.1972700000000001</v>
      </c>
      <c r="HB58">
        <v>2.2936999999999999</v>
      </c>
      <c r="HC58">
        <v>37.602200000000003</v>
      </c>
      <c r="HD58">
        <v>14.1671</v>
      </c>
      <c r="HE58">
        <v>18</v>
      </c>
      <c r="HF58">
        <v>667.15300000000002</v>
      </c>
      <c r="HG58">
        <v>764.95500000000004</v>
      </c>
      <c r="HH58">
        <v>30.998100000000001</v>
      </c>
      <c r="HI58">
        <v>31.8721</v>
      </c>
      <c r="HJ58">
        <v>30.0002</v>
      </c>
      <c r="HK58">
        <v>31.785599999999999</v>
      </c>
      <c r="HL58">
        <v>31.787600000000001</v>
      </c>
      <c r="HM58">
        <v>19.868400000000001</v>
      </c>
      <c r="HN58">
        <v>11.7559</v>
      </c>
      <c r="HO58">
        <v>100</v>
      </c>
      <c r="HP58">
        <v>31</v>
      </c>
      <c r="HQ58">
        <v>290.93200000000002</v>
      </c>
      <c r="HR58">
        <v>31.4223</v>
      </c>
      <c r="HS58">
        <v>99.205200000000005</v>
      </c>
      <c r="HT58">
        <v>97.938800000000001</v>
      </c>
    </row>
    <row r="59" spans="1:228" x14ac:dyDescent="0.2">
      <c r="A59">
        <v>44</v>
      </c>
      <c r="B59">
        <v>1675967187</v>
      </c>
      <c r="C59">
        <v>172</v>
      </c>
      <c r="D59" t="s">
        <v>446</v>
      </c>
      <c r="E59" t="s">
        <v>447</v>
      </c>
      <c r="F59">
        <v>4</v>
      </c>
      <c r="G59">
        <v>1675967185</v>
      </c>
      <c r="H59">
        <f t="shared" si="0"/>
        <v>2.2702841923153355E-3</v>
      </c>
      <c r="I59">
        <f t="shared" si="1"/>
        <v>2.2702841923153354</v>
      </c>
      <c r="J59">
        <f t="shared" si="2"/>
        <v>5.9442665624616202</v>
      </c>
      <c r="K59">
        <f t="shared" si="3"/>
        <v>264.80485714285709</v>
      </c>
      <c r="L59">
        <f t="shared" si="4"/>
        <v>195.34491932948649</v>
      </c>
      <c r="M59">
        <f t="shared" si="5"/>
        <v>19.788350240581462</v>
      </c>
      <c r="N59">
        <f t="shared" si="6"/>
        <v>26.824609908137152</v>
      </c>
      <c r="O59">
        <f t="shared" si="7"/>
        <v>0.15286330158234893</v>
      </c>
      <c r="P59">
        <f t="shared" si="8"/>
        <v>2.7673421531467333</v>
      </c>
      <c r="Q59">
        <f t="shared" si="9"/>
        <v>0.14832249518288254</v>
      </c>
      <c r="R59">
        <f t="shared" si="10"/>
        <v>9.3098297347282394E-2</v>
      </c>
      <c r="S59">
        <f t="shared" si="11"/>
        <v>226.11709663090957</v>
      </c>
      <c r="T59">
        <f t="shared" si="12"/>
        <v>32.92323489632232</v>
      </c>
      <c r="U59">
        <f t="shared" si="13"/>
        <v>32.34207142857143</v>
      </c>
      <c r="V59">
        <f t="shared" si="14"/>
        <v>4.8683185463364405</v>
      </c>
      <c r="W59">
        <f t="shared" si="15"/>
        <v>70.233871273221951</v>
      </c>
      <c r="X59">
        <f t="shared" si="16"/>
        <v>3.3809198639004467</v>
      </c>
      <c r="Y59">
        <f t="shared" si="17"/>
        <v>4.8138025180871518</v>
      </c>
      <c r="Z59">
        <f t="shared" si="18"/>
        <v>1.4873986824359937</v>
      </c>
      <c r="AA59">
        <f t="shared" si="19"/>
        <v>-100.1195328811063</v>
      </c>
      <c r="AB59">
        <f t="shared" si="20"/>
        <v>-29.736286294836674</v>
      </c>
      <c r="AC59">
        <f t="shared" si="21"/>
        <v>-2.4426979321633175</v>
      </c>
      <c r="AD59">
        <f t="shared" si="22"/>
        <v>93.818579522803276</v>
      </c>
      <c r="AE59">
        <f t="shared" si="23"/>
        <v>16.585126901808362</v>
      </c>
      <c r="AF59">
        <f t="shared" si="24"/>
        <v>2.2712753720833079</v>
      </c>
      <c r="AG59">
        <f t="shared" si="25"/>
        <v>5.9442665624616202</v>
      </c>
      <c r="AH59">
        <v>288.54281328563388</v>
      </c>
      <c r="AI59">
        <v>276.51801212121211</v>
      </c>
      <c r="AJ59">
        <v>1.706258859085428</v>
      </c>
      <c r="AK59">
        <v>60.752741038669399</v>
      </c>
      <c r="AL59">
        <f t="shared" si="26"/>
        <v>2.2702841923153354</v>
      </c>
      <c r="AM59">
        <v>31.34844291861803</v>
      </c>
      <c r="AN59">
        <v>33.375823636363641</v>
      </c>
      <c r="AO59">
        <v>-2.2177361486010809E-4</v>
      </c>
      <c r="AP59">
        <v>101.4496339581866</v>
      </c>
      <c r="AQ59">
        <v>23</v>
      </c>
      <c r="AR59">
        <v>4</v>
      </c>
      <c r="AS59">
        <f t="shared" si="27"/>
        <v>1</v>
      </c>
      <c r="AT59">
        <f t="shared" si="28"/>
        <v>0</v>
      </c>
      <c r="AU59">
        <f t="shared" si="29"/>
        <v>47462.167720257974</v>
      </c>
      <c r="AV59">
        <f t="shared" si="30"/>
        <v>1200</v>
      </c>
      <c r="AW59">
        <f t="shared" si="31"/>
        <v>1025.9259568035802</v>
      </c>
      <c r="AX59">
        <f t="shared" si="32"/>
        <v>0.85493829733631677</v>
      </c>
      <c r="AY59">
        <f t="shared" si="33"/>
        <v>0.1884309138590913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1675967185</v>
      </c>
      <c r="BF59">
        <v>264.80485714285709</v>
      </c>
      <c r="BG59">
        <v>280.6717142857143</v>
      </c>
      <c r="BH59">
        <v>33.37547142857143</v>
      </c>
      <c r="BI59">
        <v>31.348585714285711</v>
      </c>
      <c r="BJ59">
        <v>270.17671428571418</v>
      </c>
      <c r="BK59">
        <v>33.154471428571433</v>
      </c>
      <c r="BL59">
        <v>649.90457142857144</v>
      </c>
      <c r="BM59">
        <v>101.1998571428571</v>
      </c>
      <c r="BN59">
        <v>9.9681685714285706E-2</v>
      </c>
      <c r="BO59">
        <v>32.142757142857143</v>
      </c>
      <c r="BP59">
        <v>32.34207142857143</v>
      </c>
      <c r="BQ59">
        <v>999.89999999999986</v>
      </c>
      <c r="BR59">
        <v>0</v>
      </c>
      <c r="BS59">
        <v>0</v>
      </c>
      <c r="BT59">
        <v>8994.8228571428572</v>
      </c>
      <c r="BU59">
        <v>0</v>
      </c>
      <c r="BV59">
        <v>35.820771428571433</v>
      </c>
      <c r="BW59">
        <v>-15.866757142857139</v>
      </c>
      <c r="BX59">
        <v>273.94828571428559</v>
      </c>
      <c r="BY59">
        <v>289.75514285714291</v>
      </c>
      <c r="BZ59">
        <v>2.0269057142857139</v>
      </c>
      <c r="CA59">
        <v>280.6717142857143</v>
      </c>
      <c r="CB59">
        <v>31.348585714285711</v>
      </c>
      <c r="CC59">
        <v>3.377595714285714</v>
      </c>
      <c r="CD59">
        <v>3.1724714285714279</v>
      </c>
      <c r="CE59">
        <v>26.0167</v>
      </c>
      <c r="CF59">
        <v>24.961942857142851</v>
      </c>
      <c r="CG59">
        <v>1200</v>
      </c>
      <c r="CH59">
        <v>0.49997328571428568</v>
      </c>
      <c r="CI59">
        <v>0.50002671428571421</v>
      </c>
      <c r="CJ59">
        <v>0</v>
      </c>
      <c r="CK59">
        <v>788.41242857142868</v>
      </c>
      <c r="CL59">
        <v>4.9990899999999998</v>
      </c>
      <c r="CM59">
        <v>8390.0014285714296</v>
      </c>
      <c r="CN59">
        <v>9557.75</v>
      </c>
      <c r="CO59">
        <v>41.491</v>
      </c>
      <c r="CP59">
        <v>43.125</v>
      </c>
      <c r="CQ59">
        <v>42.25</v>
      </c>
      <c r="CR59">
        <v>42.303142857142859</v>
      </c>
      <c r="CS59">
        <v>42.875</v>
      </c>
      <c r="CT59">
        <v>597.47142857142876</v>
      </c>
      <c r="CU59">
        <v>597.53428571428572</v>
      </c>
      <c r="CV59">
        <v>0</v>
      </c>
      <c r="CW59">
        <v>1675967186.7</v>
      </c>
      <c r="CX59">
        <v>0</v>
      </c>
      <c r="CY59">
        <v>1675959759</v>
      </c>
      <c r="CZ59" t="s">
        <v>356</v>
      </c>
      <c r="DA59">
        <v>1675959759</v>
      </c>
      <c r="DB59">
        <v>1675959753.5</v>
      </c>
      <c r="DC59">
        <v>5</v>
      </c>
      <c r="DD59">
        <v>-2.5000000000000001E-2</v>
      </c>
      <c r="DE59">
        <v>-8.0000000000000002E-3</v>
      </c>
      <c r="DF59">
        <v>-6.0590000000000002</v>
      </c>
      <c r="DG59">
        <v>0.218</v>
      </c>
      <c r="DH59">
        <v>415</v>
      </c>
      <c r="DI59">
        <v>34</v>
      </c>
      <c r="DJ59">
        <v>0.6</v>
      </c>
      <c r="DK59">
        <v>0.17</v>
      </c>
      <c r="DL59">
        <v>-15.41705121951219</v>
      </c>
      <c r="DM59">
        <v>-2.5919895470383039</v>
      </c>
      <c r="DN59">
        <v>0.25849010843173342</v>
      </c>
      <c r="DO59">
        <v>0</v>
      </c>
      <c r="DP59">
        <v>2.0645904878048782</v>
      </c>
      <c r="DQ59">
        <v>-0.313437073170726</v>
      </c>
      <c r="DR59">
        <v>3.1756402922738527E-2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357</v>
      </c>
      <c r="EA59">
        <v>3.2973699999999999</v>
      </c>
      <c r="EB59">
        <v>2.62479</v>
      </c>
      <c r="EC59">
        <v>7.2699200000000005E-2</v>
      </c>
      <c r="ED59">
        <v>7.43592E-2</v>
      </c>
      <c r="EE59">
        <v>0.13789799999999999</v>
      </c>
      <c r="EF59">
        <v>0.13091900000000001</v>
      </c>
      <c r="EG59">
        <v>28058.7</v>
      </c>
      <c r="EH59">
        <v>28436</v>
      </c>
      <c r="EI59">
        <v>28145.7</v>
      </c>
      <c r="EJ59">
        <v>29559.5</v>
      </c>
      <c r="EK59">
        <v>33407.300000000003</v>
      </c>
      <c r="EL59">
        <v>35641.1</v>
      </c>
      <c r="EM59">
        <v>39749</v>
      </c>
      <c r="EN59">
        <v>42222.2</v>
      </c>
      <c r="EO59">
        <v>2.1957200000000001</v>
      </c>
      <c r="EP59">
        <v>2.21983</v>
      </c>
      <c r="EQ59">
        <v>0.13769400000000001</v>
      </c>
      <c r="ER59">
        <v>0</v>
      </c>
      <c r="ES59">
        <v>30.103300000000001</v>
      </c>
      <c r="ET59">
        <v>999.9</v>
      </c>
      <c r="EU59">
        <v>72.8</v>
      </c>
      <c r="EV59">
        <v>32.200000000000003</v>
      </c>
      <c r="EW59">
        <v>34.739400000000003</v>
      </c>
      <c r="EX59">
        <v>56.902999999999999</v>
      </c>
      <c r="EY59">
        <v>-3.82612</v>
      </c>
      <c r="EZ59">
        <v>2</v>
      </c>
      <c r="FA59">
        <v>0.35034300000000002</v>
      </c>
      <c r="FB59">
        <v>-0.35450999999999999</v>
      </c>
      <c r="FC59">
        <v>20.274100000000001</v>
      </c>
      <c r="FD59">
        <v>5.2172900000000002</v>
      </c>
      <c r="FE59">
        <v>12.0046</v>
      </c>
      <c r="FF59">
        <v>4.9860499999999996</v>
      </c>
      <c r="FG59">
        <v>3.2841999999999998</v>
      </c>
      <c r="FH59">
        <v>9999</v>
      </c>
      <c r="FI59">
        <v>9999</v>
      </c>
      <c r="FJ59">
        <v>9999</v>
      </c>
      <c r="FK59">
        <v>999.9</v>
      </c>
      <c r="FL59">
        <v>1.8657999999999999</v>
      </c>
      <c r="FM59">
        <v>1.8621799999999999</v>
      </c>
      <c r="FN59">
        <v>1.8641799999999999</v>
      </c>
      <c r="FO59">
        <v>1.8602300000000001</v>
      </c>
      <c r="FP59">
        <v>1.86097</v>
      </c>
      <c r="FQ59">
        <v>1.86016</v>
      </c>
      <c r="FR59">
        <v>1.86188</v>
      </c>
      <c r="FS59">
        <v>1.85846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-5.3840000000000003</v>
      </c>
      <c r="GH59">
        <v>0.221</v>
      </c>
      <c r="GI59">
        <v>-4.2934277136806287</v>
      </c>
      <c r="GJ59">
        <v>-4.5218151105756088E-3</v>
      </c>
      <c r="GK59">
        <v>2.0889233732517852E-6</v>
      </c>
      <c r="GL59">
        <v>-4.5906856223640231E-10</v>
      </c>
      <c r="GM59">
        <v>-0.1150039569071811</v>
      </c>
      <c r="GN59">
        <v>4.4025620023938356E-3</v>
      </c>
      <c r="GO59">
        <v>3.112297855124525E-4</v>
      </c>
      <c r="GP59">
        <v>-4.1727832042263066E-6</v>
      </c>
      <c r="GQ59">
        <v>6</v>
      </c>
      <c r="GR59">
        <v>2080</v>
      </c>
      <c r="GS59">
        <v>4</v>
      </c>
      <c r="GT59">
        <v>33</v>
      </c>
      <c r="GU59">
        <v>123.8</v>
      </c>
      <c r="GV59">
        <v>123.9</v>
      </c>
      <c r="GW59">
        <v>1.00708</v>
      </c>
      <c r="GX59">
        <v>2.5683600000000002</v>
      </c>
      <c r="GY59">
        <v>2.04834</v>
      </c>
      <c r="GZ59">
        <v>2.6245099999999999</v>
      </c>
      <c r="HA59">
        <v>2.1972700000000001</v>
      </c>
      <c r="HB59">
        <v>2.3144499999999999</v>
      </c>
      <c r="HC59">
        <v>37.602200000000003</v>
      </c>
      <c r="HD59">
        <v>14.1671</v>
      </c>
      <c r="HE59">
        <v>18</v>
      </c>
      <c r="HF59">
        <v>667.13400000000001</v>
      </c>
      <c r="HG59">
        <v>765.49199999999996</v>
      </c>
      <c r="HH59">
        <v>30.9984</v>
      </c>
      <c r="HI59">
        <v>31.8721</v>
      </c>
      <c r="HJ59">
        <v>30.0002</v>
      </c>
      <c r="HK59">
        <v>31.785699999999999</v>
      </c>
      <c r="HL59">
        <v>31.787600000000001</v>
      </c>
      <c r="HM59">
        <v>20.2532</v>
      </c>
      <c r="HN59">
        <v>11.7559</v>
      </c>
      <c r="HO59">
        <v>100</v>
      </c>
      <c r="HP59">
        <v>31</v>
      </c>
      <c r="HQ59">
        <v>297.61</v>
      </c>
      <c r="HR59">
        <v>31.325099999999999</v>
      </c>
      <c r="HS59">
        <v>99.206999999999994</v>
      </c>
      <c r="HT59">
        <v>97.936899999999994</v>
      </c>
    </row>
    <row r="60" spans="1:228" x14ac:dyDescent="0.2">
      <c r="A60">
        <v>45</v>
      </c>
      <c r="B60">
        <v>1675967191</v>
      </c>
      <c r="C60">
        <v>176</v>
      </c>
      <c r="D60" t="s">
        <v>448</v>
      </c>
      <c r="E60" t="s">
        <v>449</v>
      </c>
      <c r="F60">
        <v>4</v>
      </c>
      <c r="G60">
        <v>1675967188.6875</v>
      </c>
      <c r="H60">
        <f t="shared" si="0"/>
        <v>2.261264187154105E-3</v>
      </c>
      <c r="I60">
        <f t="shared" si="1"/>
        <v>2.2612641871541048</v>
      </c>
      <c r="J60">
        <f t="shared" si="2"/>
        <v>6.2600436769568395</v>
      </c>
      <c r="K60">
        <f t="shared" si="3"/>
        <v>270.83</v>
      </c>
      <c r="L60">
        <f t="shared" si="4"/>
        <v>197.86171858893456</v>
      </c>
      <c r="M60">
        <f t="shared" si="5"/>
        <v>20.04340086327975</v>
      </c>
      <c r="N60">
        <f t="shared" si="6"/>
        <v>27.43509100453975</v>
      </c>
      <c r="O60">
        <f t="shared" si="7"/>
        <v>0.15279071187265972</v>
      </c>
      <c r="P60">
        <f t="shared" si="8"/>
        <v>2.7654641156219668</v>
      </c>
      <c r="Q60">
        <f t="shared" si="9"/>
        <v>0.14825116585739989</v>
      </c>
      <c r="R60">
        <f t="shared" si="10"/>
        <v>9.3053604178179233E-2</v>
      </c>
      <c r="S60">
        <f t="shared" si="11"/>
        <v>226.11866349539844</v>
      </c>
      <c r="T60">
        <f t="shared" si="12"/>
        <v>32.910989227475881</v>
      </c>
      <c r="U60">
        <f t="shared" si="13"/>
        <v>32.322162499999997</v>
      </c>
      <c r="V60">
        <f t="shared" si="14"/>
        <v>4.8628490483643878</v>
      </c>
      <c r="W60">
        <f t="shared" si="15"/>
        <v>70.287589671643218</v>
      </c>
      <c r="X60">
        <f t="shared" si="16"/>
        <v>3.3805952092183329</v>
      </c>
      <c r="Y60">
        <f t="shared" si="17"/>
        <v>4.8096615988842171</v>
      </c>
      <c r="Z60">
        <f t="shared" si="18"/>
        <v>1.4822538391460549</v>
      </c>
      <c r="AA60">
        <f t="shared" si="19"/>
        <v>-99.721750653496031</v>
      </c>
      <c r="AB60">
        <f t="shared" si="20"/>
        <v>-29.016972385248955</v>
      </c>
      <c r="AC60">
        <f t="shared" si="21"/>
        <v>-2.3848166098550458</v>
      </c>
      <c r="AD60">
        <f t="shared" si="22"/>
        <v>94.995123846798407</v>
      </c>
      <c r="AE60">
        <f t="shared" si="23"/>
        <v>16.684596498185801</v>
      </c>
      <c r="AF60">
        <f t="shared" si="24"/>
        <v>2.2669822430184903</v>
      </c>
      <c r="AG60">
        <f t="shared" si="25"/>
        <v>6.2600436769568395</v>
      </c>
      <c r="AH60">
        <v>295.36768641730328</v>
      </c>
      <c r="AI60">
        <v>283.19450303030311</v>
      </c>
      <c r="AJ60">
        <v>1.665514863230753</v>
      </c>
      <c r="AK60">
        <v>60.752741038669399</v>
      </c>
      <c r="AL60">
        <f t="shared" si="26"/>
        <v>2.2612641871541048</v>
      </c>
      <c r="AM60">
        <v>31.349385832294459</v>
      </c>
      <c r="AN60">
        <v>33.368621818181794</v>
      </c>
      <c r="AO60">
        <v>-2.3195648620061621E-4</v>
      </c>
      <c r="AP60">
        <v>101.4496339581866</v>
      </c>
      <c r="AQ60">
        <v>22</v>
      </c>
      <c r="AR60">
        <v>3</v>
      </c>
      <c r="AS60">
        <f t="shared" si="27"/>
        <v>1</v>
      </c>
      <c r="AT60">
        <f t="shared" si="28"/>
        <v>0</v>
      </c>
      <c r="AU60">
        <f t="shared" si="29"/>
        <v>47412.727090570435</v>
      </c>
      <c r="AV60">
        <f t="shared" si="30"/>
        <v>1200.00875</v>
      </c>
      <c r="AW60">
        <f t="shared" si="31"/>
        <v>1025.933395075336</v>
      </c>
      <c r="AX60">
        <f t="shared" si="32"/>
        <v>0.85493826197128642</v>
      </c>
      <c r="AY60">
        <f t="shared" si="33"/>
        <v>0.18843084560458284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1675967188.6875</v>
      </c>
      <c r="BF60">
        <v>270.83</v>
      </c>
      <c r="BG60">
        <v>286.79887500000001</v>
      </c>
      <c r="BH60">
        <v>33.372100000000003</v>
      </c>
      <c r="BI60">
        <v>31.3492125</v>
      </c>
      <c r="BJ60">
        <v>276.22275000000002</v>
      </c>
      <c r="BK60">
        <v>33.151125000000008</v>
      </c>
      <c r="BL60">
        <v>649.96049999999991</v>
      </c>
      <c r="BM60">
        <v>101.2</v>
      </c>
      <c r="BN60">
        <v>0.100044325</v>
      </c>
      <c r="BO60">
        <v>32.127537500000003</v>
      </c>
      <c r="BP60">
        <v>32.322162499999997</v>
      </c>
      <c r="BQ60">
        <v>999.9</v>
      </c>
      <c r="BR60">
        <v>0</v>
      </c>
      <c r="BS60">
        <v>0</v>
      </c>
      <c r="BT60">
        <v>8984.84375</v>
      </c>
      <c r="BU60">
        <v>0</v>
      </c>
      <c r="BV60">
        <v>35.348437500000003</v>
      </c>
      <c r="BW60">
        <v>-15.968825000000001</v>
      </c>
      <c r="BX60">
        <v>280.18025</v>
      </c>
      <c r="BY60">
        <v>296.08075000000002</v>
      </c>
      <c r="BZ60">
        <v>2.0228799999999998</v>
      </c>
      <c r="CA60">
        <v>286.79887500000001</v>
      </c>
      <c r="CB60">
        <v>31.3492125</v>
      </c>
      <c r="CC60">
        <v>3.3772625000000001</v>
      </c>
      <c r="CD60">
        <v>3.1725462499999999</v>
      </c>
      <c r="CE60">
        <v>26.015025000000001</v>
      </c>
      <c r="CF60">
        <v>24.962362500000001</v>
      </c>
      <c r="CG60">
        <v>1200.00875</v>
      </c>
      <c r="CH60">
        <v>0.49997475000000002</v>
      </c>
      <c r="CI60">
        <v>0.50002524999999998</v>
      </c>
      <c r="CJ60">
        <v>0</v>
      </c>
      <c r="CK60">
        <v>789.99275</v>
      </c>
      <c r="CL60">
        <v>4.9990899999999998</v>
      </c>
      <c r="CM60">
        <v>8404.8725000000013</v>
      </c>
      <c r="CN60">
        <v>9557.8237499999996</v>
      </c>
      <c r="CO60">
        <v>41.476374999999997</v>
      </c>
      <c r="CP60">
        <v>43.125</v>
      </c>
      <c r="CQ60">
        <v>42.25</v>
      </c>
      <c r="CR60">
        <v>42.28875</v>
      </c>
      <c r="CS60">
        <v>42.875</v>
      </c>
      <c r="CT60">
        <v>597.47624999999994</v>
      </c>
      <c r="CU60">
        <v>597.53624999999988</v>
      </c>
      <c r="CV60">
        <v>0</v>
      </c>
      <c r="CW60">
        <v>1675967190.9000001</v>
      </c>
      <c r="CX60">
        <v>0</v>
      </c>
      <c r="CY60">
        <v>1675959759</v>
      </c>
      <c r="CZ60" t="s">
        <v>356</v>
      </c>
      <c r="DA60">
        <v>1675959759</v>
      </c>
      <c r="DB60">
        <v>1675959753.5</v>
      </c>
      <c r="DC60">
        <v>5</v>
      </c>
      <c r="DD60">
        <v>-2.5000000000000001E-2</v>
      </c>
      <c r="DE60">
        <v>-8.0000000000000002E-3</v>
      </c>
      <c r="DF60">
        <v>-6.0590000000000002</v>
      </c>
      <c r="DG60">
        <v>0.218</v>
      </c>
      <c r="DH60">
        <v>415</v>
      </c>
      <c r="DI60">
        <v>34</v>
      </c>
      <c r="DJ60">
        <v>0.6</v>
      </c>
      <c r="DK60">
        <v>0.17</v>
      </c>
      <c r="DL60">
        <v>-15.58160243902439</v>
      </c>
      <c r="DM60">
        <v>-2.5266459930313312</v>
      </c>
      <c r="DN60">
        <v>0.25233868402895682</v>
      </c>
      <c r="DO60">
        <v>0</v>
      </c>
      <c r="DP60">
        <v>2.0467843902439031</v>
      </c>
      <c r="DQ60">
        <v>-0.2119616027874594</v>
      </c>
      <c r="DR60">
        <v>2.1883137070420972E-2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357</v>
      </c>
      <c r="EA60">
        <v>3.2980900000000002</v>
      </c>
      <c r="EB60">
        <v>2.6255099999999998</v>
      </c>
      <c r="EC60">
        <v>7.4131699999999995E-2</v>
      </c>
      <c r="ED60">
        <v>7.5818499999999997E-2</v>
      </c>
      <c r="EE60">
        <v>0.13788</v>
      </c>
      <c r="EF60">
        <v>0.13092100000000001</v>
      </c>
      <c r="EG60">
        <v>28015.1</v>
      </c>
      <c r="EH60">
        <v>28391.3</v>
      </c>
      <c r="EI60">
        <v>28145.4</v>
      </c>
      <c r="EJ60">
        <v>29559.7</v>
      </c>
      <c r="EK60">
        <v>33407.9</v>
      </c>
      <c r="EL60">
        <v>35641.300000000003</v>
      </c>
      <c r="EM60">
        <v>39748.699999999997</v>
      </c>
      <c r="EN60">
        <v>42222.400000000001</v>
      </c>
      <c r="EO60">
        <v>2.1970200000000002</v>
      </c>
      <c r="EP60">
        <v>2.2195299999999998</v>
      </c>
      <c r="EQ60">
        <v>0.13697899999999999</v>
      </c>
      <c r="ER60">
        <v>0</v>
      </c>
      <c r="ES60">
        <v>30.080500000000001</v>
      </c>
      <c r="ET60">
        <v>999.9</v>
      </c>
      <c r="EU60">
        <v>72.8</v>
      </c>
      <c r="EV60">
        <v>32.200000000000003</v>
      </c>
      <c r="EW60">
        <v>34.740400000000001</v>
      </c>
      <c r="EX60">
        <v>57.472999999999999</v>
      </c>
      <c r="EY60">
        <v>-3.8421500000000002</v>
      </c>
      <c r="EZ60">
        <v>2</v>
      </c>
      <c r="FA60">
        <v>0.35059699999999999</v>
      </c>
      <c r="FB60">
        <v>-0.35705599999999998</v>
      </c>
      <c r="FC60">
        <v>20.2744</v>
      </c>
      <c r="FD60">
        <v>5.2202799999999998</v>
      </c>
      <c r="FE60">
        <v>12.004099999999999</v>
      </c>
      <c r="FF60">
        <v>4.9870999999999999</v>
      </c>
      <c r="FG60">
        <v>3.2846500000000001</v>
      </c>
      <c r="FH60">
        <v>9999</v>
      </c>
      <c r="FI60">
        <v>9999</v>
      </c>
      <c r="FJ60">
        <v>9999</v>
      </c>
      <c r="FK60">
        <v>999.9</v>
      </c>
      <c r="FL60">
        <v>1.8657999999999999</v>
      </c>
      <c r="FM60">
        <v>1.8621799999999999</v>
      </c>
      <c r="FN60">
        <v>1.8641799999999999</v>
      </c>
      <c r="FO60">
        <v>1.8602099999999999</v>
      </c>
      <c r="FP60">
        <v>1.8609599999999999</v>
      </c>
      <c r="FQ60">
        <v>1.8601399999999999</v>
      </c>
      <c r="FR60">
        <v>1.86188</v>
      </c>
      <c r="FS60">
        <v>1.8584700000000001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-5.4059999999999997</v>
      </c>
      <c r="GH60">
        <v>0.221</v>
      </c>
      <c r="GI60">
        <v>-4.2934277136806287</v>
      </c>
      <c r="GJ60">
        <v>-4.5218151105756088E-3</v>
      </c>
      <c r="GK60">
        <v>2.0889233732517852E-6</v>
      </c>
      <c r="GL60">
        <v>-4.5906856223640231E-10</v>
      </c>
      <c r="GM60">
        <v>-0.1150039569071811</v>
      </c>
      <c r="GN60">
        <v>4.4025620023938356E-3</v>
      </c>
      <c r="GO60">
        <v>3.112297855124525E-4</v>
      </c>
      <c r="GP60">
        <v>-4.1727832042263066E-6</v>
      </c>
      <c r="GQ60">
        <v>6</v>
      </c>
      <c r="GR60">
        <v>2080</v>
      </c>
      <c r="GS60">
        <v>4</v>
      </c>
      <c r="GT60">
        <v>33</v>
      </c>
      <c r="GU60">
        <v>123.9</v>
      </c>
      <c r="GV60">
        <v>124</v>
      </c>
      <c r="GW60">
        <v>1.02661</v>
      </c>
      <c r="GX60">
        <v>2.5671400000000002</v>
      </c>
      <c r="GY60">
        <v>2.04834</v>
      </c>
      <c r="GZ60">
        <v>2.6245099999999999</v>
      </c>
      <c r="HA60">
        <v>2.1972700000000001</v>
      </c>
      <c r="HB60">
        <v>2.323</v>
      </c>
      <c r="HC60">
        <v>37.602200000000003</v>
      </c>
      <c r="HD60">
        <v>14.175800000000001</v>
      </c>
      <c r="HE60">
        <v>18</v>
      </c>
      <c r="HF60">
        <v>668.20100000000002</v>
      </c>
      <c r="HG60">
        <v>765.20699999999999</v>
      </c>
      <c r="HH60">
        <v>30.998899999999999</v>
      </c>
      <c r="HI60">
        <v>31.8721</v>
      </c>
      <c r="HJ60">
        <v>30.000299999999999</v>
      </c>
      <c r="HK60">
        <v>31.788399999999999</v>
      </c>
      <c r="HL60">
        <v>31.7883</v>
      </c>
      <c r="HM60">
        <v>20.633199999999999</v>
      </c>
      <c r="HN60">
        <v>11.7559</v>
      </c>
      <c r="HO60">
        <v>100</v>
      </c>
      <c r="HP60">
        <v>31</v>
      </c>
      <c r="HQ60">
        <v>304.28899999999999</v>
      </c>
      <c r="HR60">
        <v>31.300899999999999</v>
      </c>
      <c r="HS60">
        <v>99.206199999999995</v>
      </c>
      <c r="HT60">
        <v>97.937399999999997</v>
      </c>
    </row>
    <row r="61" spans="1:228" x14ac:dyDescent="0.2">
      <c r="A61">
        <v>46</v>
      </c>
      <c r="B61">
        <v>1675967195</v>
      </c>
      <c r="C61">
        <v>180</v>
      </c>
      <c r="D61" t="s">
        <v>450</v>
      </c>
      <c r="E61" t="s">
        <v>451</v>
      </c>
      <c r="F61">
        <v>4</v>
      </c>
      <c r="G61">
        <v>1675967193</v>
      </c>
      <c r="H61">
        <f t="shared" si="0"/>
        <v>2.2595821559168528E-3</v>
      </c>
      <c r="I61">
        <f t="shared" si="1"/>
        <v>2.2595821559168527</v>
      </c>
      <c r="J61">
        <f t="shared" si="2"/>
        <v>6.4067350645092249</v>
      </c>
      <c r="K61">
        <f t="shared" si="3"/>
        <v>277.84371428571433</v>
      </c>
      <c r="L61">
        <f t="shared" si="4"/>
        <v>203.38813775768557</v>
      </c>
      <c r="M61">
        <f t="shared" si="5"/>
        <v>20.603644380363541</v>
      </c>
      <c r="N61">
        <f t="shared" si="6"/>
        <v>28.146150240494407</v>
      </c>
      <c r="O61">
        <f t="shared" si="7"/>
        <v>0.15328935376138902</v>
      </c>
      <c r="P61">
        <f t="shared" si="8"/>
        <v>2.7659958531198403</v>
      </c>
      <c r="Q61">
        <f t="shared" si="9"/>
        <v>0.14872145626663663</v>
      </c>
      <c r="R61">
        <f t="shared" si="10"/>
        <v>9.3349979161880259E-2</v>
      </c>
      <c r="S61">
        <f t="shared" si="11"/>
        <v>226.11738686249464</v>
      </c>
      <c r="T61">
        <f t="shared" si="12"/>
        <v>32.897900737197403</v>
      </c>
      <c r="U61">
        <f t="shared" si="13"/>
        <v>32.299814285714277</v>
      </c>
      <c r="V61">
        <f t="shared" si="14"/>
        <v>4.8567157878339584</v>
      </c>
      <c r="W61">
        <f t="shared" si="15"/>
        <v>70.332003059226423</v>
      </c>
      <c r="X61">
        <f t="shared" si="16"/>
        <v>3.3801672523671447</v>
      </c>
      <c r="Y61">
        <f t="shared" si="17"/>
        <v>4.8060159036288406</v>
      </c>
      <c r="Z61">
        <f t="shared" si="18"/>
        <v>1.4765485354668137</v>
      </c>
      <c r="AA61">
        <f t="shared" si="19"/>
        <v>-99.647573075933209</v>
      </c>
      <c r="AB61">
        <f t="shared" si="20"/>
        <v>-27.68952212710261</v>
      </c>
      <c r="AC61">
        <f t="shared" si="21"/>
        <v>-2.2748802075146433</v>
      </c>
      <c r="AD61">
        <f t="shared" si="22"/>
        <v>96.50541145194417</v>
      </c>
      <c r="AE61">
        <f t="shared" si="23"/>
        <v>16.968752980609981</v>
      </c>
      <c r="AF61">
        <f t="shared" si="24"/>
        <v>2.2601085956589224</v>
      </c>
      <c r="AG61">
        <f t="shared" si="25"/>
        <v>6.4067350645092249</v>
      </c>
      <c r="AH61">
        <v>302.36840454951812</v>
      </c>
      <c r="AI61">
        <v>289.9646424242423</v>
      </c>
      <c r="AJ61">
        <v>1.6903422507211681</v>
      </c>
      <c r="AK61">
        <v>60.752741038669399</v>
      </c>
      <c r="AL61">
        <f t="shared" si="26"/>
        <v>2.2595821559168527</v>
      </c>
      <c r="AM61">
        <v>31.350716883793261</v>
      </c>
      <c r="AN61">
        <v>33.367099999999972</v>
      </c>
      <c r="AO61">
        <v>-7.0433518959885476E-5</v>
      </c>
      <c r="AP61">
        <v>101.4496339581866</v>
      </c>
      <c r="AQ61">
        <v>22</v>
      </c>
      <c r="AR61">
        <v>3</v>
      </c>
      <c r="AS61">
        <f t="shared" si="27"/>
        <v>1</v>
      </c>
      <c r="AT61">
        <f t="shared" si="28"/>
        <v>0</v>
      </c>
      <c r="AU61">
        <f t="shared" si="29"/>
        <v>47429.491380589418</v>
      </c>
      <c r="AV61">
        <f t="shared" si="30"/>
        <v>1200.002857142857</v>
      </c>
      <c r="AW61">
        <f t="shared" si="31"/>
        <v>1025.9282709132096</v>
      </c>
      <c r="AX61">
        <f t="shared" si="32"/>
        <v>0.85493819019388861</v>
      </c>
      <c r="AY61">
        <f t="shared" si="33"/>
        <v>0.1884307070742049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1675967193</v>
      </c>
      <c r="BF61">
        <v>277.84371428571433</v>
      </c>
      <c r="BG61">
        <v>294.08499999999998</v>
      </c>
      <c r="BH61">
        <v>33.367199999999997</v>
      </c>
      <c r="BI61">
        <v>31.35078571428571</v>
      </c>
      <c r="BJ61">
        <v>283.26085714285711</v>
      </c>
      <c r="BK61">
        <v>33.146299999999997</v>
      </c>
      <c r="BL61">
        <v>650.0732857142857</v>
      </c>
      <c r="BM61">
        <v>101.20185714285719</v>
      </c>
      <c r="BN61">
        <v>0.10023749999999999</v>
      </c>
      <c r="BO61">
        <v>32.114128571428573</v>
      </c>
      <c r="BP61">
        <v>32.299814285714277</v>
      </c>
      <c r="BQ61">
        <v>999.89999999999986</v>
      </c>
      <c r="BR61">
        <v>0</v>
      </c>
      <c r="BS61">
        <v>0</v>
      </c>
      <c r="BT61">
        <v>8987.5</v>
      </c>
      <c r="BU61">
        <v>0</v>
      </c>
      <c r="BV61">
        <v>34.635557142857138</v>
      </c>
      <c r="BW61">
        <v>-16.241385714285709</v>
      </c>
      <c r="BX61">
        <v>287.43457142857142</v>
      </c>
      <c r="BY61">
        <v>303.60328571428568</v>
      </c>
      <c r="BZ61">
        <v>2.016420000000001</v>
      </c>
      <c r="CA61">
        <v>294.08499999999998</v>
      </c>
      <c r="CB61">
        <v>31.35078571428571</v>
      </c>
      <c r="CC61">
        <v>3.376822857142856</v>
      </c>
      <c r="CD61">
        <v>3.1727571428571428</v>
      </c>
      <c r="CE61">
        <v>26.012842857142861</v>
      </c>
      <c r="CF61">
        <v>24.963471428571431</v>
      </c>
      <c r="CG61">
        <v>1200.002857142857</v>
      </c>
      <c r="CH61">
        <v>0.49997742857142852</v>
      </c>
      <c r="CI61">
        <v>0.50002257142857143</v>
      </c>
      <c r="CJ61">
        <v>0</v>
      </c>
      <c r="CK61">
        <v>791.89985714285729</v>
      </c>
      <c r="CL61">
        <v>4.9990899999999998</v>
      </c>
      <c r="CM61">
        <v>8424.8257142857146</v>
      </c>
      <c r="CN61">
        <v>9557.8000000000011</v>
      </c>
      <c r="CO61">
        <v>41.454999999999998</v>
      </c>
      <c r="CP61">
        <v>43.125</v>
      </c>
      <c r="CQ61">
        <v>42.25</v>
      </c>
      <c r="CR61">
        <v>42.25</v>
      </c>
      <c r="CS61">
        <v>42.875</v>
      </c>
      <c r="CT61">
        <v>597.47571428571428</v>
      </c>
      <c r="CU61">
        <v>597.53</v>
      </c>
      <c r="CV61">
        <v>0</v>
      </c>
      <c r="CW61">
        <v>1675967195.0999999</v>
      </c>
      <c r="CX61">
        <v>0</v>
      </c>
      <c r="CY61">
        <v>1675959759</v>
      </c>
      <c r="CZ61" t="s">
        <v>356</v>
      </c>
      <c r="DA61">
        <v>1675959759</v>
      </c>
      <c r="DB61">
        <v>1675959753.5</v>
      </c>
      <c r="DC61">
        <v>5</v>
      </c>
      <c r="DD61">
        <v>-2.5000000000000001E-2</v>
      </c>
      <c r="DE61">
        <v>-8.0000000000000002E-3</v>
      </c>
      <c r="DF61">
        <v>-6.0590000000000002</v>
      </c>
      <c r="DG61">
        <v>0.218</v>
      </c>
      <c r="DH61">
        <v>415</v>
      </c>
      <c r="DI61">
        <v>34</v>
      </c>
      <c r="DJ61">
        <v>0.6</v>
      </c>
      <c r="DK61">
        <v>0.17</v>
      </c>
      <c r="DL61">
        <v>-15.765019512195121</v>
      </c>
      <c r="DM61">
        <v>-2.779252264808393</v>
      </c>
      <c r="DN61">
        <v>0.27785074008470029</v>
      </c>
      <c r="DO61">
        <v>0</v>
      </c>
      <c r="DP61">
        <v>2.0340409756097562</v>
      </c>
      <c r="DQ61">
        <v>-0.13844404181184611</v>
      </c>
      <c r="DR61">
        <v>1.419013979285858E-2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357</v>
      </c>
      <c r="EA61">
        <v>3.29792</v>
      </c>
      <c r="EB61">
        <v>2.6252599999999999</v>
      </c>
      <c r="EC61">
        <v>7.5566999999999995E-2</v>
      </c>
      <c r="ED61">
        <v>7.7259800000000003E-2</v>
      </c>
      <c r="EE61">
        <v>0.137875</v>
      </c>
      <c r="EF61">
        <v>0.13092899999999999</v>
      </c>
      <c r="EG61">
        <v>27971.599999999999</v>
      </c>
      <c r="EH61">
        <v>28347.1</v>
      </c>
      <c r="EI61">
        <v>28145.4</v>
      </c>
      <c r="EJ61">
        <v>29559.8</v>
      </c>
      <c r="EK61">
        <v>33408.300000000003</v>
      </c>
      <c r="EL61">
        <v>35641.199999999997</v>
      </c>
      <c r="EM61">
        <v>39748.9</v>
      </c>
      <c r="EN61">
        <v>42222.5</v>
      </c>
      <c r="EO61">
        <v>2.1977500000000001</v>
      </c>
      <c r="EP61">
        <v>2.2194500000000001</v>
      </c>
      <c r="EQ61">
        <v>0.13755999999999999</v>
      </c>
      <c r="ER61">
        <v>0</v>
      </c>
      <c r="ES61">
        <v>30.058299999999999</v>
      </c>
      <c r="ET61">
        <v>999.9</v>
      </c>
      <c r="EU61">
        <v>72.8</v>
      </c>
      <c r="EV61">
        <v>32.200000000000003</v>
      </c>
      <c r="EW61">
        <v>34.7455</v>
      </c>
      <c r="EX61">
        <v>57.113</v>
      </c>
      <c r="EY61">
        <v>-3.8581699999999999</v>
      </c>
      <c r="EZ61">
        <v>2</v>
      </c>
      <c r="FA61">
        <v>0.350742</v>
      </c>
      <c r="FB61">
        <v>-0.35940100000000003</v>
      </c>
      <c r="FC61">
        <v>20.2745</v>
      </c>
      <c r="FD61">
        <v>5.2201399999999998</v>
      </c>
      <c r="FE61">
        <v>12.005800000000001</v>
      </c>
      <c r="FF61">
        <v>4.9873500000000002</v>
      </c>
      <c r="FG61">
        <v>3.2846500000000001</v>
      </c>
      <c r="FH61">
        <v>9999</v>
      </c>
      <c r="FI61">
        <v>9999</v>
      </c>
      <c r="FJ61">
        <v>9999</v>
      </c>
      <c r="FK61">
        <v>999.9</v>
      </c>
      <c r="FL61">
        <v>1.86582</v>
      </c>
      <c r="FM61">
        <v>1.8621799999999999</v>
      </c>
      <c r="FN61">
        <v>1.8641799999999999</v>
      </c>
      <c r="FO61">
        <v>1.8602300000000001</v>
      </c>
      <c r="FP61">
        <v>1.8609599999999999</v>
      </c>
      <c r="FQ61">
        <v>1.8601399999999999</v>
      </c>
      <c r="FR61">
        <v>1.8618699999999999</v>
      </c>
      <c r="FS61">
        <v>1.85846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-5.4290000000000003</v>
      </c>
      <c r="GH61">
        <v>0.22090000000000001</v>
      </c>
      <c r="GI61">
        <v>-4.2934277136806287</v>
      </c>
      <c r="GJ61">
        <v>-4.5218151105756088E-3</v>
      </c>
      <c r="GK61">
        <v>2.0889233732517852E-6</v>
      </c>
      <c r="GL61">
        <v>-4.5906856223640231E-10</v>
      </c>
      <c r="GM61">
        <v>-0.1150039569071811</v>
      </c>
      <c r="GN61">
        <v>4.4025620023938356E-3</v>
      </c>
      <c r="GO61">
        <v>3.112297855124525E-4</v>
      </c>
      <c r="GP61">
        <v>-4.1727832042263066E-6</v>
      </c>
      <c r="GQ61">
        <v>6</v>
      </c>
      <c r="GR61">
        <v>2080</v>
      </c>
      <c r="GS61">
        <v>4</v>
      </c>
      <c r="GT61">
        <v>33</v>
      </c>
      <c r="GU61">
        <v>123.9</v>
      </c>
      <c r="GV61">
        <v>124</v>
      </c>
      <c r="GW61">
        <v>1.0449200000000001</v>
      </c>
      <c r="GX61">
        <v>2.5585900000000001</v>
      </c>
      <c r="GY61">
        <v>2.04834</v>
      </c>
      <c r="GZ61">
        <v>2.6245099999999999</v>
      </c>
      <c r="HA61">
        <v>2.1972700000000001</v>
      </c>
      <c r="HB61">
        <v>2.34131</v>
      </c>
      <c r="HC61">
        <v>37.602200000000003</v>
      </c>
      <c r="HD61">
        <v>14.1846</v>
      </c>
      <c r="HE61">
        <v>18</v>
      </c>
      <c r="HF61">
        <v>668.78</v>
      </c>
      <c r="HG61">
        <v>765.16200000000003</v>
      </c>
      <c r="HH61">
        <v>30.999199999999998</v>
      </c>
      <c r="HI61">
        <v>31.873000000000001</v>
      </c>
      <c r="HJ61">
        <v>30.0001</v>
      </c>
      <c r="HK61">
        <v>31.788399999999999</v>
      </c>
      <c r="HL61">
        <v>31.790299999999998</v>
      </c>
      <c r="HM61">
        <v>21.013200000000001</v>
      </c>
      <c r="HN61">
        <v>11.7559</v>
      </c>
      <c r="HO61">
        <v>100</v>
      </c>
      <c r="HP61">
        <v>31</v>
      </c>
      <c r="HQ61">
        <v>310.96699999999998</v>
      </c>
      <c r="HR61">
        <v>31.2836</v>
      </c>
      <c r="HS61">
        <v>99.206400000000002</v>
      </c>
      <c r="HT61">
        <v>97.937700000000007</v>
      </c>
    </row>
    <row r="62" spans="1:228" x14ac:dyDescent="0.2">
      <c r="A62">
        <v>47</v>
      </c>
      <c r="B62">
        <v>1675967199</v>
      </c>
      <c r="C62">
        <v>184</v>
      </c>
      <c r="D62" t="s">
        <v>452</v>
      </c>
      <c r="E62" t="s">
        <v>453</v>
      </c>
      <c r="F62">
        <v>4</v>
      </c>
      <c r="G62">
        <v>1675967196.6875</v>
      </c>
      <c r="H62">
        <f t="shared" si="0"/>
        <v>2.2580790780098634E-3</v>
      </c>
      <c r="I62">
        <f t="shared" si="1"/>
        <v>2.2580790780098634</v>
      </c>
      <c r="J62">
        <f t="shared" si="2"/>
        <v>6.548480876646722</v>
      </c>
      <c r="K62">
        <f t="shared" si="3"/>
        <v>283.85062499999998</v>
      </c>
      <c r="L62">
        <f t="shared" si="4"/>
        <v>207.90582090509903</v>
      </c>
      <c r="M62">
        <f t="shared" si="5"/>
        <v>21.061488037437279</v>
      </c>
      <c r="N62">
        <f t="shared" si="6"/>
        <v>28.75492622972526</v>
      </c>
      <c r="O62">
        <f t="shared" si="7"/>
        <v>0.15359447665034273</v>
      </c>
      <c r="P62">
        <f t="shared" si="8"/>
        <v>2.7735758308513718</v>
      </c>
      <c r="Q62">
        <f t="shared" si="9"/>
        <v>0.14902079997286807</v>
      </c>
      <c r="R62">
        <f t="shared" si="10"/>
        <v>9.3537582093928567E-2</v>
      </c>
      <c r="S62">
        <f t="shared" si="11"/>
        <v>226.1186084474613</v>
      </c>
      <c r="T62">
        <f t="shared" si="12"/>
        <v>32.891037638513893</v>
      </c>
      <c r="U62">
        <f t="shared" si="13"/>
        <v>32.285237500000001</v>
      </c>
      <c r="V62">
        <f t="shared" si="14"/>
        <v>4.8527189530431958</v>
      </c>
      <c r="W62">
        <f t="shared" si="15"/>
        <v>70.351110360226173</v>
      </c>
      <c r="X62">
        <f t="shared" si="16"/>
        <v>3.3800715810814284</v>
      </c>
      <c r="Y62">
        <f t="shared" si="17"/>
        <v>4.8045746026951006</v>
      </c>
      <c r="Z62">
        <f t="shared" si="18"/>
        <v>1.4726473719617674</v>
      </c>
      <c r="AA62">
        <f t="shared" si="19"/>
        <v>-99.581287340234979</v>
      </c>
      <c r="AB62">
        <f t="shared" si="20"/>
        <v>-26.37878827477245</v>
      </c>
      <c r="AC62">
        <f t="shared" si="21"/>
        <v>-2.1610606541711097</v>
      </c>
      <c r="AD62">
        <f t="shared" si="22"/>
        <v>97.997472178282763</v>
      </c>
      <c r="AE62">
        <f t="shared" si="23"/>
        <v>17.096780715181087</v>
      </c>
      <c r="AF62">
        <f t="shared" si="24"/>
        <v>2.2579016157493412</v>
      </c>
      <c r="AG62">
        <f t="shared" si="25"/>
        <v>6.548480876646722</v>
      </c>
      <c r="AH62">
        <v>309.26423162044932</v>
      </c>
      <c r="AI62">
        <v>296.71729696969692</v>
      </c>
      <c r="AJ62">
        <v>1.692087705999433</v>
      </c>
      <c r="AK62">
        <v>60.752741038669399</v>
      </c>
      <c r="AL62">
        <f t="shared" si="26"/>
        <v>2.2580790780098634</v>
      </c>
      <c r="AM62">
        <v>31.350969642517882</v>
      </c>
      <c r="AN62">
        <v>33.365923030303023</v>
      </c>
      <c r="AO62">
        <v>-1.9278696868347391E-5</v>
      </c>
      <c r="AP62">
        <v>101.4496339581866</v>
      </c>
      <c r="AQ62">
        <v>22</v>
      </c>
      <c r="AR62">
        <v>3</v>
      </c>
      <c r="AS62">
        <f t="shared" si="27"/>
        <v>1</v>
      </c>
      <c r="AT62">
        <f t="shared" si="28"/>
        <v>0</v>
      </c>
      <c r="AU62">
        <f t="shared" si="29"/>
        <v>47639.579353730602</v>
      </c>
      <c r="AV62">
        <f t="shared" si="30"/>
        <v>1200.0074999999999</v>
      </c>
      <c r="AW62">
        <f t="shared" si="31"/>
        <v>1025.9324199209643</v>
      </c>
      <c r="AX62">
        <f t="shared" si="32"/>
        <v>0.85493833990284585</v>
      </c>
      <c r="AY62">
        <f t="shared" si="33"/>
        <v>0.18843099601249269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1675967196.6875</v>
      </c>
      <c r="BF62">
        <v>283.85062499999998</v>
      </c>
      <c r="BG62">
        <v>300.22387500000002</v>
      </c>
      <c r="BH62">
        <v>33.365949999999998</v>
      </c>
      <c r="BI62">
        <v>31.351275000000001</v>
      </c>
      <c r="BJ62">
        <v>289.28837499999997</v>
      </c>
      <c r="BK62">
        <v>33.145062499999987</v>
      </c>
      <c r="BL62">
        <v>650</v>
      </c>
      <c r="BM62">
        <v>101.203125</v>
      </c>
      <c r="BN62">
        <v>9.9897425000000012E-2</v>
      </c>
      <c r="BO62">
        <v>32.108825000000003</v>
      </c>
      <c r="BP62">
        <v>32.285237500000001</v>
      </c>
      <c r="BQ62">
        <v>999.9</v>
      </c>
      <c r="BR62">
        <v>0</v>
      </c>
      <c r="BS62">
        <v>0</v>
      </c>
      <c r="BT62">
        <v>9027.6587499999987</v>
      </c>
      <c r="BU62">
        <v>0</v>
      </c>
      <c r="BV62">
        <v>33.552799999999998</v>
      </c>
      <c r="BW62">
        <v>-16.373112500000001</v>
      </c>
      <c r="BX62">
        <v>293.64837499999999</v>
      </c>
      <c r="BY62">
        <v>309.94087500000001</v>
      </c>
      <c r="BZ62">
        <v>2.014672500000001</v>
      </c>
      <c r="CA62">
        <v>300.22387500000002</v>
      </c>
      <c r="CB62">
        <v>31.351275000000001</v>
      </c>
      <c r="CC62">
        <v>3.3767399999999999</v>
      </c>
      <c r="CD62">
        <v>3.1728499999999999</v>
      </c>
      <c r="CE62">
        <v>26.0124125</v>
      </c>
      <c r="CF62">
        <v>24.963950000000001</v>
      </c>
      <c r="CG62">
        <v>1200.0074999999999</v>
      </c>
      <c r="CH62">
        <v>0.49997312500000002</v>
      </c>
      <c r="CI62">
        <v>0.50002687499999998</v>
      </c>
      <c r="CJ62">
        <v>0</v>
      </c>
      <c r="CK62">
        <v>793.93175000000008</v>
      </c>
      <c r="CL62">
        <v>4.9990899999999998</v>
      </c>
      <c r="CM62">
        <v>8442.7975000000006</v>
      </c>
      <c r="CN62">
        <v>9557.8262500000001</v>
      </c>
      <c r="CO62">
        <v>41.436999999999998</v>
      </c>
      <c r="CP62">
        <v>43.125</v>
      </c>
      <c r="CQ62">
        <v>42.25</v>
      </c>
      <c r="CR62">
        <v>42.25</v>
      </c>
      <c r="CS62">
        <v>42.875</v>
      </c>
      <c r="CT62">
        <v>597.47125000000005</v>
      </c>
      <c r="CU62">
        <v>597.53750000000002</v>
      </c>
      <c r="CV62">
        <v>0</v>
      </c>
      <c r="CW62">
        <v>1675967198.7</v>
      </c>
      <c r="CX62">
        <v>0</v>
      </c>
      <c r="CY62">
        <v>1675959759</v>
      </c>
      <c r="CZ62" t="s">
        <v>356</v>
      </c>
      <c r="DA62">
        <v>1675959759</v>
      </c>
      <c r="DB62">
        <v>1675959753.5</v>
      </c>
      <c r="DC62">
        <v>5</v>
      </c>
      <c r="DD62">
        <v>-2.5000000000000001E-2</v>
      </c>
      <c r="DE62">
        <v>-8.0000000000000002E-3</v>
      </c>
      <c r="DF62">
        <v>-6.0590000000000002</v>
      </c>
      <c r="DG62">
        <v>0.218</v>
      </c>
      <c r="DH62">
        <v>415</v>
      </c>
      <c r="DI62">
        <v>34</v>
      </c>
      <c r="DJ62">
        <v>0.6</v>
      </c>
      <c r="DK62">
        <v>0.17</v>
      </c>
      <c r="DL62">
        <v>-15.94968048780488</v>
      </c>
      <c r="DM62">
        <v>-2.931041811846717</v>
      </c>
      <c r="DN62">
        <v>0.29210933988584248</v>
      </c>
      <c r="DO62">
        <v>0</v>
      </c>
      <c r="DP62">
        <v>2.0257843902439032</v>
      </c>
      <c r="DQ62">
        <v>-9.3741324041810806E-2</v>
      </c>
      <c r="DR62">
        <v>9.5199146975016996E-3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363</v>
      </c>
      <c r="EA62">
        <v>3.2979799999999999</v>
      </c>
      <c r="EB62">
        <v>2.6254900000000001</v>
      </c>
      <c r="EC62">
        <v>7.6991000000000004E-2</v>
      </c>
      <c r="ED62">
        <v>7.8659300000000001E-2</v>
      </c>
      <c r="EE62">
        <v>0.137877</v>
      </c>
      <c r="EF62">
        <v>0.13093399999999999</v>
      </c>
      <c r="EG62">
        <v>27928.400000000001</v>
      </c>
      <c r="EH62">
        <v>28303.8</v>
      </c>
      <c r="EI62">
        <v>28145.3</v>
      </c>
      <c r="EJ62">
        <v>29559.4</v>
      </c>
      <c r="EK62">
        <v>33408.1</v>
      </c>
      <c r="EL62">
        <v>35640.6</v>
      </c>
      <c r="EM62">
        <v>39748.6</v>
      </c>
      <c r="EN62">
        <v>42221.9</v>
      </c>
      <c r="EO62">
        <v>2.1978499999999999</v>
      </c>
      <c r="EP62">
        <v>2.2196500000000001</v>
      </c>
      <c r="EQ62">
        <v>0.13805200000000001</v>
      </c>
      <c r="ER62">
        <v>0</v>
      </c>
      <c r="ES62">
        <v>30.037500000000001</v>
      </c>
      <c r="ET62">
        <v>999.9</v>
      </c>
      <c r="EU62">
        <v>72.8</v>
      </c>
      <c r="EV62">
        <v>32.200000000000003</v>
      </c>
      <c r="EW62">
        <v>34.739199999999997</v>
      </c>
      <c r="EX62">
        <v>57.173000000000002</v>
      </c>
      <c r="EY62">
        <v>-3.9663499999999998</v>
      </c>
      <c r="EZ62">
        <v>2</v>
      </c>
      <c r="FA62">
        <v>0.35039100000000001</v>
      </c>
      <c r="FB62">
        <v>-0.36066999999999999</v>
      </c>
      <c r="FC62">
        <v>20.2746</v>
      </c>
      <c r="FD62">
        <v>5.2189399999999999</v>
      </c>
      <c r="FE62">
        <v>12.0044</v>
      </c>
      <c r="FF62">
        <v>4.9867499999999998</v>
      </c>
      <c r="FG62">
        <v>3.28443</v>
      </c>
      <c r="FH62">
        <v>9999</v>
      </c>
      <c r="FI62">
        <v>9999</v>
      </c>
      <c r="FJ62">
        <v>9999</v>
      </c>
      <c r="FK62">
        <v>999.9</v>
      </c>
      <c r="FL62">
        <v>1.86581</v>
      </c>
      <c r="FM62">
        <v>1.8621799999999999</v>
      </c>
      <c r="FN62">
        <v>1.86419</v>
      </c>
      <c r="FO62">
        <v>1.8602300000000001</v>
      </c>
      <c r="FP62">
        <v>1.86097</v>
      </c>
      <c r="FQ62">
        <v>1.86016</v>
      </c>
      <c r="FR62">
        <v>1.8618699999999999</v>
      </c>
      <c r="FS62">
        <v>1.85843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-5.45</v>
      </c>
      <c r="GH62">
        <v>0.2208</v>
      </c>
      <c r="GI62">
        <v>-4.2934277136806287</v>
      </c>
      <c r="GJ62">
        <v>-4.5218151105756088E-3</v>
      </c>
      <c r="GK62">
        <v>2.0889233732517852E-6</v>
      </c>
      <c r="GL62">
        <v>-4.5906856223640231E-10</v>
      </c>
      <c r="GM62">
        <v>-0.1150039569071811</v>
      </c>
      <c r="GN62">
        <v>4.4025620023938356E-3</v>
      </c>
      <c r="GO62">
        <v>3.112297855124525E-4</v>
      </c>
      <c r="GP62">
        <v>-4.1727832042263066E-6</v>
      </c>
      <c r="GQ62">
        <v>6</v>
      </c>
      <c r="GR62">
        <v>2080</v>
      </c>
      <c r="GS62">
        <v>4</v>
      </c>
      <c r="GT62">
        <v>33</v>
      </c>
      <c r="GU62">
        <v>124</v>
      </c>
      <c r="GV62">
        <v>124.1</v>
      </c>
      <c r="GW62">
        <v>1.0632299999999999</v>
      </c>
      <c r="GX62">
        <v>2.5524900000000001</v>
      </c>
      <c r="GY62">
        <v>2.04834</v>
      </c>
      <c r="GZ62">
        <v>2.6245099999999999</v>
      </c>
      <c r="HA62">
        <v>2.1972700000000001</v>
      </c>
      <c r="HB62">
        <v>2.33643</v>
      </c>
      <c r="HC62">
        <v>37.602200000000003</v>
      </c>
      <c r="HD62">
        <v>14.1846</v>
      </c>
      <c r="HE62">
        <v>18</v>
      </c>
      <c r="HF62">
        <v>668.86</v>
      </c>
      <c r="HG62">
        <v>765.35699999999997</v>
      </c>
      <c r="HH62">
        <v>30.999400000000001</v>
      </c>
      <c r="HI62">
        <v>31.8749</v>
      </c>
      <c r="HJ62">
        <v>30.0001</v>
      </c>
      <c r="HK62">
        <v>31.788399999999999</v>
      </c>
      <c r="HL62">
        <v>31.790299999999998</v>
      </c>
      <c r="HM62">
        <v>21.370799999999999</v>
      </c>
      <c r="HN62">
        <v>11.7559</v>
      </c>
      <c r="HO62">
        <v>100</v>
      </c>
      <c r="HP62">
        <v>31</v>
      </c>
      <c r="HQ62">
        <v>317.65699999999998</v>
      </c>
      <c r="HR62">
        <v>31.260300000000001</v>
      </c>
      <c r="HS62">
        <v>99.2059</v>
      </c>
      <c r="HT62">
        <v>97.936400000000006</v>
      </c>
    </row>
    <row r="63" spans="1:228" x14ac:dyDescent="0.2">
      <c r="A63">
        <v>48</v>
      </c>
      <c r="B63">
        <v>1675967203</v>
      </c>
      <c r="C63">
        <v>188</v>
      </c>
      <c r="D63" t="s">
        <v>454</v>
      </c>
      <c r="E63" t="s">
        <v>455</v>
      </c>
      <c r="F63">
        <v>4</v>
      </c>
      <c r="G63">
        <v>1675967201</v>
      </c>
      <c r="H63">
        <f t="shared" si="0"/>
        <v>2.2553638693554633E-3</v>
      </c>
      <c r="I63">
        <f t="shared" si="1"/>
        <v>2.2553638693554632</v>
      </c>
      <c r="J63">
        <f t="shared" si="2"/>
        <v>6.7271805674668199</v>
      </c>
      <c r="K63">
        <f t="shared" si="3"/>
        <v>290.81928571428568</v>
      </c>
      <c r="L63">
        <f t="shared" si="4"/>
        <v>212.8759352025051</v>
      </c>
      <c r="M63">
        <f t="shared" si="5"/>
        <v>21.564758021336093</v>
      </c>
      <c r="N63">
        <f t="shared" si="6"/>
        <v>29.460575327128726</v>
      </c>
      <c r="O63">
        <f t="shared" si="7"/>
        <v>0.15369563792989116</v>
      </c>
      <c r="P63">
        <f t="shared" si="8"/>
        <v>2.7717496320240826</v>
      </c>
      <c r="Q63">
        <f t="shared" si="9"/>
        <v>0.14911311080519721</v>
      </c>
      <c r="R63">
        <f t="shared" si="10"/>
        <v>9.3596035079035744E-2</v>
      </c>
      <c r="S63">
        <f t="shared" si="11"/>
        <v>226.11477600522042</v>
      </c>
      <c r="T63">
        <f t="shared" si="12"/>
        <v>32.887794238155251</v>
      </c>
      <c r="U63">
        <f t="shared" si="13"/>
        <v>32.275771428571431</v>
      </c>
      <c r="V63">
        <f t="shared" si="14"/>
        <v>4.8501249676328291</v>
      </c>
      <c r="W63">
        <f t="shared" si="15"/>
        <v>70.370520977409882</v>
      </c>
      <c r="X63">
        <f t="shared" si="16"/>
        <v>3.3801554166148304</v>
      </c>
      <c r="Y63">
        <f t="shared" si="17"/>
        <v>4.8033684697316898</v>
      </c>
      <c r="Z63">
        <f t="shared" si="18"/>
        <v>1.4699695510179986</v>
      </c>
      <c r="AA63">
        <f t="shared" si="19"/>
        <v>-99.461546638575925</v>
      </c>
      <c r="AB63">
        <f t="shared" si="20"/>
        <v>-25.610264317738313</v>
      </c>
      <c r="AC63">
        <f t="shared" si="21"/>
        <v>-2.0993388234462165</v>
      </c>
      <c r="AD63">
        <f t="shared" si="22"/>
        <v>98.94362622545998</v>
      </c>
      <c r="AE63">
        <f t="shared" si="23"/>
        <v>17.091253158558739</v>
      </c>
      <c r="AF63">
        <f t="shared" si="24"/>
        <v>2.254499870045426</v>
      </c>
      <c r="AG63">
        <f t="shared" si="25"/>
        <v>6.7271805674668199</v>
      </c>
      <c r="AH63">
        <v>315.9556235381915</v>
      </c>
      <c r="AI63">
        <v>303.35490909090902</v>
      </c>
      <c r="AJ63">
        <v>1.6608496614930739</v>
      </c>
      <c r="AK63">
        <v>60.752741038669399</v>
      </c>
      <c r="AL63">
        <f t="shared" si="26"/>
        <v>2.2553638693554632</v>
      </c>
      <c r="AM63">
        <v>31.355005460767099</v>
      </c>
      <c r="AN63">
        <v>33.367223636363633</v>
      </c>
      <c r="AO63">
        <v>2.6800689142695889E-5</v>
      </c>
      <c r="AP63">
        <v>101.4496339581866</v>
      </c>
      <c r="AQ63">
        <v>21</v>
      </c>
      <c r="AR63">
        <v>3</v>
      </c>
      <c r="AS63">
        <f t="shared" si="27"/>
        <v>1</v>
      </c>
      <c r="AT63">
        <f t="shared" si="28"/>
        <v>0</v>
      </c>
      <c r="AU63">
        <f t="shared" si="29"/>
        <v>47589.822764565659</v>
      </c>
      <c r="AV63">
        <f t="shared" si="30"/>
        <v>1199.988571428572</v>
      </c>
      <c r="AW63">
        <f t="shared" si="31"/>
        <v>1025.9160994845704</v>
      </c>
      <c r="AX63">
        <f t="shared" si="32"/>
        <v>0.85493822517261941</v>
      </c>
      <c r="AY63">
        <f t="shared" si="33"/>
        <v>0.18843077458315582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1675967201</v>
      </c>
      <c r="BF63">
        <v>290.81928571428568</v>
      </c>
      <c r="BG63">
        <v>307.20085714285722</v>
      </c>
      <c r="BH63">
        <v>33.367114285714287</v>
      </c>
      <c r="BI63">
        <v>31.355499999999999</v>
      </c>
      <c r="BJ63">
        <v>296.2808571428572</v>
      </c>
      <c r="BK63">
        <v>33.146214285714287</v>
      </c>
      <c r="BL63">
        <v>650.0074285714287</v>
      </c>
      <c r="BM63">
        <v>101.2021428571428</v>
      </c>
      <c r="BN63">
        <v>9.985730000000001E-2</v>
      </c>
      <c r="BO63">
        <v>32.104385714285719</v>
      </c>
      <c r="BP63">
        <v>32.275771428571431</v>
      </c>
      <c r="BQ63">
        <v>999.89999999999986</v>
      </c>
      <c r="BR63">
        <v>0</v>
      </c>
      <c r="BS63">
        <v>0</v>
      </c>
      <c r="BT63">
        <v>9018.0342857142859</v>
      </c>
      <c r="BU63">
        <v>0</v>
      </c>
      <c r="BV63">
        <v>32.334071428571427</v>
      </c>
      <c r="BW63">
        <v>-16.38175714285714</v>
      </c>
      <c r="BX63">
        <v>300.85814285714292</v>
      </c>
      <c r="BY63">
        <v>317.14514285714279</v>
      </c>
      <c r="BZ63">
        <v>2.011605714285714</v>
      </c>
      <c r="CA63">
        <v>307.20085714285722</v>
      </c>
      <c r="CB63">
        <v>31.355499999999999</v>
      </c>
      <c r="CC63">
        <v>3.3768228571428569</v>
      </c>
      <c r="CD63">
        <v>3.173244285714286</v>
      </c>
      <c r="CE63">
        <v>26.012842857142861</v>
      </c>
      <c r="CF63">
        <v>24.96602857142857</v>
      </c>
      <c r="CG63">
        <v>1199.988571428572</v>
      </c>
      <c r="CH63">
        <v>0.49997742857142852</v>
      </c>
      <c r="CI63">
        <v>0.50002257142857143</v>
      </c>
      <c r="CJ63">
        <v>0</v>
      </c>
      <c r="CK63">
        <v>796.06485714285725</v>
      </c>
      <c r="CL63">
        <v>4.9990899999999998</v>
      </c>
      <c r="CM63">
        <v>8464.6071428571431</v>
      </c>
      <c r="CN63">
        <v>9557.69</v>
      </c>
      <c r="CO63">
        <v>41.436999999999998</v>
      </c>
      <c r="CP63">
        <v>43.125</v>
      </c>
      <c r="CQ63">
        <v>42.232000000000014</v>
      </c>
      <c r="CR63">
        <v>42.25</v>
      </c>
      <c r="CS63">
        <v>42.848000000000013</v>
      </c>
      <c r="CT63">
        <v>597.4671428571429</v>
      </c>
      <c r="CU63">
        <v>597.52428571428572</v>
      </c>
      <c r="CV63">
        <v>0</v>
      </c>
      <c r="CW63">
        <v>1675967202.9000001</v>
      </c>
      <c r="CX63">
        <v>0</v>
      </c>
      <c r="CY63">
        <v>1675959759</v>
      </c>
      <c r="CZ63" t="s">
        <v>356</v>
      </c>
      <c r="DA63">
        <v>1675959759</v>
      </c>
      <c r="DB63">
        <v>1675959753.5</v>
      </c>
      <c r="DC63">
        <v>5</v>
      </c>
      <c r="DD63">
        <v>-2.5000000000000001E-2</v>
      </c>
      <c r="DE63">
        <v>-8.0000000000000002E-3</v>
      </c>
      <c r="DF63">
        <v>-6.0590000000000002</v>
      </c>
      <c r="DG63">
        <v>0.218</v>
      </c>
      <c r="DH63">
        <v>415</v>
      </c>
      <c r="DI63">
        <v>34</v>
      </c>
      <c r="DJ63">
        <v>0.6</v>
      </c>
      <c r="DK63">
        <v>0.17</v>
      </c>
      <c r="DL63">
        <v>-16.146017499999999</v>
      </c>
      <c r="DM63">
        <v>-2.257336210131299</v>
      </c>
      <c r="DN63">
        <v>0.2268521180058721</v>
      </c>
      <c r="DO63">
        <v>0</v>
      </c>
      <c r="DP63">
        <v>2.0192337500000002</v>
      </c>
      <c r="DQ63">
        <v>-6.0011369605999773E-2</v>
      </c>
      <c r="DR63">
        <v>5.9250226529102556E-3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363</v>
      </c>
      <c r="EA63">
        <v>3.29779</v>
      </c>
      <c r="EB63">
        <v>2.62521</v>
      </c>
      <c r="EC63">
        <v>7.8370999999999996E-2</v>
      </c>
      <c r="ED63">
        <v>8.0007300000000003E-2</v>
      </c>
      <c r="EE63">
        <v>0.137877</v>
      </c>
      <c r="EF63">
        <v>0.13094700000000001</v>
      </c>
      <c r="EG63">
        <v>27886.5</v>
      </c>
      <c r="EH63">
        <v>28262.7</v>
      </c>
      <c r="EI63">
        <v>28145.1</v>
      </c>
      <c r="EJ63">
        <v>29559.8</v>
      </c>
      <c r="EK63">
        <v>33407.9</v>
      </c>
      <c r="EL63">
        <v>35640.699999999997</v>
      </c>
      <c r="EM63">
        <v>39748.300000000003</v>
      </c>
      <c r="EN63">
        <v>42222.6</v>
      </c>
      <c r="EO63">
        <v>2.1980200000000001</v>
      </c>
      <c r="EP63">
        <v>2.2197499999999999</v>
      </c>
      <c r="EQ63">
        <v>0.13864000000000001</v>
      </c>
      <c r="ER63">
        <v>0</v>
      </c>
      <c r="ES63">
        <v>30.018699999999999</v>
      </c>
      <c r="ET63">
        <v>999.9</v>
      </c>
      <c r="EU63">
        <v>72.8</v>
      </c>
      <c r="EV63">
        <v>32.200000000000003</v>
      </c>
      <c r="EW63">
        <v>34.743400000000001</v>
      </c>
      <c r="EX63">
        <v>56.573</v>
      </c>
      <c r="EY63">
        <v>-3.9262800000000002</v>
      </c>
      <c r="EZ63">
        <v>2</v>
      </c>
      <c r="FA63">
        <v>0.35081600000000002</v>
      </c>
      <c r="FB63">
        <v>-0.36259000000000002</v>
      </c>
      <c r="FC63">
        <v>20.274699999999999</v>
      </c>
      <c r="FD63">
        <v>5.2190899999999996</v>
      </c>
      <c r="FE63">
        <v>12.004099999999999</v>
      </c>
      <c r="FF63">
        <v>4.9866000000000001</v>
      </c>
      <c r="FG63">
        <v>3.2844500000000001</v>
      </c>
      <c r="FH63">
        <v>9999</v>
      </c>
      <c r="FI63">
        <v>9999</v>
      </c>
      <c r="FJ63">
        <v>9999</v>
      </c>
      <c r="FK63">
        <v>999.9</v>
      </c>
      <c r="FL63">
        <v>1.8658300000000001</v>
      </c>
      <c r="FM63">
        <v>1.8621799999999999</v>
      </c>
      <c r="FN63">
        <v>1.8641799999999999</v>
      </c>
      <c r="FO63">
        <v>1.8602399999999999</v>
      </c>
      <c r="FP63">
        <v>1.86097</v>
      </c>
      <c r="FQ63">
        <v>1.8601700000000001</v>
      </c>
      <c r="FR63">
        <v>1.86188</v>
      </c>
      <c r="FS63">
        <v>1.8584700000000001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-5.4720000000000004</v>
      </c>
      <c r="GH63">
        <v>0.221</v>
      </c>
      <c r="GI63">
        <v>-4.2934277136806287</v>
      </c>
      <c r="GJ63">
        <v>-4.5218151105756088E-3</v>
      </c>
      <c r="GK63">
        <v>2.0889233732517852E-6</v>
      </c>
      <c r="GL63">
        <v>-4.5906856223640231E-10</v>
      </c>
      <c r="GM63">
        <v>-0.1150039569071811</v>
      </c>
      <c r="GN63">
        <v>4.4025620023938356E-3</v>
      </c>
      <c r="GO63">
        <v>3.112297855124525E-4</v>
      </c>
      <c r="GP63">
        <v>-4.1727832042263066E-6</v>
      </c>
      <c r="GQ63">
        <v>6</v>
      </c>
      <c r="GR63">
        <v>2080</v>
      </c>
      <c r="GS63">
        <v>4</v>
      </c>
      <c r="GT63">
        <v>33</v>
      </c>
      <c r="GU63">
        <v>124.1</v>
      </c>
      <c r="GV63">
        <v>124.2</v>
      </c>
      <c r="GW63">
        <v>1.0815399999999999</v>
      </c>
      <c r="GX63">
        <v>2.5512700000000001</v>
      </c>
      <c r="GY63">
        <v>2.04834</v>
      </c>
      <c r="GZ63">
        <v>2.6257299999999999</v>
      </c>
      <c r="HA63">
        <v>2.1972700000000001</v>
      </c>
      <c r="HB63">
        <v>2.32178</v>
      </c>
      <c r="HC63">
        <v>37.602200000000003</v>
      </c>
      <c r="HD63">
        <v>14.1846</v>
      </c>
      <c r="HE63">
        <v>18</v>
      </c>
      <c r="HF63">
        <v>669.00800000000004</v>
      </c>
      <c r="HG63">
        <v>765.45500000000004</v>
      </c>
      <c r="HH63">
        <v>30.999500000000001</v>
      </c>
      <c r="HI63">
        <v>31.8749</v>
      </c>
      <c r="HJ63">
        <v>30.0002</v>
      </c>
      <c r="HK63">
        <v>31.789200000000001</v>
      </c>
      <c r="HL63">
        <v>31.790299999999998</v>
      </c>
      <c r="HM63">
        <v>21.738099999999999</v>
      </c>
      <c r="HN63">
        <v>11.7559</v>
      </c>
      <c r="HO63">
        <v>100</v>
      </c>
      <c r="HP63">
        <v>31</v>
      </c>
      <c r="HQ63">
        <v>324.33499999999998</v>
      </c>
      <c r="HR63">
        <v>31.232500000000002</v>
      </c>
      <c r="HS63">
        <v>99.205200000000005</v>
      </c>
      <c r="HT63">
        <v>97.937799999999996</v>
      </c>
    </row>
    <row r="64" spans="1:228" x14ac:dyDescent="0.2">
      <c r="A64">
        <v>49</v>
      </c>
      <c r="B64">
        <v>1675967207</v>
      </c>
      <c r="C64">
        <v>192</v>
      </c>
      <c r="D64" t="s">
        <v>456</v>
      </c>
      <c r="E64" t="s">
        <v>457</v>
      </c>
      <c r="F64">
        <v>4</v>
      </c>
      <c r="G64">
        <v>1675967204.6875</v>
      </c>
      <c r="H64">
        <f t="shared" si="0"/>
        <v>2.2597364504474199E-3</v>
      </c>
      <c r="I64">
        <f t="shared" si="1"/>
        <v>2.25973645044742</v>
      </c>
      <c r="J64">
        <f t="shared" si="2"/>
        <v>6.8821664270924767</v>
      </c>
      <c r="K64">
        <f t="shared" si="3"/>
        <v>296.71537499999999</v>
      </c>
      <c r="L64">
        <f t="shared" si="4"/>
        <v>217.28415861450685</v>
      </c>
      <c r="M64">
        <f t="shared" si="5"/>
        <v>22.011444668431949</v>
      </c>
      <c r="N64">
        <f t="shared" si="6"/>
        <v>30.058031384941877</v>
      </c>
      <c r="O64">
        <f t="shared" si="7"/>
        <v>0.15429959265489548</v>
      </c>
      <c r="P64">
        <f t="shared" si="8"/>
        <v>2.7718629428736121</v>
      </c>
      <c r="Q64">
        <f t="shared" si="9"/>
        <v>0.14968174540692838</v>
      </c>
      <c r="R64">
        <f t="shared" si="10"/>
        <v>9.3954474166485211E-2</v>
      </c>
      <c r="S64">
        <f t="shared" si="11"/>
        <v>226.1163605808598</v>
      </c>
      <c r="T64">
        <f t="shared" si="12"/>
        <v>32.885159350469799</v>
      </c>
      <c r="U64">
        <f t="shared" si="13"/>
        <v>32.267312500000003</v>
      </c>
      <c r="V64">
        <f t="shared" si="14"/>
        <v>4.8478079905746769</v>
      </c>
      <c r="W64">
        <f t="shared" si="15"/>
        <v>70.384622001660887</v>
      </c>
      <c r="X64">
        <f t="shared" si="16"/>
        <v>3.3805606163635491</v>
      </c>
      <c r="Y64">
        <f t="shared" si="17"/>
        <v>4.8029818449316624</v>
      </c>
      <c r="Z64">
        <f t="shared" si="18"/>
        <v>1.4672473742111278</v>
      </c>
      <c r="AA64">
        <f t="shared" si="19"/>
        <v>-99.654377464731212</v>
      </c>
      <c r="AB64">
        <f t="shared" si="20"/>
        <v>-24.559917532339728</v>
      </c>
      <c r="AC64">
        <f t="shared" si="21"/>
        <v>-2.0130591226786847</v>
      </c>
      <c r="AD64">
        <f t="shared" si="22"/>
        <v>99.889006461110171</v>
      </c>
      <c r="AE64">
        <f t="shared" si="23"/>
        <v>17.149003775682402</v>
      </c>
      <c r="AF64">
        <f t="shared" si="24"/>
        <v>2.2567584091352013</v>
      </c>
      <c r="AG64">
        <f t="shared" si="25"/>
        <v>6.8821664270924767</v>
      </c>
      <c r="AH64">
        <v>322.62004263332938</v>
      </c>
      <c r="AI64">
        <v>309.93461212121213</v>
      </c>
      <c r="AJ64">
        <v>1.643885561303871</v>
      </c>
      <c r="AK64">
        <v>60.752741038669399</v>
      </c>
      <c r="AL64">
        <f t="shared" si="26"/>
        <v>2.25973645044742</v>
      </c>
      <c r="AM64">
        <v>31.358519161755659</v>
      </c>
      <c r="AN64">
        <v>33.374123636363642</v>
      </c>
      <c r="AO64">
        <v>1.118414822786213E-4</v>
      </c>
      <c r="AP64">
        <v>101.4496339581866</v>
      </c>
      <c r="AQ64">
        <v>21</v>
      </c>
      <c r="AR64">
        <v>3</v>
      </c>
      <c r="AS64">
        <f t="shared" si="27"/>
        <v>1</v>
      </c>
      <c r="AT64">
        <f t="shared" si="28"/>
        <v>0</v>
      </c>
      <c r="AU64">
        <f t="shared" si="29"/>
        <v>47593.17763892575</v>
      </c>
      <c r="AV64">
        <f t="shared" si="30"/>
        <v>1199.9949999999999</v>
      </c>
      <c r="AW64">
        <f t="shared" si="31"/>
        <v>1025.9217889019999</v>
      </c>
      <c r="AX64">
        <f t="shared" si="32"/>
        <v>0.85493838632827635</v>
      </c>
      <c r="AY64">
        <f t="shared" si="33"/>
        <v>0.18843108561357325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1675967204.6875</v>
      </c>
      <c r="BF64">
        <v>296.71537499999999</v>
      </c>
      <c r="BG64">
        <v>313.16337499999997</v>
      </c>
      <c r="BH64">
        <v>33.370925</v>
      </c>
      <c r="BI64">
        <v>31.357275000000001</v>
      </c>
      <c r="BJ64">
        <v>302.19712500000003</v>
      </c>
      <c r="BK64">
        <v>33.149974999999998</v>
      </c>
      <c r="BL64">
        <v>649.99824999999998</v>
      </c>
      <c r="BM64">
        <v>101.202625</v>
      </c>
      <c r="BN64">
        <v>9.9949512500000004E-2</v>
      </c>
      <c r="BO64">
        <v>32.102962499999997</v>
      </c>
      <c r="BP64">
        <v>32.267312500000003</v>
      </c>
      <c r="BQ64">
        <v>999.9</v>
      </c>
      <c r="BR64">
        <v>0</v>
      </c>
      <c r="BS64">
        <v>0</v>
      </c>
      <c r="BT64">
        <v>9018.59375</v>
      </c>
      <c r="BU64">
        <v>0</v>
      </c>
      <c r="BV64">
        <v>31.501012500000002</v>
      </c>
      <c r="BW64">
        <v>-16.448025000000001</v>
      </c>
      <c r="BX64">
        <v>306.95887499999998</v>
      </c>
      <c r="BY64">
        <v>323.30112500000001</v>
      </c>
      <c r="BZ64">
        <v>2.0136474999999998</v>
      </c>
      <c r="CA64">
        <v>313.16337499999997</v>
      </c>
      <c r="CB64">
        <v>31.357275000000001</v>
      </c>
      <c r="CC64">
        <v>3.3772199999999999</v>
      </c>
      <c r="CD64">
        <v>3.1734337500000001</v>
      </c>
      <c r="CE64">
        <v>26.014824999999998</v>
      </c>
      <c r="CF64">
        <v>24.967025</v>
      </c>
      <c r="CG64">
        <v>1199.9949999999999</v>
      </c>
      <c r="CH64">
        <v>0.499971</v>
      </c>
      <c r="CI64">
        <v>0.50002899999999995</v>
      </c>
      <c r="CJ64">
        <v>0</v>
      </c>
      <c r="CK64">
        <v>797.87850000000003</v>
      </c>
      <c r="CL64">
        <v>4.9990899999999998</v>
      </c>
      <c r="CM64">
        <v>8483.8775000000005</v>
      </c>
      <c r="CN64">
        <v>9557.7099999999991</v>
      </c>
      <c r="CO64">
        <v>41.436999999999998</v>
      </c>
      <c r="CP64">
        <v>43.125</v>
      </c>
      <c r="CQ64">
        <v>42.25</v>
      </c>
      <c r="CR64">
        <v>42.25</v>
      </c>
      <c r="CS64">
        <v>42.819875000000003</v>
      </c>
      <c r="CT64">
        <v>597.46500000000003</v>
      </c>
      <c r="CU64">
        <v>597.53499999999997</v>
      </c>
      <c r="CV64">
        <v>0</v>
      </c>
      <c r="CW64">
        <v>1675967207.0999999</v>
      </c>
      <c r="CX64">
        <v>0</v>
      </c>
      <c r="CY64">
        <v>1675959759</v>
      </c>
      <c r="CZ64" t="s">
        <v>356</v>
      </c>
      <c r="DA64">
        <v>1675959759</v>
      </c>
      <c r="DB64">
        <v>1675959753.5</v>
      </c>
      <c r="DC64">
        <v>5</v>
      </c>
      <c r="DD64">
        <v>-2.5000000000000001E-2</v>
      </c>
      <c r="DE64">
        <v>-8.0000000000000002E-3</v>
      </c>
      <c r="DF64">
        <v>-6.0590000000000002</v>
      </c>
      <c r="DG64">
        <v>0.218</v>
      </c>
      <c r="DH64">
        <v>415</v>
      </c>
      <c r="DI64">
        <v>34</v>
      </c>
      <c r="DJ64">
        <v>0.6</v>
      </c>
      <c r="DK64">
        <v>0.17</v>
      </c>
      <c r="DL64">
        <v>-16.264502499999999</v>
      </c>
      <c r="DM64">
        <v>-1.757490056285115</v>
      </c>
      <c r="DN64">
        <v>0.18663406238880961</v>
      </c>
      <c r="DO64">
        <v>0</v>
      </c>
      <c r="DP64">
        <v>2.0161069999999999</v>
      </c>
      <c r="DQ64">
        <v>-4.1307692307694273E-2</v>
      </c>
      <c r="DR64">
        <v>4.5969849901865379E-3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363</v>
      </c>
      <c r="EA64">
        <v>3.29806</v>
      </c>
      <c r="EB64">
        <v>2.62548</v>
      </c>
      <c r="EC64">
        <v>7.9740199999999997E-2</v>
      </c>
      <c r="ED64">
        <v>8.1373100000000004E-2</v>
      </c>
      <c r="EE64">
        <v>0.137901</v>
      </c>
      <c r="EF64">
        <v>0.13092699999999999</v>
      </c>
      <c r="EG64">
        <v>27845.4</v>
      </c>
      <c r="EH64">
        <v>28220.3</v>
      </c>
      <c r="EI64">
        <v>28145.4</v>
      </c>
      <c r="EJ64">
        <v>29559.3</v>
      </c>
      <c r="EK64">
        <v>33407.199999999997</v>
      </c>
      <c r="EL64">
        <v>35641.199999999997</v>
      </c>
      <c r="EM64">
        <v>39748.5</v>
      </c>
      <c r="EN64">
        <v>42222.1</v>
      </c>
      <c r="EO64">
        <v>2.1984499999999998</v>
      </c>
      <c r="EP64">
        <v>2.2195</v>
      </c>
      <c r="EQ64">
        <v>0.139266</v>
      </c>
      <c r="ER64">
        <v>0</v>
      </c>
      <c r="ES64">
        <v>30.001100000000001</v>
      </c>
      <c r="ET64">
        <v>999.9</v>
      </c>
      <c r="EU64">
        <v>72.8</v>
      </c>
      <c r="EV64">
        <v>32.200000000000003</v>
      </c>
      <c r="EW64">
        <v>34.7425</v>
      </c>
      <c r="EX64">
        <v>57.082999999999998</v>
      </c>
      <c r="EY64">
        <v>-4.0665100000000001</v>
      </c>
      <c r="EZ64">
        <v>2</v>
      </c>
      <c r="FA64">
        <v>0.35072199999999998</v>
      </c>
      <c r="FB64">
        <v>-0.36105700000000002</v>
      </c>
      <c r="FC64">
        <v>20.274799999999999</v>
      </c>
      <c r="FD64">
        <v>5.2193899999999998</v>
      </c>
      <c r="FE64">
        <v>12.004300000000001</v>
      </c>
      <c r="FF64">
        <v>4.9868499999999996</v>
      </c>
      <c r="FG64">
        <v>3.2844500000000001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1.8621799999999999</v>
      </c>
      <c r="FN64">
        <v>1.8641700000000001</v>
      </c>
      <c r="FO64">
        <v>1.8602300000000001</v>
      </c>
      <c r="FP64">
        <v>1.8609599999999999</v>
      </c>
      <c r="FQ64">
        <v>1.8601399999999999</v>
      </c>
      <c r="FR64">
        <v>1.8618699999999999</v>
      </c>
      <c r="FS64">
        <v>1.8584799999999999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-5.4939999999999998</v>
      </c>
      <c r="GH64">
        <v>0.221</v>
      </c>
      <c r="GI64">
        <v>-4.2934277136806287</v>
      </c>
      <c r="GJ64">
        <v>-4.5218151105756088E-3</v>
      </c>
      <c r="GK64">
        <v>2.0889233732517852E-6</v>
      </c>
      <c r="GL64">
        <v>-4.5906856223640231E-10</v>
      </c>
      <c r="GM64">
        <v>-0.1150039569071811</v>
      </c>
      <c r="GN64">
        <v>4.4025620023938356E-3</v>
      </c>
      <c r="GO64">
        <v>3.112297855124525E-4</v>
      </c>
      <c r="GP64">
        <v>-4.1727832042263066E-6</v>
      </c>
      <c r="GQ64">
        <v>6</v>
      </c>
      <c r="GR64">
        <v>2080</v>
      </c>
      <c r="GS64">
        <v>4</v>
      </c>
      <c r="GT64">
        <v>33</v>
      </c>
      <c r="GU64">
        <v>124.1</v>
      </c>
      <c r="GV64">
        <v>124.2</v>
      </c>
      <c r="GW64">
        <v>1.09985</v>
      </c>
      <c r="GX64">
        <v>2.5500500000000001</v>
      </c>
      <c r="GY64">
        <v>2.04834</v>
      </c>
      <c r="GZ64">
        <v>2.6245099999999999</v>
      </c>
      <c r="HA64">
        <v>2.1972700000000001</v>
      </c>
      <c r="HB64">
        <v>2.31812</v>
      </c>
      <c r="HC64">
        <v>37.602200000000003</v>
      </c>
      <c r="HD64">
        <v>14.175800000000001</v>
      </c>
      <c r="HE64">
        <v>18</v>
      </c>
      <c r="HF64">
        <v>669.37</v>
      </c>
      <c r="HG64">
        <v>765.21100000000001</v>
      </c>
      <c r="HH64">
        <v>31</v>
      </c>
      <c r="HI64">
        <v>31.8749</v>
      </c>
      <c r="HJ64">
        <v>30</v>
      </c>
      <c r="HK64">
        <v>31.7912</v>
      </c>
      <c r="HL64">
        <v>31.790299999999998</v>
      </c>
      <c r="HM64">
        <v>22.107700000000001</v>
      </c>
      <c r="HN64">
        <v>12.0524</v>
      </c>
      <c r="HO64">
        <v>100</v>
      </c>
      <c r="HP64">
        <v>31</v>
      </c>
      <c r="HQ64">
        <v>331.01299999999998</v>
      </c>
      <c r="HR64">
        <v>31.197199999999999</v>
      </c>
      <c r="HS64">
        <v>99.2059</v>
      </c>
      <c r="HT64">
        <v>97.936599999999999</v>
      </c>
    </row>
    <row r="65" spans="1:228" x14ac:dyDescent="0.2">
      <c r="A65">
        <v>50</v>
      </c>
      <c r="B65">
        <v>1675967211</v>
      </c>
      <c r="C65">
        <v>196</v>
      </c>
      <c r="D65" t="s">
        <v>458</v>
      </c>
      <c r="E65" t="s">
        <v>459</v>
      </c>
      <c r="F65">
        <v>4</v>
      </c>
      <c r="G65">
        <v>1675967209</v>
      </c>
      <c r="H65">
        <f t="shared" si="0"/>
        <v>2.282493801678478E-3</v>
      </c>
      <c r="I65">
        <f t="shared" si="1"/>
        <v>2.2824938016784779</v>
      </c>
      <c r="J65">
        <f t="shared" si="2"/>
        <v>7.1070470954908611</v>
      </c>
      <c r="K65">
        <f t="shared" si="3"/>
        <v>303.57685714285708</v>
      </c>
      <c r="L65">
        <f t="shared" si="4"/>
        <v>222.42298978668242</v>
      </c>
      <c r="M65">
        <f t="shared" si="5"/>
        <v>22.531830018958647</v>
      </c>
      <c r="N65">
        <f t="shared" si="6"/>
        <v>30.752855850884266</v>
      </c>
      <c r="O65">
        <f t="shared" si="7"/>
        <v>0.15601483857343421</v>
      </c>
      <c r="P65">
        <f t="shared" si="8"/>
        <v>2.7720788468605115</v>
      </c>
      <c r="Q65">
        <f t="shared" si="9"/>
        <v>0.15129579946436642</v>
      </c>
      <c r="R65">
        <f t="shared" si="10"/>
        <v>9.4971971659890242E-2</v>
      </c>
      <c r="S65">
        <f t="shared" si="11"/>
        <v>226.11514838878063</v>
      </c>
      <c r="T65">
        <f t="shared" si="12"/>
        <v>32.881995628165001</v>
      </c>
      <c r="U65">
        <f t="shared" si="13"/>
        <v>32.265528571428568</v>
      </c>
      <c r="V65">
        <f t="shared" si="14"/>
        <v>4.8473194794353969</v>
      </c>
      <c r="W65">
        <f t="shared" si="15"/>
        <v>70.383887569684916</v>
      </c>
      <c r="X65">
        <f t="shared" si="16"/>
        <v>3.381119800078225</v>
      </c>
      <c r="Y65">
        <f t="shared" si="17"/>
        <v>4.8038264392978904</v>
      </c>
      <c r="Z65">
        <f t="shared" si="18"/>
        <v>1.4661996793571719</v>
      </c>
      <c r="AA65">
        <f t="shared" si="19"/>
        <v>-100.65797665402089</v>
      </c>
      <c r="AB65">
        <f t="shared" si="20"/>
        <v>-23.830601281537177</v>
      </c>
      <c r="AC65">
        <f t="shared" si="21"/>
        <v>-1.9531411330427944</v>
      </c>
      <c r="AD65">
        <f t="shared" si="22"/>
        <v>99.673429320179764</v>
      </c>
      <c r="AE65">
        <f t="shared" si="23"/>
        <v>17.423800706139154</v>
      </c>
      <c r="AF65">
        <f t="shared" si="24"/>
        <v>2.282881828075066</v>
      </c>
      <c r="AG65">
        <f t="shared" si="25"/>
        <v>7.1070470954908611</v>
      </c>
      <c r="AH65">
        <v>329.43554214022839</v>
      </c>
      <c r="AI65">
        <v>316.5303757575756</v>
      </c>
      <c r="AJ65">
        <v>1.6457301842270311</v>
      </c>
      <c r="AK65">
        <v>60.752741038669399</v>
      </c>
      <c r="AL65">
        <f t="shared" si="26"/>
        <v>2.2824938016784779</v>
      </c>
      <c r="AM65">
        <v>31.34022714795233</v>
      </c>
      <c r="AN65">
        <v>33.376410303030312</v>
      </c>
      <c r="AO65">
        <v>3.6712223083170823E-5</v>
      </c>
      <c r="AP65">
        <v>101.4496339581866</v>
      </c>
      <c r="AQ65">
        <v>21</v>
      </c>
      <c r="AR65">
        <v>3</v>
      </c>
      <c r="AS65">
        <f t="shared" si="27"/>
        <v>1</v>
      </c>
      <c r="AT65">
        <f t="shared" si="28"/>
        <v>0</v>
      </c>
      <c r="AU65">
        <f t="shared" si="29"/>
        <v>47598.648743416903</v>
      </c>
      <c r="AV65">
        <f t="shared" si="30"/>
        <v>1199.988571428572</v>
      </c>
      <c r="AW65">
        <f t="shared" si="31"/>
        <v>1025.9162924294205</v>
      </c>
      <c r="AX65">
        <f t="shared" si="32"/>
        <v>0.85493838596152583</v>
      </c>
      <c r="AY65">
        <f t="shared" si="33"/>
        <v>0.18843108490574478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1675967209</v>
      </c>
      <c r="BF65">
        <v>303.57685714285708</v>
      </c>
      <c r="BG65">
        <v>320.29857142857139</v>
      </c>
      <c r="BH65">
        <v>33.376728571428558</v>
      </c>
      <c r="BI65">
        <v>31.339971428571431</v>
      </c>
      <c r="BJ65">
        <v>309.08185714285707</v>
      </c>
      <c r="BK65">
        <v>33.155728571428583</v>
      </c>
      <c r="BL65">
        <v>650.05885714285716</v>
      </c>
      <c r="BM65">
        <v>101.2017142857143</v>
      </c>
      <c r="BN65">
        <v>9.9999357142857126E-2</v>
      </c>
      <c r="BO65">
        <v>32.106071428571433</v>
      </c>
      <c r="BP65">
        <v>32.265528571428568</v>
      </c>
      <c r="BQ65">
        <v>999.89999999999986</v>
      </c>
      <c r="BR65">
        <v>0</v>
      </c>
      <c r="BS65">
        <v>0</v>
      </c>
      <c r="BT65">
        <v>9019.8228571428572</v>
      </c>
      <c r="BU65">
        <v>0</v>
      </c>
      <c r="BV65">
        <v>30.865557142857138</v>
      </c>
      <c r="BW65">
        <v>-16.721428571428572</v>
      </c>
      <c r="BX65">
        <v>314.05928571428569</v>
      </c>
      <c r="BY65">
        <v>330.66114285714292</v>
      </c>
      <c r="BZ65">
        <v>2.0367414285714291</v>
      </c>
      <c r="CA65">
        <v>320.29857142857139</v>
      </c>
      <c r="CB65">
        <v>31.339971428571431</v>
      </c>
      <c r="CC65">
        <v>3.3777842857142861</v>
      </c>
      <c r="CD65">
        <v>3.1716642857142849</v>
      </c>
      <c r="CE65">
        <v>26.017671428571429</v>
      </c>
      <c r="CF65">
        <v>24.95767142857143</v>
      </c>
      <c r="CG65">
        <v>1199.988571428572</v>
      </c>
      <c r="CH65">
        <v>0.499971</v>
      </c>
      <c r="CI65">
        <v>0.50002899999999995</v>
      </c>
      <c r="CJ65">
        <v>0</v>
      </c>
      <c r="CK65">
        <v>800.1819999999999</v>
      </c>
      <c r="CL65">
        <v>4.9990899999999998</v>
      </c>
      <c r="CM65">
        <v>8505.6842857142856</v>
      </c>
      <c r="CN65">
        <v>9557.677142857141</v>
      </c>
      <c r="CO65">
        <v>41.446000000000012</v>
      </c>
      <c r="CP65">
        <v>43.107000000000014</v>
      </c>
      <c r="CQ65">
        <v>42.25</v>
      </c>
      <c r="CR65">
        <v>42.25</v>
      </c>
      <c r="CS65">
        <v>42.811999999999998</v>
      </c>
      <c r="CT65">
        <v>597.46142857142866</v>
      </c>
      <c r="CU65">
        <v>597.53142857142848</v>
      </c>
      <c r="CV65">
        <v>0</v>
      </c>
      <c r="CW65">
        <v>1675967210.7</v>
      </c>
      <c r="CX65">
        <v>0</v>
      </c>
      <c r="CY65">
        <v>1675959759</v>
      </c>
      <c r="CZ65" t="s">
        <v>356</v>
      </c>
      <c r="DA65">
        <v>1675959759</v>
      </c>
      <c r="DB65">
        <v>1675959753.5</v>
      </c>
      <c r="DC65">
        <v>5</v>
      </c>
      <c r="DD65">
        <v>-2.5000000000000001E-2</v>
      </c>
      <c r="DE65">
        <v>-8.0000000000000002E-3</v>
      </c>
      <c r="DF65">
        <v>-6.0590000000000002</v>
      </c>
      <c r="DG65">
        <v>0.218</v>
      </c>
      <c r="DH65">
        <v>415</v>
      </c>
      <c r="DI65">
        <v>34</v>
      </c>
      <c r="DJ65">
        <v>0.6</v>
      </c>
      <c r="DK65">
        <v>0.17</v>
      </c>
      <c r="DL65">
        <v>-16.409275000000001</v>
      </c>
      <c r="DM65">
        <v>-1.488180112570354</v>
      </c>
      <c r="DN65">
        <v>0.1557871444471591</v>
      </c>
      <c r="DO65">
        <v>0</v>
      </c>
      <c r="DP65">
        <v>2.01790775</v>
      </c>
      <c r="DQ65">
        <v>4.2814671669789417E-2</v>
      </c>
      <c r="DR65">
        <v>8.3613950652687338E-3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363</v>
      </c>
      <c r="EA65">
        <v>3.2979500000000002</v>
      </c>
      <c r="EB65">
        <v>2.62534</v>
      </c>
      <c r="EC65">
        <v>8.1081799999999996E-2</v>
      </c>
      <c r="ED65">
        <v>8.27542E-2</v>
      </c>
      <c r="EE65">
        <v>0.13789799999999999</v>
      </c>
      <c r="EF65">
        <v>0.130883</v>
      </c>
      <c r="EG65">
        <v>27804.9</v>
      </c>
      <c r="EH65">
        <v>28178.2</v>
      </c>
      <c r="EI65">
        <v>28145.599999999999</v>
      </c>
      <c r="EJ65">
        <v>29559.7</v>
      </c>
      <c r="EK65">
        <v>33407.5</v>
      </c>
      <c r="EL65">
        <v>35643.4</v>
      </c>
      <c r="EM65">
        <v>39748.6</v>
      </c>
      <c r="EN65">
        <v>42222.5</v>
      </c>
      <c r="EO65">
        <v>2.1987199999999998</v>
      </c>
      <c r="EP65">
        <v>2.2197</v>
      </c>
      <c r="EQ65">
        <v>0.140429</v>
      </c>
      <c r="ER65">
        <v>0</v>
      </c>
      <c r="ES65">
        <v>29.986899999999999</v>
      </c>
      <c r="ET65">
        <v>999.9</v>
      </c>
      <c r="EU65">
        <v>72.8</v>
      </c>
      <c r="EV65">
        <v>32.200000000000003</v>
      </c>
      <c r="EW65">
        <v>34.741100000000003</v>
      </c>
      <c r="EX65">
        <v>56.633000000000003</v>
      </c>
      <c r="EY65">
        <v>-4.0665100000000001</v>
      </c>
      <c r="EZ65">
        <v>2</v>
      </c>
      <c r="FA65">
        <v>0.35039399999999998</v>
      </c>
      <c r="FB65">
        <v>-0.35983399999999999</v>
      </c>
      <c r="FC65">
        <v>20.274799999999999</v>
      </c>
      <c r="FD65">
        <v>5.2192400000000001</v>
      </c>
      <c r="FE65">
        <v>12.0044</v>
      </c>
      <c r="FF65">
        <v>4.9871499999999997</v>
      </c>
      <c r="FG65">
        <v>3.2845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1.8621799999999999</v>
      </c>
      <c r="FN65">
        <v>1.8641700000000001</v>
      </c>
      <c r="FO65">
        <v>1.8602399999999999</v>
      </c>
      <c r="FP65">
        <v>1.8609599999999999</v>
      </c>
      <c r="FQ65">
        <v>1.86012</v>
      </c>
      <c r="FR65">
        <v>1.86188</v>
      </c>
      <c r="FS65">
        <v>1.8585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-5.516</v>
      </c>
      <c r="GH65">
        <v>0.221</v>
      </c>
      <c r="GI65">
        <v>-4.2934277136806287</v>
      </c>
      <c r="GJ65">
        <v>-4.5218151105756088E-3</v>
      </c>
      <c r="GK65">
        <v>2.0889233732517852E-6</v>
      </c>
      <c r="GL65">
        <v>-4.5906856223640231E-10</v>
      </c>
      <c r="GM65">
        <v>-0.1150039569071811</v>
      </c>
      <c r="GN65">
        <v>4.4025620023938356E-3</v>
      </c>
      <c r="GO65">
        <v>3.112297855124525E-4</v>
      </c>
      <c r="GP65">
        <v>-4.1727832042263066E-6</v>
      </c>
      <c r="GQ65">
        <v>6</v>
      </c>
      <c r="GR65">
        <v>2080</v>
      </c>
      <c r="GS65">
        <v>4</v>
      </c>
      <c r="GT65">
        <v>33</v>
      </c>
      <c r="GU65">
        <v>124.2</v>
      </c>
      <c r="GV65">
        <v>124.3</v>
      </c>
      <c r="GW65">
        <v>1.11816</v>
      </c>
      <c r="GX65">
        <v>2.5561500000000001</v>
      </c>
      <c r="GY65">
        <v>2.04834</v>
      </c>
      <c r="GZ65">
        <v>2.6245099999999999</v>
      </c>
      <c r="HA65">
        <v>2.1972700000000001</v>
      </c>
      <c r="HB65">
        <v>2.32422</v>
      </c>
      <c r="HC65">
        <v>37.602200000000003</v>
      </c>
      <c r="HD65">
        <v>14.175800000000001</v>
      </c>
      <c r="HE65">
        <v>18</v>
      </c>
      <c r="HF65">
        <v>669.59</v>
      </c>
      <c r="HG65">
        <v>765.40599999999995</v>
      </c>
      <c r="HH65">
        <v>31.0002</v>
      </c>
      <c r="HI65">
        <v>31.8749</v>
      </c>
      <c r="HJ65">
        <v>30.0001</v>
      </c>
      <c r="HK65">
        <v>31.7912</v>
      </c>
      <c r="HL65">
        <v>31.790299999999998</v>
      </c>
      <c r="HM65">
        <v>22.476900000000001</v>
      </c>
      <c r="HN65">
        <v>12.3314</v>
      </c>
      <c r="HO65">
        <v>100</v>
      </c>
      <c r="HP65">
        <v>31</v>
      </c>
      <c r="HQ65">
        <v>337.69200000000001</v>
      </c>
      <c r="HR65">
        <v>31.180800000000001</v>
      </c>
      <c r="HS65">
        <v>99.206299999999999</v>
      </c>
      <c r="HT65">
        <v>97.937600000000003</v>
      </c>
    </row>
    <row r="66" spans="1:228" x14ac:dyDescent="0.2">
      <c r="A66">
        <v>51</v>
      </c>
      <c r="B66">
        <v>1675967215</v>
      </c>
      <c r="C66">
        <v>200</v>
      </c>
      <c r="D66" t="s">
        <v>460</v>
      </c>
      <c r="E66" t="s">
        <v>461</v>
      </c>
      <c r="F66">
        <v>4</v>
      </c>
      <c r="G66">
        <v>1675967212.6875</v>
      </c>
      <c r="H66">
        <f t="shared" si="0"/>
        <v>2.2803118555187567E-3</v>
      </c>
      <c r="I66">
        <f t="shared" si="1"/>
        <v>2.2803118555187565</v>
      </c>
      <c r="J66">
        <f t="shared" si="2"/>
        <v>7.3293531864946981</v>
      </c>
      <c r="K66">
        <f t="shared" si="3"/>
        <v>309.455625</v>
      </c>
      <c r="L66">
        <f t="shared" si="4"/>
        <v>225.69840226818934</v>
      </c>
      <c r="M66">
        <f t="shared" si="5"/>
        <v>22.863926085700935</v>
      </c>
      <c r="N66">
        <f t="shared" si="6"/>
        <v>31.348784332097207</v>
      </c>
      <c r="O66">
        <f t="shared" si="7"/>
        <v>0.15572040641321169</v>
      </c>
      <c r="P66">
        <f t="shared" si="8"/>
        <v>2.7659832054599418</v>
      </c>
      <c r="Q66">
        <f t="shared" si="9"/>
        <v>0.1510088494798924</v>
      </c>
      <c r="R66">
        <f t="shared" si="10"/>
        <v>9.4791970936894898E-2</v>
      </c>
      <c r="S66">
        <f t="shared" si="11"/>
        <v>226.11612474471758</v>
      </c>
      <c r="T66">
        <f t="shared" si="12"/>
        <v>32.887754779256106</v>
      </c>
      <c r="U66">
        <f t="shared" si="13"/>
        <v>32.269950000000001</v>
      </c>
      <c r="V66">
        <f t="shared" si="14"/>
        <v>4.8485303222948559</v>
      </c>
      <c r="W66">
        <f t="shared" si="15"/>
        <v>70.365841575907922</v>
      </c>
      <c r="X66">
        <f t="shared" si="16"/>
        <v>3.3809370978200128</v>
      </c>
      <c r="Y66">
        <f t="shared" si="17"/>
        <v>4.8047987803468395</v>
      </c>
      <c r="Z66">
        <f t="shared" si="18"/>
        <v>1.4675932244748431</v>
      </c>
      <c r="AA66">
        <f t="shared" si="19"/>
        <v>-100.56175282837717</v>
      </c>
      <c r="AB66">
        <f t="shared" si="20"/>
        <v>-23.903885757612766</v>
      </c>
      <c r="AC66">
        <f t="shared" si="21"/>
        <v>-1.9635422354969556</v>
      </c>
      <c r="AD66">
        <f t="shared" si="22"/>
        <v>99.686943923230686</v>
      </c>
      <c r="AE66">
        <f t="shared" si="23"/>
        <v>17.664064497406628</v>
      </c>
      <c r="AF66">
        <f t="shared" si="24"/>
        <v>2.2812315206058078</v>
      </c>
      <c r="AG66">
        <f t="shared" si="25"/>
        <v>7.3293531864946981</v>
      </c>
      <c r="AH66">
        <v>336.28523053014652</v>
      </c>
      <c r="AI66">
        <v>323.13624242424243</v>
      </c>
      <c r="AJ66">
        <v>1.653931468842188</v>
      </c>
      <c r="AK66">
        <v>60.752741038669399</v>
      </c>
      <c r="AL66">
        <f t="shared" si="26"/>
        <v>2.2803118555187565</v>
      </c>
      <c r="AM66">
        <v>31.338970201215378</v>
      </c>
      <c r="AN66">
        <v>33.373923030303033</v>
      </c>
      <c r="AO66">
        <v>-4.1729746325370868E-5</v>
      </c>
      <c r="AP66">
        <v>101.4496339581866</v>
      </c>
      <c r="AQ66">
        <v>21</v>
      </c>
      <c r="AR66">
        <v>3</v>
      </c>
      <c r="AS66">
        <f t="shared" si="27"/>
        <v>1</v>
      </c>
      <c r="AT66">
        <f t="shared" si="28"/>
        <v>0</v>
      </c>
      <c r="AU66">
        <f t="shared" si="29"/>
        <v>47429.845743600556</v>
      </c>
      <c r="AV66">
        <f t="shared" si="30"/>
        <v>1199.9937500000001</v>
      </c>
      <c r="AW66">
        <f t="shared" si="31"/>
        <v>1025.9207200749834</v>
      </c>
      <c r="AX66">
        <f t="shared" si="32"/>
        <v>0.85493838619991414</v>
      </c>
      <c r="AY66">
        <f t="shared" si="33"/>
        <v>0.18843108536583425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1675967212.6875</v>
      </c>
      <c r="BF66">
        <v>309.455625</v>
      </c>
      <c r="BG66">
        <v>326.41287499999999</v>
      </c>
      <c r="BH66">
        <v>33.374499999999998</v>
      </c>
      <c r="BI66">
        <v>31.338987500000002</v>
      </c>
      <c r="BJ66">
        <v>314.98037499999998</v>
      </c>
      <c r="BK66">
        <v>33.153512500000012</v>
      </c>
      <c r="BL66">
        <v>649.98762499999998</v>
      </c>
      <c r="BM66">
        <v>101.20287500000001</v>
      </c>
      <c r="BN66">
        <v>0.100128725</v>
      </c>
      <c r="BO66">
        <v>32.109650000000002</v>
      </c>
      <c r="BP66">
        <v>32.269950000000001</v>
      </c>
      <c r="BQ66">
        <v>999.9</v>
      </c>
      <c r="BR66">
        <v>0</v>
      </c>
      <c r="BS66">
        <v>0</v>
      </c>
      <c r="BT66">
        <v>8987.3425000000007</v>
      </c>
      <c r="BU66">
        <v>0</v>
      </c>
      <c r="BV66">
        <v>30.6515375</v>
      </c>
      <c r="BW66">
        <v>-16.957137500000002</v>
      </c>
      <c r="BX66">
        <v>320.14037500000001</v>
      </c>
      <c r="BY66">
        <v>336.97325000000001</v>
      </c>
      <c r="BZ66">
        <v>2.03549625</v>
      </c>
      <c r="CA66">
        <v>326.41287499999999</v>
      </c>
      <c r="CB66">
        <v>31.338987500000002</v>
      </c>
      <c r="CC66">
        <v>3.3775925</v>
      </c>
      <c r="CD66">
        <v>3.1715949999999999</v>
      </c>
      <c r="CE66">
        <v>26.0167</v>
      </c>
      <c r="CF66">
        <v>24.9573</v>
      </c>
      <c r="CG66">
        <v>1199.9937500000001</v>
      </c>
      <c r="CH66">
        <v>0.499971</v>
      </c>
      <c r="CI66">
        <v>0.50002899999999995</v>
      </c>
      <c r="CJ66">
        <v>0</v>
      </c>
      <c r="CK66">
        <v>802.00712499999997</v>
      </c>
      <c r="CL66">
        <v>4.9990899999999998</v>
      </c>
      <c r="CM66">
        <v>8523.5037499999999</v>
      </c>
      <c r="CN66">
        <v>9557.7012499999983</v>
      </c>
      <c r="CO66">
        <v>41.444875000000003</v>
      </c>
      <c r="CP66">
        <v>43.125</v>
      </c>
      <c r="CQ66">
        <v>42.25</v>
      </c>
      <c r="CR66">
        <v>42.25</v>
      </c>
      <c r="CS66">
        <v>42.811999999999998</v>
      </c>
      <c r="CT66">
        <v>597.46375000000012</v>
      </c>
      <c r="CU66">
        <v>597.53375000000005</v>
      </c>
      <c r="CV66">
        <v>0</v>
      </c>
      <c r="CW66">
        <v>1675967214.9000001</v>
      </c>
      <c r="CX66">
        <v>0</v>
      </c>
      <c r="CY66">
        <v>1675959759</v>
      </c>
      <c r="CZ66" t="s">
        <v>356</v>
      </c>
      <c r="DA66">
        <v>1675959759</v>
      </c>
      <c r="DB66">
        <v>1675959753.5</v>
      </c>
      <c r="DC66">
        <v>5</v>
      </c>
      <c r="DD66">
        <v>-2.5000000000000001E-2</v>
      </c>
      <c r="DE66">
        <v>-8.0000000000000002E-3</v>
      </c>
      <c r="DF66">
        <v>-6.0590000000000002</v>
      </c>
      <c r="DG66">
        <v>0.218</v>
      </c>
      <c r="DH66">
        <v>415</v>
      </c>
      <c r="DI66">
        <v>34</v>
      </c>
      <c r="DJ66">
        <v>0.6</v>
      </c>
      <c r="DK66">
        <v>0.17</v>
      </c>
      <c r="DL66">
        <v>-16.555222499999999</v>
      </c>
      <c r="DM66">
        <v>-2.1267050656660111</v>
      </c>
      <c r="DN66">
        <v>0.22408023394255441</v>
      </c>
      <c r="DO66">
        <v>0</v>
      </c>
      <c r="DP66">
        <v>2.0217122500000002</v>
      </c>
      <c r="DQ66">
        <v>9.3347279549712184E-2</v>
      </c>
      <c r="DR66">
        <v>1.119407577415393E-2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363</v>
      </c>
      <c r="EA66">
        <v>3.2978399999999999</v>
      </c>
      <c r="EB66">
        <v>2.62527</v>
      </c>
      <c r="EC66">
        <v>8.2438999999999998E-2</v>
      </c>
      <c r="ED66">
        <v>8.4121399999999999E-2</v>
      </c>
      <c r="EE66">
        <v>0.13789599999999999</v>
      </c>
      <c r="EF66">
        <v>0.13089600000000001</v>
      </c>
      <c r="EG66">
        <v>27763.200000000001</v>
      </c>
      <c r="EH66">
        <v>28136</v>
      </c>
      <c r="EI66">
        <v>28145</v>
      </c>
      <c r="EJ66">
        <v>29559.5</v>
      </c>
      <c r="EK66">
        <v>33407.5</v>
      </c>
      <c r="EL66">
        <v>35642.699999999997</v>
      </c>
      <c r="EM66">
        <v>39748.300000000003</v>
      </c>
      <c r="EN66">
        <v>42222.2</v>
      </c>
      <c r="EO66">
        <v>2.1989999999999998</v>
      </c>
      <c r="EP66">
        <v>2.2196199999999999</v>
      </c>
      <c r="EQ66">
        <v>0.141129</v>
      </c>
      <c r="ER66">
        <v>0</v>
      </c>
      <c r="ES66">
        <v>29.976500000000001</v>
      </c>
      <c r="ET66">
        <v>999.9</v>
      </c>
      <c r="EU66">
        <v>72.8</v>
      </c>
      <c r="EV66">
        <v>32.200000000000003</v>
      </c>
      <c r="EW66">
        <v>34.7361</v>
      </c>
      <c r="EX66">
        <v>57.203000000000003</v>
      </c>
      <c r="EY66">
        <v>-3.98638</v>
      </c>
      <c r="EZ66">
        <v>2</v>
      </c>
      <c r="FA66">
        <v>0.35075200000000001</v>
      </c>
      <c r="FB66">
        <v>-0.35923500000000003</v>
      </c>
      <c r="FC66">
        <v>20.2746</v>
      </c>
      <c r="FD66">
        <v>5.2199900000000001</v>
      </c>
      <c r="FE66">
        <v>12.004300000000001</v>
      </c>
      <c r="FF66">
        <v>4.98705</v>
      </c>
      <c r="FG66">
        <v>3.2844799999999998</v>
      </c>
      <c r="FH66">
        <v>9999</v>
      </c>
      <c r="FI66">
        <v>9999</v>
      </c>
      <c r="FJ66">
        <v>9999</v>
      </c>
      <c r="FK66">
        <v>999.9</v>
      </c>
      <c r="FL66">
        <v>1.8658300000000001</v>
      </c>
      <c r="FM66">
        <v>1.8621799999999999</v>
      </c>
      <c r="FN66">
        <v>1.8641700000000001</v>
      </c>
      <c r="FO66">
        <v>1.8602799999999999</v>
      </c>
      <c r="FP66">
        <v>1.8609599999999999</v>
      </c>
      <c r="FQ66">
        <v>1.8601399999999999</v>
      </c>
      <c r="FR66">
        <v>1.8618699999999999</v>
      </c>
      <c r="FS66">
        <v>1.85846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-5.5369999999999999</v>
      </c>
      <c r="GH66">
        <v>0.22090000000000001</v>
      </c>
      <c r="GI66">
        <v>-4.2934277136806287</v>
      </c>
      <c r="GJ66">
        <v>-4.5218151105756088E-3</v>
      </c>
      <c r="GK66">
        <v>2.0889233732517852E-6</v>
      </c>
      <c r="GL66">
        <v>-4.5906856223640231E-10</v>
      </c>
      <c r="GM66">
        <v>-0.1150039569071811</v>
      </c>
      <c r="GN66">
        <v>4.4025620023938356E-3</v>
      </c>
      <c r="GO66">
        <v>3.112297855124525E-4</v>
      </c>
      <c r="GP66">
        <v>-4.1727832042263066E-6</v>
      </c>
      <c r="GQ66">
        <v>6</v>
      </c>
      <c r="GR66">
        <v>2080</v>
      </c>
      <c r="GS66">
        <v>4</v>
      </c>
      <c r="GT66">
        <v>33</v>
      </c>
      <c r="GU66">
        <v>124.3</v>
      </c>
      <c r="GV66">
        <v>124.4</v>
      </c>
      <c r="GW66">
        <v>1.1364700000000001</v>
      </c>
      <c r="GX66">
        <v>2.5549300000000001</v>
      </c>
      <c r="GY66">
        <v>2.04834</v>
      </c>
      <c r="GZ66">
        <v>2.6245099999999999</v>
      </c>
      <c r="HA66">
        <v>2.1972700000000001</v>
      </c>
      <c r="HB66">
        <v>2.2961399999999998</v>
      </c>
      <c r="HC66">
        <v>37.602200000000003</v>
      </c>
      <c r="HD66">
        <v>14.158300000000001</v>
      </c>
      <c r="HE66">
        <v>18</v>
      </c>
      <c r="HF66">
        <v>669.81</v>
      </c>
      <c r="HG66">
        <v>765.33299999999997</v>
      </c>
      <c r="HH66">
        <v>31.0002</v>
      </c>
      <c r="HI66">
        <v>31.8749</v>
      </c>
      <c r="HJ66">
        <v>30.0001</v>
      </c>
      <c r="HK66">
        <v>31.7912</v>
      </c>
      <c r="HL66">
        <v>31.790299999999998</v>
      </c>
      <c r="HM66">
        <v>22.8459</v>
      </c>
      <c r="HN66">
        <v>12.6328</v>
      </c>
      <c r="HO66">
        <v>100</v>
      </c>
      <c r="HP66">
        <v>31</v>
      </c>
      <c r="HQ66">
        <v>344.37099999999998</v>
      </c>
      <c r="HR66">
        <v>31.1585</v>
      </c>
      <c r="HS66">
        <v>99.204999999999998</v>
      </c>
      <c r="HT66">
        <v>97.936899999999994</v>
      </c>
    </row>
    <row r="67" spans="1:228" x14ac:dyDescent="0.2">
      <c r="A67">
        <v>52</v>
      </c>
      <c r="B67">
        <v>1675967219</v>
      </c>
      <c r="C67">
        <v>204</v>
      </c>
      <c r="D67" t="s">
        <v>462</v>
      </c>
      <c r="E67" t="s">
        <v>463</v>
      </c>
      <c r="F67">
        <v>4</v>
      </c>
      <c r="G67">
        <v>1675967217</v>
      </c>
      <c r="H67">
        <f t="shared" si="0"/>
        <v>2.3002402344076906E-3</v>
      </c>
      <c r="I67">
        <f t="shared" si="1"/>
        <v>2.3002402344076907</v>
      </c>
      <c r="J67">
        <f t="shared" si="2"/>
        <v>7.3471614260345106</v>
      </c>
      <c r="K67">
        <f t="shared" si="3"/>
        <v>316.46114285714287</v>
      </c>
      <c r="L67">
        <f t="shared" si="4"/>
        <v>233.1324877321517</v>
      </c>
      <c r="M67">
        <f t="shared" si="5"/>
        <v>23.616697276441233</v>
      </c>
      <c r="N67">
        <f t="shared" si="6"/>
        <v>32.058024530671389</v>
      </c>
      <c r="O67">
        <f t="shared" si="7"/>
        <v>0.15734886452997632</v>
      </c>
      <c r="P67">
        <f t="shared" si="8"/>
        <v>2.7651498505510945</v>
      </c>
      <c r="Q67">
        <f t="shared" si="9"/>
        <v>0.1525384857830572</v>
      </c>
      <c r="R67">
        <f t="shared" si="10"/>
        <v>9.5756497028466891E-2</v>
      </c>
      <c r="S67">
        <f t="shared" si="11"/>
        <v>226.11703439840568</v>
      </c>
      <c r="T67">
        <f t="shared" si="12"/>
        <v>32.886890890339636</v>
      </c>
      <c r="U67">
        <f t="shared" si="13"/>
        <v>32.261871428571432</v>
      </c>
      <c r="V67">
        <f t="shared" si="14"/>
        <v>4.846318141108747</v>
      </c>
      <c r="W67">
        <f t="shared" si="15"/>
        <v>70.344529949287704</v>
      </c>
      <c r="X67">
        <f t="shared" si="16"/>
        <v>3.3807474460639675</v>
      </c>
      <c r="Y67">
        <f t="shared" si="17"/>
        <v>4.8059848413248236</v>
      </c>
      <c r="Z67">
        <f t="shared" si="18"/>
        <v>1.4655706950447795</v>
      </c>
      <c r="AA67">
        <f t="shared" si="19"/>
        <v>-101.44059433737915</v>
      </c>
      <c r="AB67">
        <f t="shared" si="20"/>
        <v>-22.041767899844416</v>
      </c>
      <c r="AC67">
        <f t="shared" si="21"/>
        <v>-1.8110944592949878</v>
      </c>
      <c r="AD67">
        <f t="shared" si="22"/>
        <v>100.82357770188712</v>
      </c>
      <c r="AE67">
        <f t="shared" si="23"/>
        <v>17.946713903173109</v>
      </c>
      <c r="AF67">
        <f t="shared" si="24"/>
        <v>2.30747478070111</v>
      </c>
      <c r="AG67">
        <f t="shared" si="25"/>
        <v>7.3471614260345106</v>
      </c>
      <c r="AH67">
        <v>343.24526973740183</v>
      </c>
      <c r="AI67">
        <v>329.92701212121199</v>
      </c>
      <c r="AJ67">
        <v>1.6950673464331341</v>
      </c>
      <c r="AK67">
        <v>60.752741038669399</v>
      </c>
      <c r="AL67">
        <f t="shared" si="26"/>
        <v>2.3002402344076907</v>
      </c>
      <c r="AM67">
        <v>31.318675739669011</v>
      </c>
      <c r="AN67">
        <v>33.371191515151502</v>
      </c>
      <c r="AO67">
        <v>-2.2199668566484159E-5</v>
      </c>
      <c r="AP67">
        <v>101.4496339581866</v>
      </c>
      <c r="AQ67">
        <v>21</v>
      </c>
      <c r="AR67">
        <v>3</v>
      </c>
      <c r="AS67">
        <f t="shared" si="27"/>
        <v>1</v>
      </c>
      <c r="AT67">
        <f t="shared" si="28"/>
        <v>0</v>
      </c>
      <c r="AU67">
        <f t="shared" si="29"/>
        <v>47406.171162219311</v>
      </c>
      <c r="AV67">
        <f t="shared" si="30"/>
        <v>1199.998571428571</v>
      </c>
      <c r="AW67">
        <f t="shared" si="31"/>
        <v>1025.9248426934741</v>
      </c>
      <c r="AX67">
        <f t="shared" si="32"/>
        <v>0.85493838669502242</v>
      </c>
      <c r="AY67">
        <f t="shared" si="33"/>
        <v>0.18843108632139327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1675967217</v>
      </c>
      <c r="BF67">
        <v>316.46114285714287</v>
      </c>
      <c r="BG67">
        <v>333.70085714285722</v>
      </c>
      <c r="BH67">
        <v>33.373085714285708</v>
      </c>
      <c r="BI67">
        <v>31.314257142857141</v>
      </c>
      <c r="BJ67">
        <v>322.00928571428568</v>
      </c>
      <c r="BK67">
        <v>33.152114285714283</v>
      </c>
      <c r="BL67">
        <v>650.02028571428571</v>
      </c>
      <c r="BM67">
        <v>101.2015714285714</v>
      </c>
      <c r="BN67">
        <v>0.1000425428571429</v>
      </c>
      <c r="BO67">
        <v>32.114014285714291</v>
      </c>
      <c r="BP67">
        <v>32.261871428571432</v>
      </c>
      <c r="BQ67">
        <v>999.89999999999986</v>
      </c>
      <c r="BR67">
        <v>0</v>
      </c>
      <c r="BS67">
        <v>0</v>
      </c>
      <c r="BT67">
        <v>8983.0371428571416</v>
      </c>
      <c r="BU67">
        <v>0</v>
      </c>
      <c r="BV67">
        <v>30.786214285714291</v>
      </c>
      <c r="BW67">
        <v>-17.23977142857143</v>
      </c>
      <c r="BX67">
        <v>327.38714285714281</v>
      </c>
      <c r="BY67">
        <v>344.48828571428572</v>
      </c>
      <c r="BZ67">
        <v>2.0588285714285708</v>
      </c>
      <c r="CA67">
        <v>333.70085714285722</v>
      </c>
      <c r="CB67">
        <v>31.314257142857141</v>
      </c>
      <c r="CC67">
        <v>3.3774028571428572</v>
      </c>
      <c r="CD67">
        <v>3.169044285714286</v>
      </c>
      <c r="CE67">
        <v>26.015714285714289</v>
      </c>
      <c r="CF67">
        <v>24.943814285714289</v>
      </c>
      <c r="CG67">
        <v>1199.998571428571</v>
      </c>
      <c r="CH67">
        <v>0.499971</v>
      </c>
      <c r="CI67">
        <v>0.50002899999999995</v>
      </c>
      <c r="CJ67">
        <v>0</v>
      </c>
      <c r="CK67">
        <v>804.02885714285719</v>
      </c>
      <c r="CL67">
        <v>4.9990899999999998</v>
      </c>
      <c r="CM67">
        <v>8543.8057142857142</v>
      </c>
      <c r="CN67">
        <v>9557.7428571428572</v>
      </c>
      <c r="CO67">
        <v>41.436999999999998</v>
      </c>
      <c r="CP67">
        <v>43.061999999999998</v>
      </c>
      <c r="CQ67">
        <v>42.25</v>
      </c>
      <c r="CR67">
        <v>42.25</v>
      </c>
      <c r="CS67">
        <v>42.811999999999998</v>
      </c>
      <c r="CT67">
        <v>597.46857142857152</v>
      </c>
      <c r="CU67">
        <v>597.53857142857134</v>
      </c>
      <c r="CV67">
        <v>0</v>
      </c>
      <c r="CW67">
        <v>1675967219.0999999</v>
      </c>
      <c r="CX67">
        <v>0</v>
      </c>
      <c r="CY67">
        <v>1675959759</v>
      </c>
      <c r="CZ67" t="s">
        <v>356</v>
      </c>
      <c r="DA67">
        <v>1675959759</v>
      </c>
      <c r="DB67">
        <v>1675959753.5</v>
      </c>
      <c r="DC67">
        <v>5</v>
      </c>
      <c r="DD67">
        <v>-2.5000000000000001E-2</v>
      </c>
      <c r="DE67">
        <v>-8.0000000000000002E-3</v>
      </c>
      <c r="DF67">
        <v>-6.0590000000000002</v>
      </c>
      <c r="DG67">
        <v>0.218</v>
      </c>
      <c r="DH67">
        <v>415</v>
      </c>
      <c r="DI67">
        <v>34</v>
      </c>
      <c r="DJ67">
        <v>0.6</v>
      </c>
      <c r="DK67">
        <v>0.17</v>
      </c>
      <c r="DL67">
        <v>-16.720124999999999</v>
      </c>
      <c r="DM67">
        <v>-3.174781238273872</v>
      </c>
      <c r="DN67">
        <v>0.31362997285814381</v>
      </c>
      <c r="DO67">
        <v>0</v>
      </c>
      <c r="DP67">
        <v>2.0287570000000001</v>
      </c>
      <c r="DQ67">
        <v>0.15098656660411891</v>
      </c>
      <c r="DR67">
        <v>1.6329476445985671E-2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357</v>
      </c>
      <c r="EA67">
        <v>3.29792</v>
      </c>
      <c r="EB67">
        <v>2.6251199999999999</v>
      </c>
      <c r="EC67">
        <v>8.3803699999999995E-2</v>
      </c>
      <c r="ED67">
        <v>8.5496799999999998E-2</v>
      </c>
      <c r="EE67">
        <v>0.137881</v>
      </c>
      <c r="EF67">
        <v>0.130744</v>
      </c>
      <c r="EG67">
        <v>27722.3</v>
      </c>
      <c r="EH67">
        <v>28093.5</v>
      </c>
      <c r="EI67">
        <v>28145.3</v>
      </c>
      <c r="EJ67">
        <v>29559.200000000001</v>
      </c>
      <c r="EK67">
        <v>33408</v>
      </c>
      <c r="EL67">
        <v>35648.800000000003</v>
      </c>
      <c r="EM67">
        <v>39748.199999999997</v>
      </c>
      <c r="EN67">
        <v>42221.9</v>
      </c>
      <c r="EO67">
        <v>2.1994500000000001</v>
      </c>
      <c r="EP67">
        <v>2.2194799999999999</v>
      </c>
      <c r="EQ67">
        <v>0.14106199999999999</v>
      </c>
      <c r="ER67">
        <v>0</v>
      </c>
      <c r="ES67">
        <v>29.968699999999998</v>
      </c>
      <c r="ET67">
        <v>999.9</v>
      </c>
      <c r="EU67">
        <v>72.8</v>
      </c>
      <c r="EV67">
        <v>32.200000000000003</v>
      </c>
      <c r="EW67">
        <v>34.740299999999998</v>
      </c>
      <c r="EX67">
        <v>56.963000000000001</v>
      </c>
      <c r="EY67">
        <v>-3.9102600000000001</v>
      </c>
      <c r="EZ67">
        <v>2</v>
      </c>
      <c r="FA67">
        <v>0.35027700000000001</v>
      </c>
      <c r="FB67">
        <v>-0.35779100000000003</v>
      </c>
      <c r="FC67">
        <v>20.2746</v>
      </c>
      <c r="FD67">
        <v>5.2198399999999996</v>
      </c>
      <c r="FE67">
        <v>12.004300000000001</v>
      </c>
      <c r="FF67">
        <v>4.9871499999999997</v>
      </c>
      <c r="FG67">
        <v>3.2845</v>
      </c>
      <c r="FH67">
        <v>9999</v>
      </c>
      <c r="FI67">
        <v>9999</v>
      </c>
      <c r="FJ67">
        <v>9999</v>
      </c>
      <c r="FK67">
        <v>999.9</v>
      </c>
      <c r="FL67">
        <v>1.86582</v>
      </c>
      <c r="FM67">
        <v>1.8621799999999999</v>
      </c>
      <c r="FN67">
        <v>1.8641700000000001</v>
      </c>
      <c r="FO67">
        <v>1.86025</v>
      </c>
      <c r="FP67">
        <v>1.8609599999999999</v>
      </c>
      <c r="FQ67">
        <v>1.8601300000000001</v>
      </c>
      <c r="FR67">
        <v>1.8618699999999999</v>
      </c>
      <c r="FS67">
        <v>1.8585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-5.5590000000000002</v>
      </c>
      <c r="GH67">
        <v>0.221</v>
      </c>
      <c r="GI67">
        <v>-4.2934277136806287</v>
      </c>
      <c r="GJ67">
        <v>-4.5218151105756088E-3</v>
      </c>
      <c r="GK67">
        <v>2.0889233732517852E-6</v>
      </c>
      <c r="GL67">
        <v>-4.5906856223640231E-10</v>
      </c>
      <c r="GM67">
        <v>-0.1150039569071811</v>
      </c>
      <c r="GN67">
        <v>4.4025620023938356E-3</v>
      </c>
      <c r="GO67">
        <v>3.112297855124525E-4</v>
      </c>
      <c r="GP67">
        <v>-4.1727832042263066E-6</v>
      </c>
      <c r="GQ67">
        <v>6</v>
      </c>
      <c r="GR67">
        <v>2080</v>
      </c>
      <c r="GS67">
        <v>4</v>
      </c>
      <c r="GT67">
        <v>33</v>
      </c>
      <c r="GU67">
        <v>124.3</v>
      </c>
      <c r="GV67">
        <v>124.4</v>
      </c>
      <c r="GW67">
        <v>1.15479</v>
      </c>
      <c r="GX67">
        <v>2.5634800000000002</v>
      </c>
      <c r="GY67">
        <v>2.04834</v>
      </c>
      <c r="GZ67">
        <v>2.6245099999999999</v>
      </c>
      <c r="HA67">
        <v>2.1972700000000001</v>
      </c>
      <c r="HB67">
        <v>2.2973599999999998</v>
      </c>
      <c r="HC67">
        <v>37.602200000000003</v>
      </c>
      <c r="HD67">
        <v>14.1495</v>
      </c>
      <c r="HE67">
        <v>18</v>
      </c>
      <c r="HF67">
        <v>670.17</v>
      </c>
      <c r="HG67">
        <v>765.20299999999997</v>
      </c>
      <c r="HH67">
        <v>31.000299999999999</v>
      </c>
      <c r="HI67">
        <v>31.8749</v>
      </c>
      <c r="HJ67">
        <v>30.0001</v>
      </c>
      <c r="HK67">
        <v>31.7912</v>
      </c>
      <c r="HL67">
        <v>31.791699999999999</v>
      </c>
      <c r="HM67">
        <v>23.2148</v>
      </c>
      <c r="HN67">
        <v>12.916</v>
      </c>
      <c r="HO67">
        <v>100</v>
      </c>
      <c r="HP67">
        <v>31</v>
      </c>
      <c r="HQ67">
        <v>351.05200000000002</v>
      </c>
      <c r="HR67">
        <v>31.141200000000001</v>
      </c>
      <c r="HS67">
        <v>99.205299999999994</v>
      </c>
      <c r="HT67">
        <v>97.936099999999996</v>
      </c>
    </row>
    <row r="68" spans="1:228" x14ac:dyDescent="0.2">
      <c r="A68">
        <v>53</v>
      </c>
      <c r="B68">
        <v>1675967223</v>
      </c>
      <c r="C68">
        <v>208</v>
      </c>
      <c r="D68" t="s">
        <v>464</v>
      </c>
      <c r="E68" t="s">
        <v>465</v>
      </c>
      <c r="F68">
        <v>4</v>
      </c>
      <c r="G68">
        <v>1675967220.6875</v>
      </c>
      <c r="H68">
        <f t="shared" si="0"/>
        <v>2.3253112832454445E-3</v>
      </c>
      <c r="I68">
        <f t="shared" si="1"/>
        <v>2.3253112832454446</v>
      </c>
      <c r="J68">
        <f t="shared" si="2"/>
        <v>7.7333536836088399</v>
      </c>
      <c r="K68">
        <f t="shared" si="3"/>
        <v>322.41950000000003</v>
      </c>
      <c r="L68">
        <f t="shared" si="4"/>
        <v>235.6881828820537</v>
      </c>
      <c r="M68">
        <f t="shared" si="5"/>
        <v>23.875560448177701</v>
      </c>
      <c r="N68">
        <f t="shared" si="6"/>
        <v>32.661570757552752</v>
      </c>
      <c r="O68">
        <f t="shared" si="7"/>
        <v>0.15884199351161529</v>
      </c>
      <c r="P68">
        <f t="shared" si="8"/>
        <v>2.7705377475096267</v>
      </c>
      <c r="Q68">
        <f t="shared" si="9"/>
        <v>0.15395063211503132</v>
      </c>
      <c r="R68">
        <f t="shared" si="10"/>
        <v>9.6646067513832395E-2</v>
      </c>
      <c r="S68">
        <f t="shared" si="11"/>
        <v>226.11706808928292</v>
      </c>
      <c r="T68">
        <f t="shared" si="12"/>
        <v>32.881769292657964</v>
      </c>
      <c r="U68">
        <f t="shared" si="13"/>
        <v>32.266125000000002</v>
      </c>
      <c r="V68">
        <f t="shared" si="14"/>
        <v>4.8474828007136761</v>
      </c>
      <c r="W68">
        <f t="shared" si="15"/>
        <v>70.306826317970419</v>
      </c>
      <c r="X68">
        <f t="shared" si="16"/>
        <v>3.3795298872103814</v>
      </c>
      <c r="Y68">
        <f t="shared" si="17"/>
        <v>4.8068303807742403</v>
      </c>
      <c r="Z68">
        <f t="shared" si="18"/>
        <v>1.4679529135032947</v>
      </c>
      <c r="AA68">
        <f t="shared" si="19"/>
        <v>-102.54622759112411</v>
      </c>
      <c r="AB68">
        <f t="shared" si="20"/>
        <v>-22.25541942551725</v>
      </c>
      <c r="AC68">
        <f t="shared" si="21"/>
        <v>-1.8251593196577631</v>
      </c>
      <c r="AD68">
        <f t="shared" si="22"/>
        <v>99.490261752983812</v>
      </c>
      <c r="AE68">
        <f t="shared" si="23"/>
        <v>18.145058233062723</v>
      </c>
      <c r="AF68">
        <f t="shared" si="24"/>
        <v>2.3363610182145789</v>
      </c>
      <c r="AG68">
        <f t="shared" si="25"/>
        <v>7.7333536836088399</v>
      </c>
      <c r="AH68">
        <v>350.14060271106791</v>
      </c>
      <c r="AI68">
        <v>336.5699454545454</v>
      </c>
      <c r="AJ68">
        <v>1.663951678572744</v>
      </c>
      <c r="AK68">
        <v>60.752741038669399</v>
      </c>
      <c r="AL68">
        <f t="shared" si="26"/>
        <v>2.3253112832454446</v>
      </c>
      <c r="AM68">
        <v>31.27632393529651</v>
      </c>
      <c r="AN68">
        <v>33.352435151515138</v>
      </c>
      <c r="AO68">
        <v>-1.9518847775017219E-4</v>
      </c>
      <c r="AP68">
        <v>101.4496339581866</v>
      </c>
      <c r="AQ68">
        <v>21</v>
      </c>
      <c r="AR68">
        <v>3</v>
      </c>
      <c r="AS68">
        <f t="shared" si="27"/>
        <v>1</v>
      </c>
      <c r="AT68">
        <f t="shared" si="28"/>
        <v>0</v>
      </c>
      <c r="AU68">
        <f t="shared" si="29"/>
        <v>47554.368907415745</v>
      </c>
      <c r="AV68">
        <f t="shared" si="30"/>
        <v>1199.99875</v>
      </c>
      <c r="AW68">
        <f t="shared" si="31"/>
        <v>1025.9249953830481</v>
      </c>
      <c r="AX68">
        <f t="shared" si="32"/>
        <v>0.85493838671335953</v>
      </c>
      <c r="AY68">
        <f t="shared" si="33"/>
        <v>0.18843108635678407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1675967220.6875</v>
      </c>
      <c r="BF68">
        <v>322.41950000000003</v>
      </c>
      <c r="BG68">
        <v>339.86450000000002</v>
      </c>
      <c r="BH68">
        <v>33.361112499999997</v>
      </c>
      <c r="BI68">
        <v>31.276375000000002</v>
      </c>
      <c r="BJ68">
        <v>327.98737499999999</v>
      </c>
      <c r="BK68">
        <v>33.140262499999999</v>
      </c>
      <c r="BL68">
        <v>649.98612500000002</v>
      </c>
      <c r="BM68">
        <v>101.20162500000001</v>
      </c>
      <c r="BN68">
        <v>9.9849499999999994E-2</v>
      </c>
      <c r="BO68">
        <v>32.117125000000001</v>
      </c>
      <c r="BP68">
        <v>32.266125000000002</v>
      </c>
      <c r="BQ68">
        <v>999.9</v>
      </c>
      <c r="BR68">
        <v>0</v>
      </c>
      <c r="BS68">
        <v>0</v>
      </c>
      <c r="BT68">
        <v>9011.6387500000019</v>
      </c>
      <c r="BU68">
        <v>0</v>
      </c>
      <c r="BV68">
        <v>31.008512499999998</v>
      </c>
      <c r="BW68">
        <v>-17.445262499999998</v>
      </c>
      <c r="BX68">
        <v>333.546875</v>
      </c>
      <c r="BY68">
        <v>350.837625</v>
      </c>
      <c r="BZ68">
        <v>2.0847424999999999</v>
      </c>
      <c r="CA68">
        <v>339.86450000000002</v>
      </c>
      <c r="CB68">
        <v>31.276375000000002</v>
      </c>
      <c r="CC68">
        <v>3.3761937500000001</v>
      </c>
      <c r="CD68">
        <v>3.1652162499999998</v>
      </c>
      <c r="CE68">
        <v>26.009699999999999</v>
      </c>
      <c r="CF68">
        <v>24.923549999999999</v>
      </c>
      <c r="CG68">
        <v>1199.99875</v>
      </c>
      <c r="CH68">
        <v>0.499971</v>
      </c>
      <c r="CI68">
        <v>0.50002899999999995</v>
      </c>
      <c r="CJ68">
        <v>0</v>
      </c>
      <c r="CK68">
        <v>805.72775000000001</v>
      </c>
      <c r="CL68">
        <v>4.9990899999999998</v>
      </c>
      <c r="CM68">
        <v>8560.7900000000009</v>
      </c>
      <c r="CN68">
        <v>9557.7512500000012</v>
      </c>
      <c r="CO68">
        <v>41.452749999999988</v>
      </c>
      <c r="CP68">
        <v>43.061999999999998</v>
      </c>
      <c r="CQ68">
        <v>42.25</v>
      </c>
      <c r="CR68">
        <v>42.25</v>
      </c>
      <c r="CS68">
        <v>42.811999999999998</v>
      </c>
      <c r="CT68">
        <v>597.46875</v>
      </c>
      <c r="CU68">
        <v>597.53874999999994</v>
      </c>
      <c r="CV68">
        <v>0</v>
      </c>
      <c r="CW68">
        <v>1675967222.7</v>
      </c>
      <c r="CX68">
        <v>0</v>
      </c>
      <c r="CY68">
        <v>1675959759</v>
      </c>
      <c r="CZ68" t="s">
        <v>356</v>
      </c>
      <c r="DA68">
        <v>1675959759</v>
      </c>
      <c r="DB68">
        <v>1675959753.5</v>
      </c>
      <c r="DC68">
        <v>5</v>
      </c>
      <c r="DD68">
        <v>-2.5000000000000001E-2</v>
      </c>
      <c r="DE68">
        <v>-8.0000000000000002E-3</v>
      </c>
      <c r="DF68">
        <v>-6.0590000000000002</v>
      </c>
      <c r="DG68">
        <v>0.218</v>
      </c>
      <c r="DH68">
        <v>415</v>
      </c>
      <c r="DI68">
        <v>34</v>
      </c>
      <c r="DJ68">
        <v>0.6</v>
      </c>
      <c r="DK68">
        <v>0.17</v>
      </c>
      <c r="DL68">
        <v>-16.927462500000001</v>
      </c>
      <c r="DM68">
        <v>-3.7408153846153471</v>
      </c>
      <c r="DN68">
        <v>0.36083712994057321</v>
      </c>
      <c r="DO68">
        <v>0</v>
      </c>
      <c r="DP68">
        <v>2.043002</v>
      </c>
      <c r="DQ68">
        <v>0.24039804878048679</v>
      </c>
      <c r="DR68">
        <v>2.4800697792602539E-2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357</v>
      </c>
      <c r="EA68">
        <v>3.2978900000000002</v>
      </c>
      <c r="EB68">
        <v>2.6253500000000001</v>
      </c>
      <c r="EC68">
        <v>8.5136299999999998E-2</v>
      </c>
      <c r="ED68">
        <v>8.6848999999999996E-2</v>
      </c>
      <c r="EE68">
        <v>0.13782700000000001</v>
      </c>
      <c r="EF68">
        <v>0.130661</v>
      </c>
      <c r="EG68">
        <v>27682</v>
      </c>
      <c r="EH68">
        <v>28052.1</v>
      </c>
      <c r="EI68">
        <v>28145.4</v>
      </c>
      <c r="EJ68">
        <v>29559.5</v>
      </c>
      <c r="EK68">
        <v>33410.300000000003</v>
      </c>
      <c r="EL68">
        <v>35652.5</v>
      </c>
      <c r="EM68">
        <v>39748.400000000001</v>
      </c>
      <c r="EN68">
        <v>42222.2</v>
      </c>
      <c r="EO68">
        <v>2.1994699999999998</v>
      </c>
      <c r="EP68">
        <v>2.2193999999999998</v>
      </c>
      <c r="EQ68">
        <v>0.142232</v>
      </c>
      <c r="ER68">
        <v>0</v>
      </c>
      <c r="ES68">
        <v>29.962199999999999</v>
      </c>
      <c r="ET68">
        <v>999.9</v>
      </c>
      <c r="EU68">
        <v>72.8</v>
      </c>
      <c r="EV68">
        <v>32.200000000000003</v>
      </c>
      <c r="EW68">
        <v>34.7408</v>
      </c>
      <c r="EX68">
        <v>56.692999999999998</v>
      </c>
      <c r="EY68">
        <v>-3.9022399999999999</v>
      </c>
      <c r="EZ68">
        <v>2</v>
      </c>
      <c r="FA68">
        <v>0.35077999999999998</v>
      </c>
      <c r="FB68">
        <v>-0.35707800000000001</v>
      </c>
      <c r="FC68">
        <v>20.2746</v>
      </c>
      <c r="FD68">
        <v>5.2196899999999999</v>
      </c>
      <c r="FE68">
        <v>12.0044</v>
      </c>
      <c r="FF68">
        <v>4.9869000000000003</v>
      </c>
      <c r="FG68">
        <v>3.2845300000000002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1.8621799999999999</v>
      </c>
      <c r="FN68">
        <v>1.8641700000000001</v>
      </c>
      <c r="FO68">
        <v>1.8602399999999999</v>
      </c>
      <c r="FP68">
        <v>1.86097</v>
      </c>
      <c r="FQ68">
        <v>1.8601399999999999</v>
      </c>
      <c r="FR68">
        <v>1.8618699999999999</v>
      </c>
      <c r="FS68">
        <v>1.8585100000000001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-5.58</v>
      </c>
      <c r="GH68">
        <v>0.2208</v>
      </c>
      <c r="GI68">
        <v>-4.2934277136806287</v>
      </c>
      <c r="GJ68">
        <v>-4.5218151105756088E-3</v>
      </c>
      <c r="GK68">
        <v>2.0889233732517852E-6</v>
      </c>
      <c r="GL68">
        <v>-4.5906856223640231E-10</v>
      </c>
      <c r="GM68">
        <v>-0.1150039569071811</v>
      </c>
      <c r="GN68">
        <v>4.4025620023938356E-3</v>
      </c>
      <c r="GO68">
        <v>3.112297855124525E-4</v>
      </c>
      <c r="GP68">
        <v>-4.1727832042263066E-6</v>
      </c>
      <c r="GQ68">
        <v>6</v>
      </c>
      <c r="GR68">
        <v>2080</v>
      </c>
      <c r="GS68">
        <v>4</v>
      </c>
      <c r="GT68">
        <v>33</v>
      </c>
      <c r="GU68">
        <v>124.4</v>
      </c>
      <c r="GV68">
        <v>124.5</v>
      </c>
      <c r="GW68">
        <v>1.17432</v>
      </c>
      <c r="GX68">
        <v>2.5573700000000001</v>
      </c>
      <c r="GY68">
        <v>2.04834</v>
      </c>
      <c r="GZ68">
        <v>2.6245099999999999</v>
      </c>
      <c r="HA68">
        <v>2.1972700000000001</v>
      </c>
      <c r="HB68">
        <v>2.3290999999999999</v>
      </c>
      <c r="HC68">
        <v>37.602200000000003</v>
      </c>
      <c r="HD68">
        <v>14.1671</v>
      </c>
      <c r="HE68">
        <v>18</v>
      </c>
      <c r="HF68">
        <v>670.19</v>
      </c>
      <c r="HG68">
        <v>765.13099999999997</v>
      </c>
      <c r="HH68">
        <v>31.000299999999999</v>
      </c>
      <c r="HI68">
        <v>31.8749</v>
      </c>
      <c r="HJ68">
        <v>30.0001</v>
      </c>
      <c r="HK68">
        <v>31.7912</v>
      </c>
      <c r="HL68">
        <v>31.791699999999999</v>
      </c>
      <c r="HM68">
        <v>23.5839</v>
      </c>
      <c r="HN68">
        <v>12.916</v>
      </c>
      <c r="HO68">
        <v>100</v>
      </c>
      <c r="HP68">
        <v>31</v>
      </c>
      <c r="HQ68">
        <v>357.78699999999998</v>
      </c>
      <c r="HR68">
        <v>31.141400000000001</v>
      </c>
      <c r="HS68">
        <v>99.205600000000004</v>
      </c>
      <c r="HT68">
        <v>97.936899999999994</v>
      </c>
    </row>
    <row r="69" spans="1:228" x14ac:dyDescent="0.2">
      <c r="A69">
        <v>54</v>
      </c>
      <c r="B69">
        <v>1675967227</v>
      </c>
      <c r="C69">
        <v>212</v>
      </c>
      <c r="D69" t="s">
        <v>466</v>
      </c>
      <c r="E69" t="s">
        <v>467</v>
      </c>
      <c r="F69">
        <v>4</v>
      </c>
      <c r="G69">
        <v>1675967225</v>
      </c>
      <c r="H69">
        <f t="shared" si="0"/>
        <v>2.2852789582523416E-3</v>
      </c>
      <c r="I69">
        <f t="shared" si="1"/>
        <v>2.2852789582523414</v>
      </c>
      <c r="J69">
        <f t="shared" si="2"/>
        <v>7.8342311408033485</v>
      </c>
      <c r="K69">
        <f t="shared" si="3"/>
        <v>329.43071428571432</v>
      </c>
      <c r="L69">
        <f t="shared" si="4"/>
        <v>239.76281722879312</v>
      </c>
      <c r="M69">
        <f t="shared" si="5"/>
        <v>24.288554042867517</v>
      </c>
      <c r="N69">
        <f t="shared" si="6"/>
        <v>33.372129172446733</v>
      </c>
      <c r="O69">
        <f t="shared" si="7"/>
        <v>0.15542913980964776</v>
      </c>
      <c r="P69">
        <f t="shared" si="8"/>
        <v>2.769806191404546</v>
      </c>
      <c r="Q69">
        <f t="shared" si="9"/>
        <v>0.15074117460376629</v>
      </c>
      <c r="R69">
        <f t="shared" si="10"/>
        <v>9.4622651134430413E-2</v>
      </c>
      <c r="S69">
        <f t="shared" si="11"/>
        <v>226.11746867402564</v>
      </c>
      <c r="T69">
        <f t="shared" si="12"/>
        <v>32.896429754727123</v>
      </c>
      <c r="U69">
        <f t="shared" si="13"/>
        <v>32.277342857142862</v>
      </c>
      <c r="V69">
        <f t="shared" si="14"/>
        <v>4.8505555022817806</v>
      </c>
      <c r="W69">
        <f t="shared" si="15"/>
        <v>70.243210642016834</v>
      </c>
      <c r="X69">
        <f t="shared" si="16"/>
        <v>3.3771492262731404</v>
      </c>
      <c r="Y69">
        <f t="shared" si="17"/>
        <v>4.807794511962495</v>
      </c>
      <c r="Z69">
        <f t="shared" si="18"/>
        <v>1.4734062760086402</v>
      </c>
      <c r="AA69">
        <f t="shared" si="19"/>
        <v>-100.78080205892826</v>
      </c>
      <c r="AB69">
        <f t="shared" si="20"/>
        <v>-23.395085059788425</v>
      </c>
      <c r="AC69">
        <f t="shared" si="21"/>
        <v>-1.9192689292128193</v>
      </c>
      <c r="AD69">
        <f t="shared" si="22"/>
        <v>100.02231262609614</v>
      </c>
      <c r="AE69">
        <f t="shared" si="23"/>
        <v>18.391401971759102</v>
      </c>
      <c r="AF69">
        <f t="shared" si="24"/>
        <v>2.3403506275752957</v>
      </c>
      <c r="AG69">
        <f t="shared" si="25"/>
        <v>7.8342311408033485</v>
      </c>
      <c r="AH69">
        <v>357.0547847097198</v>
      </c>
      <c r="AI69">
        <v>343.31296363636358</v>
      </c>
      <c r="AJ69">
        <v>1.6843602907835491</v>
      </c>
      <c r="AK69">
        <v>60.752741038669399</v>
      </c>
      <c r="AL69">
        <f t="shared" si="26"/>
        <v>2.2852789582523414</v>
      </c>
      <c r="AM69">
        <v>31.24835355378109</v>
      </c>
      <c r="AN69">
        <v>33.327045454545427</v>
      </c>
      <c r="AO69">
        <v>-6.3601160425076578E-3</v>
      </c>
      <c r="AP69">
        <v>101.4496339581866</v>
      </c>
      <c r="AQ69">
        <v>21</v>
      </c>
      <c r="AR69">
        <v>3</v>
      </c>
      <c r="AS69">
        <f t="shared" si="27"/>
        <v>1</v>
      </c>
      <c r="AT69">
        <f t="shared" si="28"/>
        <v>0</v>
      </c>
      <c r="AU69">
        <f t="shared" si="29"/>
        <v>47533.625877934683</v>
      </c>
      <c r="AV69">
        <f t="shared" si="30"/>
        <v>1200</v>
      </c>
      <c r="AW69">
        <f t="shared" si="31"/>
        <v>1025.9261495720341</v>
      </c>
      <c r="AX69">
        <f t="shared" si="32"/>
        <v>0.85493845797669499</v>
      </c>
      <c r="AY69">
        <f t="shared" si="33"/>
        <v>0.18843122389502137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1675967225</v>
      </c>
      <c r="BF69">
        <v>329.43071428571432</v>
      </c>
      <c r="BG69">
        <v>347.11842857142858</v>
      </c>
      <c r="BH69">
        <v>33.337299999999992</v>
      </c>
      <c r="BI69">
        <v>31.24907142857143</v>
      </c>
      <c r="BJ69">
        <v>335.02185714285719</v>
      </c>
      <c r="BK69">
        <v>33.116728571428567</v>
      </c>
      <c r="BL69">
        <v>650.02357142857147</v>
      </c>
      <c r="BM69">
        <v>101.2024285714286</v>
      </c>
      <c r="BN69">
        <v>9.9993228571428575E-2</v>
      </c>
      <c r="BO69">
        <v>32.120671428571427</v>
      </c>
      <c r="BP69">
        <v>32.277342857142862</v>
      </c>
      <c r="BQ69">
        <v>999.89999999999986</v>
      </c>
      <c r="BR69">
        <v>0</v>
      </c>
      <c r="BS69">
        <v>0</v>
      </c>
      <c r="BT69">
        <v>9007.6799999999985</v>
      </c>
      <c r="BU69">
        <v>0</v>
      </c>
      <c r="BV69">
        <v>31.2074</v>
      </c>
      <c r="BW69">
        <v>-17.68797142857143</v>
      </c>
      <c r="BX69">
        <v>340.79157142857139</v>
      </c>
      <c r="BY69">
        <v>358.31571428571431</v>
      </c>
      <c r="BZ69">
        <v>2.0882371428571429</v>
      </c>
      <c r="CA69">
        <v>347.11842857142858</v>
      </c>
      <c r="CB69">
        <v>31.24907142857143</v>
      </c>
      <c r="CC69">
        <v>3.3738157142857141</v>
      </c>
      <c r="CD69">
        <v>3.16248</v>
      </c>
      <c r="CE69">
        <v>25.997785714285708</v>
      </c>
      <c r="CF69">
        <v>24.90907142857143</v>
      </c>
      <c r="CG69">
        <v>1200</v>
      </c>
      <c r="CH69">
        <v>0.499969</v>
      </c>
      <c r="CI69">
        <v>0.500031</v>
      </c>
      <c r="CJ69">
        <v>0</v>
      </c>
      <c r="CK69">
        <v>807.49342857142869</v>
      </c>
      <c r="CL69">
        <v>4.9990899999999998</v>
      </c>
      <c r="CM69">
        <v>8580.32</v>
      </c>
      <c r="CN69">
        <v>9557.7371428571441</v>
      </c>
      <c r="CO69">
        <v>41.436999999999998</v>
      </c>
      <c r="CP69">
        <v>43.061999999999998</v>
      </c>
      <c r="CQ69">
        <v>42.25</v>
      </c>
      <c r="CR69">
        <v>42.25</v>
      </c>
      <c r="CS69">
        <v>42.811999999999998</v>
      </c>
      <c r="CT69">
        <v>597.46428571428567</v>
      </c>
      <c r="CU69">
        <v>597.54</v>
      </c>
      <c r="CV69">
        <v>0</v>
      </c>
      <c r="CW69">
        <v>1675967226.9000001</v>
      </c>
      <c r="CX69">
        <v>0</v>
      </c>
      <c r="CY69">
        <v>1675959759</v>
      </c>
      <c r="CZ69" t="s">
        <v>356</v>
      </c>
      <c r="DA69">
        <v>1675959759</v>
      </c>
      <c r="DB69">
        <v>1675959753.5</v>
      </c>
      <c r="DC69">
        <v>5</v>
      </c>
      <c r="DD69">
        <v>-2.5000000000000001E-2</v>
      </c>
      <c r="DE69">
        <v>-8.0000000000000002E-3</v>
      </c>
      <c r="DF69">
        <v>-6.0590000000000002</v>
      </c>
      <c r="DG69">
        <v>0.218</v>
      </c>
      <c r="DH69">
        <v>415</v>
      </c>
      <c r="DI69">
        <v>34</v>
      </c>
      <c r="DJ69">
        <v>0.6</v>
      </c>
      <c r="DK69">
        <v>0.17</v>
      </c>
      <c r="DL69">
        <v>-17.1698275</v>
      </c>
      <c r="DM69">
        <v>-3.6838210131331688</v>
      </c>
      <c r="DN69">
        <v>0.35519464662878858</v>
      </c>
      <c r="DO69">
        <v>0</v>
      </c>
      <c r="DP69">
        <v>2.058549999999999</v>
      </c>
      <c r="DQ69">
        <v>0.24065223264540511</v>
      </c>
      <c r="DR69">
        <v>2.5016039154910189E-2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357</v>
      </c>
      <c r="EA69">
        <v>3.2979500000000002</v>
      </c>
      <c r="EB69">
        <v>2.6253600000000001</v>
      </c>
      <c r="EC69">
        <v>8.6477899999999996E-2</v>
      </c>
      <c r="ED69">
        <v>8.8206000000000007E-2</v>
      </c>
      <c r="EE69">
        <v>0.13775899999999999</v>
      </c>
      <c r="EF69">
        <v>0.130631</v>
      </c>
      <c r="EG69">
        <v>27641.200000000001</v>
      </c>
      <c r="EH69">
        <v>28010.7</v>
      </c>
      <c r="EI69">
        <v>28145.200000000001</v>
      </c>
      <c r="EJ69">
        <v>29559.8</v>
      </c>
      <c r="EK69">
        <v>33412.5</v>
      </c>
      <c r="EL69">
        <v>35654.400000000001</v>
      </c>
      <c r="EM69">
        <v>39747.699999999997</v>
      </c>
      <c r="EN69">
        <v>42222.8</v>
      </c>
      <c r="EO69">
        <v>2.1993299999999998</v>
      </c>
      <c r="EP69">
        <v>2.2194799999999999</v>
      </c>
      <c r="EQ69">
        <v>0.14291699999999999</v>
      </c>
      <c r="ER69">
        <v>0</v>
      </c>
      <c r="ES69">
        <v>29.958300000000001</v>
      </c>
      <c r="ET69">
        <v>999.9</v>
      </c>
      <c r="EU69">
        <v>72.8</v>
      </c>
      <c r="EV69">
        <v>32.200000000000003</v>
      </c>
      <c r="EW69">
        <v>34.737200000000001</v>
      </c>
      <c r="EX69">
        <v>56.573</v>
      </c>
      <c r="EY69">
        <v>-3.9503200000000001</v>
      </c>
      <c r="EZ69">
        <v>2</v>
      </c>
      <c r="FA69">
        <v>0.35030499999999998</v>
      </c>
      <c r="FB69">
        <v>-0.35580099999999998</v>
      </c>
      <c r="FC69">
        <v>20.274699999999999</v>
      </c>
      <c r="FD69">
        <v>5.2193899999999998</v>
      </c>
      <c r="FE69">
        <v>12.004099999999999</v>
      </c>
      <c r="FF69">
        <v>4.9870999999999999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1.86582</v>
      </c>
      <c r="FM69">
        <v>1.86219</v>
      </c>
      <c r="FN69">
        <v>1.8641799999999999</v>
      </c>
      <c r="FO69">
        <v>1.8602000000000001</v>
      </c>
      <c r="FP69">
        <v>1.8609599999999999</v>
      </c>
      <c r="FQ69">
        <v>1.8601099999999999</v>
      </c>
      <c r="FR69">
        <v>1.8618600000000001</v>
      </c>
      <c r="FS69">
        <v>1.8584799999999999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-5.601</v>
      </c>
      <c r="GH69">
        <v>0.2205</v>
      </c>
      <c r="GI69">
        <v>-4.2934277136806287</v>
      </c>
      <c r="GJ69">
        <v>-4.5218151105756088E-3</v>
      </c>
      <c r="GK69">
        <v>2.0889233732517852E-6</v>
      </c>
      <c r="GL69">
        <v>-4.5906856223640231E-10</v>
      </c>
      <c r="GM69">
        <v>-0.1150039569071811</v>
      </c>
      <c r="GN69">
        <v>4.4025620023938356E-3</v>
      </c>
      <c r="GO69">
        <v>3.112297855124525E-4</v>
      </c>
      <c r="GP69">
        <v>-4.1727832042263066E-6</v>
      </c>
      <c r="GQ69">
        <v>6</v>
      </c>
      <c r="GR69">
        <v>2080</v>
      </c>
      <c r="GS69">
        <v>4</v>
      </c>
      <c r="GT69">
        <v>33</v>
      </c>
      <c r="GU69">
        <v>124.5</v>
      </c>
      <c r="GV69">
        <v>124.6</v>
      </c>
      <c r="GW69">
        <v>1.1926300000000001</v>
      </c>
      <c r="GX69">
        <v>2.5512700000000001</v>
      </c>
      <c r="GY69">
        <v>2.04834</v>
      </c>
      <c r="GZ69">
        <v>2.6232899999999999</v>
      </c>
      <c r="HA69">
        <v>2.1972700000000001</v>
      </c>
      <c r="HB69">
        <v>2.35107</v>
      </c>
      <c r="HC69">
        <v>37.626300000000001</v>
      </c>
      <c r="HD69">
        <v>14.175800000000001</v>
      </c>
      <c r="HE69">
        <v>18</v>
      </c>
      <c r="HF69">
        <v>670.07799999999997</v>
      </c>
      <c r="HG69">
        <v>765.22199999999998</v>
      </c>
      <c r="HH69">
        <v>31.000399999999999</v>
      </c>
      <c r="HI69">
        <v>31.8749</v>
      </c>
      <c r="HJ69">
        <v>30</v>
      </c>
      <c r="HK69">
        <v>31.792000000000002</v>
      </c>
      <c r="HL69">
        <v>31.793099999999999</v>
      </c>
      <c r="HM69">
        <v>23.950199999999999</v>
      </c>
      <c r="HN69">
        <v>12.916</v>
      </c>
      <c r="HO69">
        <v>100</v>
      </c>
      <c r="HP69">
        <v>31</v>
      </c>
      <c r="HQ69">
        <v>364.476</v>
      </c>
      <c r="HR69">
        <v>31.147300000000001</v>
      </c>
      <c r="HS69">
        <v>99.204400000000007</v>
      </c>
      <c r="HT69">
        <v>97.938199999999995</v>
      </c>
    </row>
    <row r="70" spans="1:228" x14ac:dyDescent="0.2">
      <c r="A70">
        <v>55</v>
      </c>
      <c r="B70">
        <v>1675967231</v>
      </c>
      <c r="C70">
        <v>216</v>
      </c>
      <c r="D70" t="s">
        <v>468</v>
      </c>
      <c r="E70" t="s">
        <v>469</v>
      </c>
      <c r="F70">
        <v>4</v>
      </c>
      <c r="G70">
        <v>1675967228.6875</v>
      </c>
      <c r="H70">
        <f t="shared" si="0"/>
        <v>2.2872794479623028E-3</v>
      </c>
      <c r="I70">
        <f t="shared" si="1"/>
        <v>2.2872794479623026</v>
      </c>
      <c r="J70">
        <f t="shared" si="2"/>
        <v>8.0315076033249539</v>
      </c>
      <c r="K70">
        <f t="shared" si="3"/>
        <v>335.45062499999989</v>
      </c>
      <c r="L70">
        <f t="shared" si="4"/>
        <v>243.45009441007426</v>
      </c>
      <c r="M70">
        <f t="shared" si="5"/>
        <v>24.662222844697951</v>
      </c>
      <c r="N70">
        <f t="shared" si="6"/>
        <v>33.98215181304468</v>
      </c>
      <c r="O70">
        <f t="shared" si="7"/>
        <v>0.15521237127825932</v>
      </c>
      <c r="P70">
        <f t="shared" si="8"/>
        <v>2.7704749094669801</v>
      </c>
      <c r="Q70">
        <f t="shared" si="9"/>
        <v>0.15053835320955683</v>
      </c>
      <c r="R70">
        <f t="shared" si="10"/>
        <v>9.4494688308195018E-2</v>
      </c>
      <c r="S70">
        <f t="shared" si="11"/>
        <v>226.11766520462444</v>
      </c>
      <c r="T70">
        <f t="shared" si="12"/>
        <v>32.895203355581181</v>
      </c>
      <c r="U70">
        <f t="shared" si="13"/>
        <v>32.281649999999999</v>
      </c>
      <c r="V70">
        <f t="shared" si="14"/>
        <v>4.8517357291626775</v>
      </c>
      <c r="W70">
        <f t="shared" si="15"/>
        <v>70.201298833821639</v>
      </c>
      <c r="X70">
        <f t="shared" si="16"/>
        <v>3.3750370568492691</v>
      </c>
      <c r="Y70">
        <f t="shared" si="17"/>
        <v>4.8076561444234152</v>
      </c>
      <c r="Z70">
        <f t="shared" si="18"/>
        <v>1.4766986723134083</v>
      </c>
      <c r="AA70">
        <f t="shared" si="19"/>
        <v>-100.86902365513755</v>
      </c>
      <c r="AB70">
        <f t="shared" si="20"/>
        <v>-24.120070673006673</v>
      </c>
      <c r="AC70">
        <f t="shared" si="21"/>
        <v>-1.9783040923837669</v>
      </c>
      <c r="AD70">
        <f t="shared" si="22"/>
        <v>99.150266784096431</v>
      </c>
      <c r="AE70">
        <f t="shared" si="23"/>
        <v>18.61493045686295</v>
      </c>
      <c r="AF70">
        <f t="shared" si="24"/>
        <v>2.3236900200839998</v>
      </c>
      <c r="AG70">
        <f t="shared" si="25"/>
        <v>8.0315076033249539</v>
      </c>
      <c r="AH70">
        <v>364.06230416907619</v>
      </c>
      <c r="AI70">
        <v>350.08804242424219</v>
      </c>
      <c r="AJ70">
        <v>1.696216075680709</v>
      </c>
      <c r="AK70">
        <v>60.752741038669399</v>
      </c>
      <c r="AL70">
        <f t="shared" si="26"/>
        <v>2.2872794479623026</v>
      </c>
      <c r="AM70">
        <v>31.245575019534861</v>
      </c>
      <c r="AN70">
        <v>33.309166060606053</v>
      </c>
      <c r="AO70">
        <v>-3.6339366961567429E-3</v>
      </c>
      <c r="AP70">
        <v>101.4496339581866</v>
      </c>
      <c r="AQ70">
        <v>20</v>
      </c>
      <c r="AR70">
        <v>3</v>
      </c>
      <c r="AS70">
        <f t="shared" si="27"/>
        <v>1</v>
      </c>
      <c r="AT70">
        <f t="shared" si="28"/>
        <v>0</v>
      </c>
      <c r="AU70">
        <f t="shared" si="29"/>
        <v>47552.17152194379</v>
      </c>
      <c r="AV70">
        <f t="shared" si="30"/>
        <v>1200</v>
      </c>
      <c r="AW70">
        <f t="shared" si="31"/>
        <v>1025.9262514013597</v>
      </c>
      <c r="AX70">
        <f t="shared" si="32"/>
        <v>0.85493854283446646</v>
      </c>
      <c r="AY70">
        <f t="shared" si="33"/>
        <v>0.18843138767052037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1675967228.6875</v>
      </c>
      <c r="BF70">
        <v>335.45062499999989</v>
      </c>
      <c r="BG70">
        <v>353.35287499999998</v>
      </c>
      <c r="BH70">
        <v>33.316262500000001</v>
      </c>
      <c r="BI70">
        <v>31.242812499999999</v>
      </c>
      <c r="BJ70">
        <v>341.06162499999999</v>
      </c>
      <c r="BK70">
        <v>33.095924999999987</v>
      </c>
      <c r="BL70">
        <v>650.01037499999995</v>
      </c>
      <c r="BM70">
        <v>101.203125</v>
      </c>
      <c r="BN70">
        <v>9.9866499999999997E-2</v>
      </c>
      <c r="BO70">
        <v>32.120162499999999</v>
      </c>
      <c r="BP70">
        <v>32.281649999999999</v>
      </c>
      <c r="BQ70">
        <v>999.9</v>
      </c>
      <c r="BR70">
        <v>0</v>
      </c>
      <c r="BS70">
        <v>0</v>
      </c>
      <c r="BT70">
        <v>9011.1712499999994</v>
      </c>
      <c r="BU70">
        <v>0</v>
      </c>
      <c r="BV70">
        <v>31.1936</v>
      </c>
      <c r="BW70">
        <v>-17.902125000000002</v>
      </c>
      <c r="BX70">
        <v>347.01162499999998</v>
      </c>
      <c r="BY70">
        <v>364.74837500000001</v>
      </c>
      <c r="BZ70">
        <v>2.0734499999999998</v>
      </c>
      <c r="CA70">
        <v>353.35287499999998</v>
      </c>
      <c r="CB70">
        <v>31.242812499999999</v>
      </c>
      <c r="CC70">
        <v>3.37170375</v>
      </c>
      <c r="CD70">
        <v>3.1618650000000001</v>
      </c>
      <c r="CE70">
        <v>25.987200000000001</v>
      </c>
      <c r="CF70">
        <v>24.905825</v>
      </c>
      <c r="CG70">
        <v>1200</v>
      </c>
      <c r="CH70">
        <v>0.49996574999999999</v>
      </c>
      <c r="CI70">
        <v>0.5000342499999999</v>
      </c>
      <c r="CJ70">
        <v>0</v>
      </c>
      <c r="CK70">
        <v>809.42662500000006</v>
      </c>
      <c r="CL70">
        <v>4.9990899999999998</v>
      </c>
      <c r="CM70">
        <v>8597.5499999999993</v>
      </c>
      <c r="CN70">
        <v>9557.7412499999991</v>
      </c>
      <c r="CO70">
        <v>41.460624999999993</v>
      </c>
      <c r="CP70">
        <v>43.061999999999998</v>
      </c>
      <c r="CQ70">
        <v>42.234250000000003</v>
      </c>
      <c r="CR70">
        <v>42.25</v>
      </c>
      <c r="CS70">
        <v>42.811999999999998</v>
      </c>
      <c r="CT70">
        <v>597.46125000000006</v>
      </c>
      <c r="CU70">
        <v>597.54375000000005</v>
      </c>
      <c r="CV70">
        <v>0</v>
      </c>
      <c r="CW70">
        <v>1675967231.0999999</v>
      </c>
      <c r="CX70">
        <v>0</v>
      </c>
      <c r="CY70">
        <v>1675959759</v>
      </c>
      <c r="CZ70" t="s">
        <v>356</v>
      </c>
      <c r="DA70">
        <v>1675959759</v>
      </c>
      <c r="DB70">
        <v>1675959753.5</v>
      </c>
      <c r="DC70">
        <v>5</v>
      </c>
      <c r="DD70">
        <v>-2.5000000000000001E-2</v>
      </c>
      <c r="DE70">
        <v>-8.0000000000000002E-3</v>
      </c>
      <c r="DF70">
        <v>-6.0590000000000002</v>
      </c>
      <c r="DG70">
        <v>0.218</v>
      </c>
      <c r="DH70">
        <v>415</v>
      </c>
      <c r="DI70">
        <v>34</v>
      </c>
      <c r="DJ70">
        <v>0.6</v>
      </c>
      <c r="DK70">
        <v>0.17</v>
      </c>
      <c r="DL70">
        <v>-17.414860000000001</v>
      </c>
      <c r="DM70">
        <v>-3.5220855534709199</v>
      </c>
      <c r="DN70">
        <v>0.33958668098145423</v>
      </c>
      <c r="DO70">
        <v>0</v>
      </c>
      <c r="DP70">
        <v>2.0666739999999999</v>
      </c>
      <c r="DQ70">
        <v>0.16757921200749931</v>
      </c>
      <c r="DR70">
        <v>2.1511518402939401E-2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357</v>
      </c>
      <c r="EA70">
        <v>3.2978399999999999</v>
      </c>
      <c r="EB70">
        <v>2.6249899999999999</v>
      </c>
      <c r="EC70">
        <v>8.7812699999999994E-2</v>
      </c>
      <c r="ED70">
        <v>8.9535100000000006E-2</v>
      </c>
      <c r="EE70">
        <v>0.137712</v>
      </c>
      <c r="EF70">
        <v>0.13056599999999999</v>
      </c>
      <c r="EG70">
        <v>27600.7</v>
      </c>
      <c r="EH70">
        <v>27969.599999999999</v>
      </c>
      <c r="EI70">
        <v>28145.1</v>
      </c>
      <c r="EJ70">
        <v>29559.5</v>
      </c>
      <c r="EK70">
        <v>33414.300000000003</v>
      </c>
      <c r="EL70">
        <v>35656.699999999997</v>
      </c>
      <c r="EM70">
        <v>39747.599999999999</v>
      </c>
      <c r="EN70">
        <v>42222.3</v>
      </c>
      <c r="EO70">
        <v>2.1996799999999999</v>
      </c>
      <c r="EP70">
        <v>2.2195200000000002</v>
      </c>
      <c r="EQ70">
        <v>0.14341599999999999</v>
      </c>
      <c r="ER70">
        <v>0</v>
      </c>
      <c r="ES70">
        <v>29.9557</v>
      </c>
      <c r="ET70">
        <v>999.9</v>
      </c>
      <c r="EU70">
        <v>72.8</v>
      </c>
      <c r="EV70">
        <v>32.200000000000003</v>
      </c>
      <c r="EW70">
        <v>34.739800000000002</v>
      </c>
      <c r="EX70">
        <v>57.052999999999997</v>
      </c>
      <c r="EY70">
        <v>-4.0104100000000003</v>
      </c>
      <c r="EZ70">
        <v>2</v>
      </c>
      <c r="FA70">
        <v>0.35076499999999999</v>
      </c>
      <c r="FB70">
        <v>-0.35513600000000001</v>
      </c>
      <c r="FC70">
        <v>20.2746</v>
      </c>
      <c r="FD70">
        <v>5.2192400000000001</v>
      </c>
      <c r="FE70">
        <v>12.0046</v>
      </c>
      <c r="FF70">
        <v>4.9868499999999996</v>
      </c>
      <c r="FG70">
        <v>3.2844500000000001</v>
      </c>
      <c r="FH70">
        <v>9999</v>
      </c>
      <c r="FI70">
        <v>9999</v>
      </c>
      <c r="FJ70">
        <v>9999</v>
      </c>
      <c r="FK70">
        <v>999.9</v>
      </c>
      <c r="FL70">
        <v>1.8657900000000001</v>
      </c>
      <c r="FM70">
        <v>1.8621799999999999</v>
      </c>
      <c r="FN70">
        <v>1.8641700000000001</v>
      </c>
      <c r="FO70">
        <v>1.8602300000000001</v>
      </c>
      <c r="FP70">
        <v>1.8609599999999999</v>
      </c>
      <c r="FQ70">
        <v>1.8601399999999999</v>
      </c>
      <c r="FR70">
        <v>1.86188</v>
      </c>
      <c r="FS70">
        <v>1.8585100000000001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-5.6230000000000002</v>
      </c>
      <c r="GH70">
        <v>0.22020000000000001</v>
      </c>
      <c r="GI70">
        <v>-4.2934277136806287</v>
      </c>
      <c r="GJ70">
        <v>-4.5218151105756088E-3</v>
      </c>
      <c r="GK70">
        <v>2.0889233732517852E-6</v>
      </c>
      <c r="GL70">
        <v>-4.5906856223640231E-10</v>
      </c>
      <c r="GM70">
        <v>-0.1150039569071811</v>
      </c>
      <c r="GN70">
        <v>4.4025620023938356E-3</v>
      </c>
      <c r="GO70">
        <v>3.112297855124525E-4</v>
      </c>
      <c r="GP70">
        <v>-4.1727832042263066E-6</v>
      </c>
      <c r="GQ70">
        <v>6</v>
      </c>
      <c r="GR70">
        <v>2080</v>
      </c>
      <c r="GS70">
        <v>4</v>
      </c>
      <c r="GT70">
        <v>33</v>
      </c>
      <c r="GU70">
        <v>124.5</v>
      </c>
      <c r="GV70">
        <v>124.6</v>
      </c>
      <c r="GW70">
        <v>1.2097199999999999</v>
      </c>
      <c r="GX70">
        <v>2.5488300000000002</v>
      </c>
      <c r="GY70">
        <v>2.04834</v>
      </c>
      <c r="GZ70">
        <v>2.6232899999999999</v>
      </c>
      <c r="HA70">
        <v>2.1972700000000001</v>
      </c>
      <c r="HB70">
        <v>2.34253</v>
      </c>
      <c r="HC70">
        <v>37.602200000000003</v>
      </c>
      <c r="HD70">
        <v>14.175800000000001</v>
      </c>
      <c r="HE70">
        <v>18</v>
      </c>
      <c r="HF70">
        <v>670.38</v>
      </c>
      <c r="HG70">
        <v>765.27099999999996</v>
      </c>
      <c r="HH70">
        <v>31.000299999999999</v>
      </c>
      <c r="HI70">
        <v>31.8749</v>
      </c>
      <c r="HJ70">
        <v>30.0002</v>
      </c>
      <c r="HK70">
        <v>31.794</v>
      </c>
      <c r="HL70">
        <v>31.793099999999999</v>
      </c>
      <c r="HM70">
        <v>24.319900000000001</v>
      </c>
      <c r="HN70">
        <v>13.1944</v>
      </c>
      <c r="HO70">
        <v>100</v>
      </c>
      <c r="HP70">
        <v>31</v>
      </c>
      <c r="HQ70">
        <v>371.24799999999999</v>
      </c>
      <c r="HR70">
        <v>31.150600000000001</v>
      </c>
      <c r="HS70">
        <v>99.203999999999994</v>
      </c>
      <c r="HT70">
        <v>97.937100000000001</v>
      </c>
    </row>
    <row r="71" spans="1:228" x14ac:dyDescent="0.2">
      <c r="A71">
        <v>56</v>
      </c>
      <c r="B71">
        <v>1675967235</v>
      </c>
      <c r="C71">
        <v>220</v>
      </c>
      <c r="D71" t="s">
        <v>470</v>
      </c>
      <c r="E71" t="s">
        <v>471</v>
      </c>
      <c r="F71">
        <v>4</v>
      </c>
      <c r="G71">
        <v>1675967233</v>
      </c>
      <c r="H71">
        <f t="shared" si="0"/>
        <v>2.2930593580772502E-3</v>
      </c>
      <c r="I71">
        <f t="shared" si="1"/>
        <v>2.29305935807725</v>
      </c>
      <c r="J71">
        <f t="shared" si="2"/>
        <v>8.1616303333336351</v>
      </c>
      <c r="K71">
        <f t="shared" si="3"/>
        <v>342.52928571428572</v>
      </c>
      <c r="L71">
        <f t="shared" si="4"/>
        <v>249.17570883999397</v>
      </c>
      <c r="M71">
        <f t="shared" si="5"/>
        <v>25.242572184900592</v>
      </c>
      <c r="N71">
        <f t="shared" si="6"/>
        <v>34.699691476095921</v>
      </c>
      <c r="O71">
        <f t="shared" si="7"/>
        <v>0.15557018448018339</v>
      </c>
      <c r="P71">
        <f t="shared" si="8"/>
        <v>2.7561710602186076</v>
      </c>
      <c r="Q71">
        <f t="shared" si="9"/>
        <v>0.15085137082710839</v>
      </c>
      <c r="R71">
        <f t="shared" si="10"/>
        <v>9.4694150634735047E-2</v>
      </c>
      <c r="S71">
        <f t="shared" si="11"/>
        <v>226.11786176318327</v>
      </c>
      <c r="T71">
        <f t="shared" si="12"/>
        <v>32.890848568228208</v>
      </c>
      <c r="U71">
        <f t="shared" si="13"/>
        <v>32.276885714285719</v>
      </c>
      <c r="V71">
        <f t="shared" si="14"/>
        <v>4.8504302524075751</v>
      </c>
      <c r="W71">
        <f t="shared" si="15"/>
        <v>70.185242566286888</v>
      </c>
      <c r="X71">
        <f t="shared" si="16"/>
        <v>3.3730267158584892</v>
      </c>
      <c r="Y71">
        <f t="shared" si="17"/>
        <v>4.80589165546135</v>
      </c>
      <c r="Z71">
        <f t="shared" si="18"/>
        <v>1.4774035365490858</v>
      </c>
      <c r="AA71">
        <f t="shared" si="19"/>
        <v>-101.12391769120673</v>
      </c>
      <c r="AB71">
        <f t="shared" si="20"/>
        <v>-24.252124017399513</v>
      </c>
      <c r="AC71">
        <f t="shared" si="21"/>
        <v>-1.9993474960097257</v>
      </c>
      <c r="AD71">
        <f t="shared" si="22"/>
        <v>98.7424725585673</v>
      </c>
      <c r="AE71">
        <f t="shared" si="23"/>
        <v>18.786138979183885</v>
      </c>
      <c r="AF71">
        <f t="shared" si="24"/>
        <v>2.3478238724500935</v>
      </c>
      <c r="AG71">
        <f t="shared" si="25"/>
        <v>8.1616303333336351</v>
      </c>
      <c r="AH71">
        <v>370.98725072066122</v>
      </c>
      <c r="AI71">
        <v>356.87629696969691</v>
      </c>
      <c r="AJ71">
        <v>1.699536432494215</v>
      </c>
      <c r="AK71">
        <v>60.752741038669399</v>
      </c>
      <c r="AL71">
        <f t="shared" si="26"/>
        <v>2.29305935807725</v>
      </c>
      <c r="AM71">
        <v>31.201008745966291</v>
      </c>
      <c r="AN71">
        <v>33.285135757575773</v>
      </c>
      <c r="AO71">
        <v>-6.0852613010352434E-3</v>
      </c>
      <c r="AP71">
        <v>101.4496339581866</v>
      </c>
      <c r="AQ71">
        <v>20</v>
      </c>
      <c r="AR71">
        <v>3</v>
      </c>
      <c r="AS71">
        <f t="shared" si="27"/>
        <v>1</v>
      </c>
      <c r="AT71">
        <f t="shared" si="28"/>
        <v>0</v>
      </c>
      <c r="AU71">
        <f t="shared" si="29"/>
        <v>47158.796632188561</v>
      </c>
      <c r="AV71">
        <f t="shared" si="30"/>
        <v>1200.001428571429</v>
      </c>
      <c r="AW71">
        <f t="shared" si="31"/>
        <v>1025.927435110458</v>
      </c>
      <c r="AX71">
        <f t="shared" si="32"/>
        <v>0.8549385114747724</v>
      </c>
      <c r="AY71">
        <f t="shared" si="33"/>
        <v>0.18843132714631083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1675967233</v>
      </c>
      <c r="BF71">
        <v>342.52928571428572</v>
      </c>
      <c r="BG71">
        <v>360.61299999999989</v>
      </c>
      <c r="BH71">
        <v>33.295985714285713</v>
      </c>
      <c r="BI71">
        <v>31.200885714285711</v>
      </c>
      <c r="BJ71">
        <v>348.16328571428568</v>
      </c>
      <c r="BK71">
        <v>33.075857142857153</v>
      </c>
      <c r="BL71">
        <v>649.98828571428578</v>
      </c>
      <c r="BM71">
        <v>101.20399999999999</v>
      </c>
      <c r="BN71">
        <v>0.1003057142857143</v>
      </c>
      <c r="BO71">
        <v>32.113671428571429</v>
      </c>
      <c r="BP71">
        <v>32.276885714285719</v>
      </c>
      <c r="BQ71">
        <v>999.89999999999986</v>
      </c>
      <c r="BR71">
        <v>0</v>
      </c>
      <c r="BS71">
        <v>0</v>
      </c>
      <c r="BT71">
        <v>8935.2685714285708</v>
      </c>
      <c r="BU71">
        <v>0</v>
      </c>
      <c r="BV71">
        <v>31.097857142857141</v>
      </c>
      <c r="BW71">
        <v>-18.083742857142859</v>
      </c>
      <c r="BX71">
        <v>354.3271428571428</v>
      </c>
      <c r="BY71">
        <v>372.22699999999998</v>
      </c>
      <c r="BZ71">
        <v>2.0951042857142861</v>
      </c>
      <c r="CA71">
        <v>360.61299999999989</v>
      </c>
      <c r="CB71">
        <v>31.200885714285711</v>
      </c>
      <c r="CC71">
        <v>3.369691428571429</v>
      </c>
      <c r="CD71">
        <v>3.1576599999999999</v>
      </c>
      <c r="CE71">
        <v>25.9771</v>
      </c>
      <c r="CF71">
        <v>24.883485714285719</v>
      </c>
      <c r="CG71">
        <v>1200.001428571429</v>
      </c>
      <c r="CH71">
        <v>0.49996700000000011</v>
      </c>
      <c r="CI71">
        <v>0.50003299999999995</v>
      </c>
      <c r="CJ71">
        <v>0</v>
      </c>
      <c r="CK71">
        <v>811.45271428571414</v>
      </c>
      <c r="CL71">
        <v>4.9990899999999998</v>
      </c>
      <c r="CM71">
        <v>8618.6385714285716</v>
      </c>
      <c r="CN71">
        <v>9557.75</v>
      </c>
      <c r="CO71">
        <v>41.463999999999999</v>
      </c>
      <c r="CP71">
        <v>43.061999999999998</v>
      </c>
      <c r="CQ71">
        <v>42.241</v>
      </c>
      <c r="CR71">
        <v>42.241</v>
      </c>
      <c r="CS71">
        <v>42.811999999999998</v>
      </c>
      <c r="CT71">
        <v>597.46142857142866</v>
      </c>
      <c r="CU71">
        <v>597.54142857142858</v>
      </c>
      <c r="CV71">
        <v>0</v>
      </c>
      <c r="CW71">
        <v>1675967234.7</v>
      </c>
      <c r="CX71">
        <v>0</v>
      </c>
      <c r="CY71">
        <v>1675959759</v>
      </c>
      <c r="CZ71" t="s">
        <v>356</v>
      </c>
      <c r="DA71">
        <v>1675959759</v>
      </c>
      <c r="DB71">
        <v>1675959753.5</v>
      </c>
      <c r="DC71">
        <v>5</v>
      </c>
      <c r="DD71">
        <v>-2.5000000000000001E-2</v>
      </c>
      <c r="DE71">
        <v>-8.0000000000000002E-3</v>
      </c>
      <c r="DF71">
        <v>-6.0590000000000002</v>
      </c>
      <c r="DG71">
        <v>0.218</v>
      </c>
      <c r="DH71">
        <v>415</v>
      </c>
      <c r="DI71">
        <v>34</v>
      </c>
      <c r="DJ71">
        <v>0.6</v>
      </c>
      <c r="DK71">
        <v>0.17</v>
      </c>
      <c r="DL71">
        <v>-17.59536341463415</v>
      </c>
      <c r="DM71">
        <v>-3.3321303135888618</v>
      </c>
      <c r="DN71">
        <v>0.32978683193112701</v>
      </c>
      <c r="DO71">
        <v>0</v>
      </c>
      <c r="DP71">
        <v>2.0750497560975609</v>
      </c>
      <c r="DQ71">
        <v>0.1336154006968657</v>
      </c>
      <c r="DR71">
        <v>1.9189312254965299E-2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357</v>
      </c>
      <c r="EA71">
        <v>3.2980299999999998</v>
      </c>
      <c r="EB71">
        <v>2.6252399999999998</v>
      </c>
      <c r="EC71">
        <v>8.9145500000000003E-2</v>
      </c>
      <c r="ED71">
        <v>9.0869699999999998E-2</v>
      </c>
      <c r="EE71">
        <v>0.13763500000000001</v>
      </c>
      <c r="EF71">
        <v>0.130472</v>
      </c>
      <c r="EG71">
        <v>27560.7</v>
      </c>
      <c r="EH71">
        <v>27928.6</v>
      </c>
      <c r="EI71">
        <v>28145.5</v>
      </c>
      <c r="EJ71">
        <v>29559.5</v>
      </c>
      <c r="EK71">
        <v>33417.599999999999</v>
      </c>
      <c r="EL71">
        <v>35660.5</v>
      </c>
      <c r="EM71">
        <v>39747.9</v>
      </c>
      <c r="EN71">
        <v>42222.1</v>
      </c>
      <c r="EO71">
        <v>2.2001499999999998</v>
      </c>
      <c r="EP71">
        <v>2.2195</v>
      </c>
      <c r="EQ71">
        <v>0.14291699999999999</v>
      </c>
      <c r="ER71">
        <v>0</v>
      </c>
      <c r="ES71">
        <v>29.951899999999998</v>
      </c>
      <c r="ET71">
        <v>999.9</v>
      </c>
      <c r="EU71">
        <v>72.8</v>
      </c>
      <c r="EV71">
        <v>32.200000000000003</v>
      </c>
      <c r="EW71">
        <v>34.737400000000001</v>
      </c>
      <c r="EX71">
        <v>57.113</v>
      </c>
      <c r="EY71">
        <v>-4.0224399999999996</v>
      </c>
      <c r="EZ71">
        <v>2</v>
      </c>
      <c r="FA71">
        <v>0.35036600000000001</v>
      </c>
      <c r="FB71">
        <v>-0.35558299999999998</v>
      </c>
      <c r="FC71">
        <v>20.274699999999999</v>
      </c>
      <c r="FD71">
        <v>5.2199900000000001</v>
      </c>
      <c r="FE71">
        <v>12.004099999999999</v>
      </c>
      <c r="FF71">
        <v>4.9870000000000001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1.86581</v>
      </c>
      <c r="FM71">
        <v>1.8621799999999999</v>
      </c>
      <c r="FN71">
        <v>1.8641700000000001</v>
      </c>
      <c r="FO71">
        <v>1.8602300000000001</v>
      </c>
      <c r="FP71">
        <v>1.8609599999999999</v>
      </c>
      <c r="FQ71">
        <v>1.8601300000000001</v>
      </c>
      <c r="FR71">
        <v>1.8618600000000001</v>
      </c>
      <c r="FS71">
        <v>1.8584700000000001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-5.6440000000000001</v>
      </c>
      <c r="GH71">
        <v>0.21990000000000001</v>
      </c>
      <c r="GI71">
        <v>-4.2934277136806287</v>
      </c>
      <c r="GJ71">
        <v>-4.5218151105756088E-3</v>
      </c>
      <c r="GK71">
        <v>2.0889233732517852E-6</v>
      </c>
      <c r="GL71">
        <v>-4.5906856223640231E-10</v>
      </c>
      <c r="GM71">
        <v>-0.1150039569071811</v>
      </c>
      <c r="GN71">
        <v>4.4025620023938356E-3</v>
      </c>
      <c r="GO71">
        <v>3.112297855124525E-4</v>
      </c>
      <c r="GP71">
        <v>-4.1727832042263066E-6</v>
      </c>
      <c r="GQ71">
        <v>6</v>
      </c>
      <c r="GR71">
        <v>2080</v>
      </c>
      <c r="GS71">
        <v>4</v>
      </c>
      <c r="GT71">
        <v>33</v>
      </c>
      <c r="GU71">
        <v>124.6</v>
      </c>
      <c r="GV71">
        <v>124.7</v>
      </c>
      <c r="GW71">
        <v>1.22803</v>
      </c>
      <c r="GX71">
        <v>2.5573700000000001</v>
      </c>
      <c r="GY71">
        <v>2.04834</v>
      </c>
      <c r="GZ71">
        <v>2.6245099999999999</v>
      </c>
      <c r="HA71">
        <v>2.1972700000000001</v>
      </c>
      <c r="HB71">
        <v>2.2583000000000002</v>
      </c>
      <c r="HC71">
        <v>37.602200000000003</v>
      </c>
      <c r="HD71">
        <v>14.158300000000001</v>
      </c>
      <c r="HE71">
        <v>18</v>
      </c>
      <c r="HF71">
        <v>670.76099999999997</v>
      </c>
      <c r="HG71">
        <v>765.24699999999996</v>
      </c>
      <c r="HH71">
        <v>31.0001</v>
      </c>
      <c r="HI71">
        <v>31.8765</v>
      </c>
      <c r="HJ71">
        <v>30</v>
      </c>
      <c r="HK71">
        <v>31.794</v>
      </c>
      <c r="HL71">
        <v>31.793099999999999</v>
      </c>
      <c r="HM71">
        <v>24.684999999999999</v>
      </c>
      <c r="HN71">
        <v>13.1944</v>
      </c>
      <c r="HO71">
        <v>100</v>
      </c>
      <c r="HP71">
        <v>31</v>
      </c>
      <c r="HQ71">
        <v>377.93799999999999</v>
      </c>
      <c r="HR71">
        <v>31.154900000000001</v>
      </c>
      <c r="HS71">
        <v>99.204999999999998</v>
      </c>
      <c r="HT71">
        <v>97.936800000000005</v>
      </c>
    </row>
    <row r="72" spans="1:228" x14ac:dyDescent="0.2">
      <c r="A72">
        <v>57</v>
      </c>
      <c r="B72">
        <v>1675967239</v>
      </c>
      <c r="C72">
        <v>224</v>
      </c>
      <c r="D72" t="s">
        <v>472</v>
      </c>
      <c r="E72" t="s">
        <v>473</v>
      </c>
      <c r="F72">
        <v>4</v>
      </c>
      <c r="G72">
        <v>1675967236.6875</v>
      </c>
      <c r="H72">
        <f t="shared" si="0"/>
        <v>2.2642393347705129E-3</v>
      </c>
      <c r="I72">
        <f t="shared" si="1"/>
        <v>2.264239334770513</v>
      </c>
      <c r="J72">
        <f t="shared" si="2"/>
        <v>8.3284296549621057</v>
      </c>
      <c r="K72">
        <f t="shared" si="3"/>
        <v>348.61525</v>
      </c>
      <c r="L72">
        <f t="shared" si="4"/>
        <v>252.16155399164373</v>
      </c>
      <c r="M72">
        <f t="shared" si="5"/>
        <v>25.544854150142477</v>
      </c>
      <c r="N72">
        <f t="shared" si="6"/>
        <v>35.315953502017869</v>
      </c>
      <c r="O72">
        <f t="shared" si="7"/>
        <v>0.15336864999806321</v>
      </c>
      <c r="P72">
        <f t="shared" si="8"/>
        <v>2.7670983602055212</v>
      </c>
      <c r="Q72">
        <f t="shared" si="9"/>
        <v>0.14879786464489922</v>
      </c>
      <c r="R72">
        <f t="shared" si="10"/>
        <v>9.3397985388651614E-2</v>
      </c>
      <c r="S72">
        <f t="shared" si="11"/>
        <v>226.11791975234436</v>
      </c>
      <c r="T72">
        <f t="shared" si="12"/>
        <v>32.883809334509159</v>
      </c>
      <c r="U72">
        <f t="shared" si="13"/>
        <v>32.272337500000013</v>
      </c>
      <c r="V72">
        <f t="shared" si="14"/>
        <v>4.8491842673352261</v>
      </c>
      <c r="W72">
        <f t="shared" si="15"/>
        <v>70.174310867352546</v>
      </c>
      <c r="X72">
        <f t="shared" si="16"/>
        <v>3.3701973087539905</v>
      </c>
      <c r="Y72">
        <f t="shared" si="17"/>
        <v>4.8026083435639695</v>
      </c>
      <c r="Z72">
        <f t="shared" si="18"/>
        <v>1.4789869585812356</v>
      </c>
      <c r="AA72">
        <f t="shared" si="19"/>
        <v>-99.85295466337962</v>
      </c>
      <c r="AB72">
        <f t="shared" si="20"/>
        <v>-25.472452010318527</v>
      </c>
      <c r="AC72">
        <f t="shared" si="21"/>
        <v>-2.0914877621051366</v>
      </c>
      <c r="AD72">
        <f t="shared" si="22"/>
        <v>98.701025316541063</v>
      </c>
      <c r="AE72">
        <f t="shared" si="23"/>
        <v>18.899386382824442</v>
      </c>
      <c r="AF72">
        <f t="shared" si="24"/>
        <v>2.3295863604546048</v>
      </c>
      <c r="AG72">
        <f t="shared" si="25"/>
        <v>8.3284296549621057</v>
      </c>
      <c r="AH72">
        <v>377.91986767375801</v>
      </c>
      <c r="AI72">
        <v>363.67530303030298</v>
      </c>
      <c r="AJ72">
        <v>1.6929348676747029</v>
      </c>
      <c r="AK72">
        <v>60.752741038669399</v>
      </c>
      <c r="AL72">
        <f t="shared" si="26"/>
        <v>2.264239334770513</v>
      </c>
      <c r="AM72">
        <v>31.189346302931629</v>
      </c>
      <c r="AN72">
        <v>33.256139393939392</v>
      </c>
      <c r="AO72">
        <v>-7.4419591651673344E-3</v>
      </c>
      <c r="AP72">
        <v>101.4496339581866</v>
      </c>
      <c r="AQ72">
        <v>20</v>
      </c>
      <c r="AR72">
        <v>3</v>
      </c>
      <c r="AS72">
        <f t="shared" si="27"/>
        <v>1</v>
      </c>
      <c r="AT72">
        <f t="shared" si="28"/>
        <v>0</v>
      </c>
      <c r="AU72">
        <f t="shared" si="29"/>
        <v>47461.870682303939</v>
      </c>
      <c r="AV72">
        <f t="shared" si="30"/>
        <v>1200.0025000000001</v>
      </c>
      <c r="AW72">
        <f t="shared" si="31"/>
        <v>1025.9282765556188</v>
      </c>
      <c r="AX72">
        <f t="shared" si="32"/>
        <v>0.85493844934124619</v>
      </c>
      <c r="AY72">
        <f t="shared" si="33"/>
        <v>0.18843120722860524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1675967236.6875</v>
      </c>
      <c r="BF72">
        <v>348.61525</v>
      </c>
      <c r="BG72">
        <v>366.80975000000001</v>
      </c>
      <c r="BH72">
        <v>33.268312499999993</v>
      </c>
      <c r="BI72">
        <v>31.189550000000001</v>
      </c>
      <c r="BJ72">
        <v>354.26900000000001</v>
      </c>
      <c r="BK72">
        <v>33.048512500000001</v>
      </c>
      <c r="BL72">
        <v>650.02662500000008</v>
      </c>
      <c r="BM72">
        <v>101.20350000000001</v>
      </c>
      <c r="BN72">
        <v>0.10002445</v>
      </c>
      <c r="BO72">
        <v>32.101587499999987</v>
      </c>
      <c r="BP72">
        <v>32.272337500000013</v>
      </c>
      <c r="BQ72">
        <v>999.9</v>
      </c>
      <c r="BR72">
        <v>0</v>
      </c>
      <c r="BS72">
        <v>0</v>
      </c>
      <c r="BT72">
        <v>8993.2049999999981</v>
      </c>
      <c r="BU72">
        <v>0</v>
      </c>
      <c r="BV72">
        <v>31.047337500000001</v>
      </c>
      <c r="BW72">
        <v>-18.19455</v>
      </c>
      <c r="BX72">
        <v>360.61225000000002</v>
      </c>
      <c r="BY72">
        <v>378.618875</v>
      </c>
      <c r="BZ72">
        <v>2.07879375</v>
      </c>
      <c r="CA72">
        <v>366.80975000000001</v>
      </c>
      <c r="CB72">
        <v>31.189550000000001</v>
      </c>
      <c r="CC72">
        <v>3.36687125</v>
      </c>
      <c r="CD72">
        <v>3.1564874999999999</v>
      </c>
      <c r="CE72">
        <v>25.9629625</v>
      </c>
      <c r="CF72">
        <v>24.877275000000001</v>
      </c>
      <c r="CG72">
        <v>1200.0025000000001</v>
      </c>
      <c r="CH72">
        <v>0.49996924999999998</v>
      </c>
      <c r="CI72">
        <v>0.50003074999999986</v>
      </c>
      <c r="CJ72">
        <v>0</v>
      </c>
      <c r="CK72">
        <v>813.36099999999988</v>
      </c>
      <c r="CL72">
        <v>4.9990899999999998</v>
      </c>
      <c r="CM72">
        <v>8637.3787499999999</v>
      </c>
      <c r="CN72">
        <v>9557.7612499999996</v>
      </c>
      <c r="CO72">
        <v>41.476374999999997</v>
      </c>
      <c r="CP72">
        <v>43.061999999999998</v>
      </c>
      <c r="CQ72">
        <v>42.202749999999988</v>
      </c>
      <c r="CR72">
        <v>42.242125000000001</v>
      </c>
      <c r="CS72">
        <v>42.811999999999998</v>
      </c>
      <c r="CT72">
        <v>597.46749999999997</v>
      </c>
      <c r="CU72">
        <v>597.54250000000002</v>
      </c>
      <c r="CV72">
        <v>0</v>
      </c>
      <c r="CW72">
        <v>1675967238.9000001</v>
      </c>
      <c r="CX72">
        <v>0</v>
      </c>
      <c r="CY72">
        <v>1675959759</v>
      </c>
      <c r="CZ72" t="s">
        <v>356</v>
      </c>
      <c r="DA72">
        <v>1675959759</v>
      </c>
      <c r="DB72">
        <v>1675959753.5</v>
      </c>
      <c r="DC72">
        <v>5</v>
      </c>
      <c r="DD72">
        <v>-2.5000000000000001E-2</v>
      </c>
      <c r="DE72">
        <v>-8.0000000000000002E-3</v>
      </c>
      <c r="DF72">
        <v>-6.0590000000000002</v>
      </c>
      <c r="DG72">
        <v>0.218</v>
      </c>
      <c r="DH72">
        <v>415</v>
      </c>
      <c r="DI72">
        <v>34</v>
      </c>
      <c r="DJ72">
        <v>0.6</v>
      </c>
      <c r="DK72">
        <v>0.17</v>
      </c>
      <c r="DL72">
        <v>-17.834669999999999</v>
      </c>
      <c r="DM72">
        <v>-2.88833245778615</v>
      </c>
      <c r="DN72">
        <v>0.28089570235231409</v>
      </c>
      <c r="DO72">
        <v>0</v>
      </c>
      <c r="DP72">
        <v>2.0840329999999998</v>
      </c>
      <c r="DQ72">
        <v>-5.1834146341464228E-3</v>
      </c>
      <c r="DR72">
        <v>8.5139292339083839E-3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363</v>
      </c>
      <c r="EA72">
        <v>3.2978200000000002</v>
      </c>
      <c r="EB72">
        <v>2.62527</v>
      </c>
      <c r="EC72">
        <v>9.0458899999999995E-2</v>
      </c>
      <c r="ED72">
        <v>9.2183500000000002E-2</v>
      </c>
      <c r="EE72">
        <v>0.13755600000000001</v>
      </c>
      <c r="EF72">
        <v>0.13045899999999999</v>
      </c>
      <c r="EG72">
        <v>27521.1</v>
      </c>
      <c r="EH72">
        <v>27888.1</v>
      </c>
      <c r="EI72">
        <v>28145.599999999999</v>
      </c>
      <c r="EJ72">
        <v>29559.4</v>
      </c>
      <c r="EK72">
        <v>33421.199999999997</v>
      </c>
      <c r="EL72">
        <v>35660.9</v>
      </c>
      <c r="EM72">
        <v>39748.300000000003</v>
      </c>
      <c r="EN72">
        <v>42221.9</v>
      </c>
      <c r="EO72">
        <v>2.2003499999999998</v>
      </c>
      <c r="EP72">
        <v>2.2195800000000001</v>
      </c>
      <c r="EQ72">
        <v>0.14250699999999999</v>
      </c>
      <c r="ER72">
        <v>0</v>
      </c>
      <c r="ES72">
        <v>29.9467</v>
      </c>
      <c r="ET72">
        <v>999.9</v>
      </c>
      <c r="EU72">
        <v>72.8</v>
      </c>
      <c r="EV72">
        <v>32.200000000000003</v>
      </c>
      <c r="EW72">
        <v>34.740900000000003</v>
      </c>
      <c r="EX72">
        <v>57.113</v>
      </c>
      <c r="EY72">
        <v>-3.9142600000000001</v>
      </c>
      <c r="EZ72">
        <v>2</v>
      </c>
      <c r="FA72">
        <v>0.35079300000000002</v>
      </c>
      <c r="FB72">
        <v>-0.35674600000000001</v>
      </c>
      <c r="FC72">
        <v>20.274699999999999</v>
      </c>
      <c r="FD72">
        <v>5.2202799999999998</v>
      </c>
      <c r="FE72">
        <v>12.004300000000001</v>
      </c>
      <c r="FF72">
        <v>4.9871499999999997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1.86582</v>
      </c>
      <c r="FM72">
        <v>1.8621799999999999</v>
      </c>
      <c r="FN72">
        <v>1.8641700000000001</v>
      </c>
      <c r="FO72">
        <v>1.8602300000000001</v>
      </c>
      <c r="FP72">
        <v>1.8609599999999999</v>
      </c>
      <c r="FQ72">
        <v>1.8601399999999999</v>
      </c>
      <c r="FR72">
        <v>1.8618699999999999</v>
      </c>
      <c r="FS72">
        <v>1.8584799999999999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-5.665</v>
      </c>
      <c r="GH72">
        <v>0.21959999999999999</v>
      </c>
      <c r="GI72">
        <v>-4.2934277136806287</v>
      </c>
      <c r="GJ72">
        <v>-4.5218151105756088E-3</v>
      </c>
      <c r="GK72">
        <v>2.0889233732517852E-6</v>
      </c>
      <c r="GL72">
        <v>-4.5906856223640231E-10</v>
      </c>
      <c r="GM72">
        <v>-0.1150039569071811</v>
      </c>
      <c r="GN72">
        <v>4.4025620023938356E-3</v>
      </c>
      <c r="GO72">
        <v>3.112297855124525E-4</v>
      </c>
      <c r="GP72">
        <v>-4.1727832042263066E-6</v>
      </c>
      <c r="GQ72">
        <v>6</v>
      </c>
      <c r="GR72">
        <v>2080</v>
      </c>
      <c r="GS72">
        <v>4</v>
      </c>
      <c r="GT72">
        <v>33</v>
      </c>
      <c r="GU72">
        <v>124.7</v>
      </c>
      <c r="GV72">
        <v>124.8</v>
      </c>
      <c r="GW72">
        <v>1.24878</v>
      </c>
      <c r="GX72">
        <v>2.5439500000000002</v>
      </c>
      <c r="GY72">
        <v>2.04834</v>
      </c>
      <c r="GZ72">
        <v>2.6232899999999999</v>
      </c>
      <c r="HA72">
        <v>2.1972700000000001</v>
      </c>
      <c r="HB72">
        <v>2.31812</v>
      </c>
      <c r="HC72">
        <v>37.602200000000003</v>
      </c>
      <c r="HD72">
        <v>14.175800000000001</v>
      </c>
      <c r="HE72">
        <v>18</v>
      </c>
      <c r="HF72">
        <v>670.92100000000005</v>
      </c>
      <c r="HG72">
        <v>765.32</v>
      </c>
      <c r="HH72">
        <v>30.9998</v>
      </c>
      <c r="HI72">
        <v>31.877700000000001</v>
      </c>
      <c r="HJ72">
        <v>30.0002</v>
      </c>
      <c r="HK72">
        <v>31.794</v>
      </c>
      <c r="HL72">
        <v>31.793099999999999</v>
      </c>
      <c r="HM72">
        <v>25.049499999999998</v>
      </c>
      <c r="HN72">
        <v>13.1944</v>
      </c>
      <c r="HO72">
        <v>100</v>
      </c>
      <c r="HP72">
        <v>31</v>
      </c>
      <c r="HQ72">
        <v>384.62700000000001</v>
      </c>
      <c r="HR72">
        <v>31.157299999999999</v>
      </c>
      <c r="HS72">
        <v>99.2059</v>
      </c>
      <c r="HT72">
        <v>97.936499999999995</v>
      </c>
    </row>
    <row r="73" spans="1:228" x14ac:dyDescent="0.2">
      <c r="A73">
        <v>58</v>
      </c>
      <c r="B73">
        <v>1675967243</v>
      </c>
      <c r="C73">
        <v>228</v>
      </c>
      <c r="D73" t="s">
        <v>474</v>
      </c>
      <c r="E73" t="s">
        <v>475</v>
      </c>
      <c r="F73">
        <v>4</v>
      </c>
      <c r="G73">
        <v>1675967241</v>
      </c>
      <c r="H73">
        <f t="shared" si="0"/>
        <v>2.2558487089032308E-3</v>
      </c>
      <c r="I73">
        <f t="shared" si="1"/>
        <v>2.2558487089032306</v>
      </c>
      <c r="J73">
        <f t="shared" si="2"/>
        <v>8.5277360084216358</v>
      </c>
      <c r="K73">
        <f t="shared" si="3"/>
        <v>355.65571428571428</v>
      </c>
      <c r="L73">
        <f t="shared" si="4"/>
        <v>256.78733378478694</v>
      </c>
      <c r="M73">
        <f t="shared" si="5"/>
        <v>26.013267791448598</v>
      </c>
      <c r="N73">
        <f t="shared" si="6"/>
        <v>36.028908439179901</v>
      </c>
      <c r="O73">
        <f t="shared" si="7"/>
        <v>0.15309441675777291</v>
      </c>
      <c r="P73">
        <f t="shared" si="8"/>
        <v>2.7730741785869282</v>
      </c>
      <c r="Q73">
        <f t="shared" si="9"/>
        <v>0.14854920265849286</v>
      </c>
      <c r="R73">
        <f t="shared" si="10"/>
        <v>9.3240380709669529E-2</v>
      </c>
      <c r="S73">
        <f t="shared" si="11"/>
        <v>226.11898037939665</v>
      </c>
      <c r="T73">
        <f t="shared" si="12"/>
        <v>32.866882656909034</v>
      </c>
      <c r="U73">
        <f t="shared" si="13"/>
        <v>32.251642857142862</v>
      </c>
      <c r="V73">
        <f t="shared" si="14"/>
        <v>4.8435184789252235</v>
      </c>
      <c r="W73">
        <f t="shared" si="15"/>
        <v>70.188141654139883</v>
      </c>
      <c r="X73">
        <f t="shared" si="16"/>
        <v>3.3674936010864971</v>
      </c>
      <c r="Y73">
        <f t="shared" si="17"/>
        <v>4.7978098888558804</v>
      </c>
      <c r="Z73">
        <f t="shared" si="18"/>
        <v>1.4760248778387264</v>
      </c>
      <c r="AA73">
        <f t="shared" si="19"/>
        <v>-99.482928062632482</v>
      </c>
      <c r="AB73">
        <f t="shared" si="20"/>
        <v>-25.075752711952507</v>
      </c>
      <c r="AC73">
        <f t="shared" si="21"/>
        <v>-2.0540913841009938</v>
      </c>
      <c r="AD73">
        <f t="shared" si="22"/>
        <v>99.506208220710676</v>
      </c>
      <c r="AE73">
        <f t="shared" si="23"/>
        <v>19.132953931755253</v>
      </c>
      <c r="AF73">
        <f t="shared" si="24"/>
        <v>2.3016076613874272</v>
      </c>
      <c r="AG73">
        <f t="shared" si="25"/>
        <v>8.5277360084216358</v>
      </c>
      <c r="AH73">
        <v>384.87288194539508</v>
      </c>
      <c r="AI73">
        <v>370.43299999999999</v>
      </c>
      <c r="AJ73">
        <v>1.69413434324949</v>
      </c>
      <c r="AK73">
        <v>60.752741038669399</v>
      </c>
      <c r="AL73">
        <f t="shared" si="26"/>
        <v>2.2558487089032306</v>
      </c>
      <c r="AM73">
        <v>31.187863465844721</v>
      </c>
      <c r="AN73">
        <v>33.234617575757561</v>
      </c>
      <c r="AO73">
        <v>-5.4032286485796036E-3</v>
      </c>
      <c r="AP73">
        <v>101.4496339581866</v>
      </c>
      <c r="AQ73">
        <v>20</v>
      </c>
      <c r="AR73">
        <v>3</v>
      </c>
      <c r="AS73">
        <f t="shared" si="27"/>
        <v>1</v>
      </c>
      <c r="AT73">
        <f t="shared" si="28"/>
        <v>0</v>
      </c>
      <c r="AU73">
        <f t="shared" si="29"/>
        <v>47629.609194869045</v>
      </c>
      <c r="AV73">
        <f t="shared" si="30"/>
        <v>1200.007142857143</v>
      </c>
      <c r="AW73">
        <f t="shared" si="31"/>
        <v>1025.9323421654906</v>
      </c>
      <c r="AX73">
        <f t="shared" si="32"/>
        <v>0.85493852955142335</v>
      </c>
      <c r="AY73">
        <f t="shared" si="33"/>
        <v>0.18843136203424699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1675967241</v>
      </c>
      <c r="BF73">
        <v>355.65571428571428</v>
      </c>
      <c r="BG73">
        <v>374.07257142857151</v>
      </c>
      <c r="BH73">
        <v>33.241871428571429</v>
      </c>
      <c r="BI73">
        <v>31.187928571428571</v>
      </c>
      <c r="BJ73">
        <v>361.33185714285719</v>
      </c>
      <c r="BK73">
        <v>33.022385714285711</v>
      </c>
      <c r="BL73">
        <v>649.99799999999993</v>
      </c>
      <c r="BM73">
        <v>101.203</v>
      </c>
      <c r="BN73">
        <v>9.9768357142857145E-2</v>
      </c>
      <c r="BO73">
        <v>32.083914285714293</v>
      </c>
      <c r="BP73">
        <v>32.251642857142862</v>
      </c>
      <c r="BQ73">
        <v>999.89999999999986</v>
      </c>
      <c r="BR73">
        <v>0</v>
      </c>
      <c r="BS73">
        <v>0</v>
      </c>
      <c r="BT73">
        <v>9025.0014285714278</v>
      </c>
      <c r="BU73">
        <v>0</v>
      </c>
      <c r="BV73">
        <v>30.953357142857151</v>
      </c>
      <c r="BW73">
        <v>-18.416828571428571</v>
      </c>
      <c r="BX73">
        <v>367.88471428571432</v>
      </c>
      <c r="BY73">
        <v>386.11457142857142</v>
      </c>
      <c r="BZ73">
        <v>2.0539385714285721</v>
      </c>
      <c r="CA73">
        <v>374.07257142857151</v>
      </c>
      <c r="CB73">
        <v>31.187928571428571</v>
      </c>
      <c r="CC73">
        <v>3.364165714285714</v>
      </c>
      <c r="CD73">
        <v>3.1562999999999999</v>
      </c>
      <c r="CE73">
        <v>25.949371428571428</v>
      </c>
      <c r="CF73">
        <v>24.876285714285711</v>
      </c>
      <c r="CG73">
        <v>1200.007142857143</v>
      </c>
      <c r="CH73">
        <v>0.49996699999999999</v>
      </c>
      <c r="CI73">
        <v>0.50003299999999995</v>
      </c>
      <c r="CJ73">
        <v>0</v>
      </c>
      <c r="CK73">
        <v>815.60314285714287</v>
      </c>
      <c r="CL73">
        <v>4.9990899999999998</v>
      </c>
      <c r="CM73">
        <v>8660.3771428571436</v>
      </c>
      <c r="CN73">
        <v>9557.7871428571416</v>
      </c>
      <c r="CO73">
        <v>41.5</v>
      </c>
      <c r="CP73">
        <v>43.061999999999998</v>
      </c>
      <c r="CQ73">
        <v>42.204999999999998</v>
      </c>
      <c r="CR73">
        <v>42.25</v>
      </c>
      <c r="CS73">
        <v>42.811999999999998</v>
      </c>
      <c r="CT73">
        <v>597.46285714285727</v>
      </c>
      <c r="CU73">
        <v>597.54428571428582</v>
      </c>
      <c r="CV73">
        <v>0</v>
      </c>
      <c r="CW73">
        <v>1675967243.0999999</v>
      </c>
      <c r="CX73">
        <v>0</v>
      </c>
      <c r="CY73">
        <v>1675959759</v>
      </c>
      <c r="CZ73" t="s">
        <v>356</v>
      </c>
      <c r="DA73">
        <v>1675959759</v>
      </c>
      <c r="DB73">
        <v>1675959753.5</v>
      </c>
      <c r="DC73">
        <v>5</v>
      </c>
      <c r="DD73">
        <v>-2.5000000000000001E-2</v>
      </c>
      <c r="DE73">
        <v>-8.0000000000000002E-3</v>
      </c>
      <c r="DF73">
        <v>-6.0590000000000002</v>
      </c>
      <c r="DG73">
        <v>0.218</v>
      </c>
      <c r="DH73">
        <v>415</v>
      </c>
      <c r="DI73">
        <v>34</v>
      </c>
      <c r="DJ73">
        <v>0.6</v>
      </c>
      <c r="DK73">
        <v>0.17</v>
      </c>
      <c r="DL73">
        <v>-18.027687499999999</v>
      </c>
      <c r="DM73">
        <v>-2.651710694183806</v>
      </c>
      <c r="DN73">
        <v>0.2572376286505339</v>
      </c>
      <c r="DO73">
        <v>0</v>
      </c>
      <c r="DP73">
        <v>2.0789487499999999</v>
      </c>
      <c r="DQ73">
        <v>-8.512063789869409E-2</v>
      </c>
      <c r="DR73">
        <v>1.3634015033639211E-2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363</v>
      </c>
      <c r="EA73">
        <v>3.2977099999999999</v>
      </c>
      <c r="EB73">
        <v>2.6253799999999998</v>
      </c>
      <c r="EC73">
        <v>9.1759800000000002E-2</v>
      </c>
      <c r="ED73">
        <v>9.34889E-2</v>
      </c>
      <c r="EE73">
        <v>0.13749800000000001</v>
      </c>
      <c r="EF73">
        <v>0.13046199999999999</v>
      </c>
      <c r="EG73">
        <v>27481.8</v>
      </c>
      <c r="EH73">
        <v>27847.9</v>
      </c>
      <c r="EI73">
        <v>28145.7</v>
      </c>
      <c r="EJ73">
        <v>29559.4</v>
      </c>
      <c r="EK73">
        <v>33423.300000000003</v>
      </c>
      <c r="EL73">
        <v>35661.199999999997</v>
      </c>
      <c r="EM73">
        <v>39748.1</v>
      </c>
      <c r="EN73">
        <v>42222.2</v>
      </c>
      <c r="EO73">
        <v>2.2001200000000001</v>
      </c>
      <c r="EP73">
        <v>2.2195800000000001</v>
      </c>
      <c r="EQ73">
        <v>0.14146400000000001</v>
      </c>
      <c r="ER73">
        <v>0</v>
      </c>
      <c r="ES73">
        <v>29.941500000000001</v>
      </c>
      <c r="ET73">
        <v>999.9</v>
      </c>
      <c r="EU73">
        <v>72.8</v>
      </c>
      <c r="EV73">
        <v>32.200000000000003</v>
      </c>
      <c r="EW73">
        <v>34.738999999999997</v>
      </c>
      <c r="EX73">
        <v>57.262999999999998</v>
      </c>
      <c r="EY73">
        <v>-3.79006</v>
      </c>
      <c r="EZ73">
        <v>2</v>
      </c>
      <c r="FA73">
        <v>0.350526</v>
      </c>
      <c r="FB73">
        <v>-0.359398</v>
      </c>
      <c r="FC73">
        <v>20.274699999999999</v>
      </c>
      <c r="FD73">
        <v>5.2199900000000001</v>
      </c>
      <c r="FE73">
        <v>12.0047</v>
      </c>
      <c r="FF73">
        <v>4.9874999999999998</v>
      </c>
      <c r="FG73">
        <v>3.2845800000000001</v>
      </c>
      <c r="FH73">
        <v>9999</v>
      </c>
      <c r="FI73">
        <v>9999</v>
      </c>
      <c r="FJ73">
        <v>9999</v>
      </c>
      <c r="FK73">
        <v>999.9</v>
      </c>
      <c r="FL73">
        <v>1.86581</v>
      </c>
      <c r="FM73">
        <v>1.8621799999999999</v>
      </c>
      <c r="FN73">
        <v>1.8641799999999999</v>
      </c>
      <c r="FO73">
        <v>1.86025</v>
      </c>
      <c r="FP73">
        <v>1.8609599999999999</v>
      </c>
      <c r="FQ73">
        <v>1.86016</v>
      </c>
      <c r="FR73">
        <v>1.86188</v>
      </c>
      <c r="FS73">
        <v>1.85849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-5.6870000000000003</v>
      </c>
      <c r="GH73">
        <v>0.21940000000000001</v>
      </c>
      <c r="GI73">
        <v>-4.2934277136806287</v>
      </c>
      <c r="GJ73">
        <v>-4.5218151105756088E-3</v>
      </c>
      <c r="GK73">
        <v>2.0889233732517852E-6</v>
      </c>
      <c r="GL73">
        <v>-4.5906856223640231E-10</v>
      </c>
      <c r="GM73">
        <v>-0.1150039569071811</v>
      </c>
      <c r="GN73">
        <v>4.4025620023938356E-3</v>
      </c>
      <c r="GO73">
        <v>3.112297855124525E-4</v>
      </c>
      <c r="GP73">
        <v>-4.1727832042263066E-6</v>
      </c>
      <c r="GQ73">
        <v>6</v>
      </c>
      <c r="GR73">
        <v>2080</v>
      </c>
      <c r="GS73">
        <v>4</v>
      </c>
      <c r="GT73">
        <v>33</v>
      </c>
      <c r="GU73">
        <v>124.7</v>
      </c>
      <c r="GV73">
        <v>124.8</v>
      </c>
      <c r="GW73">
        <v>1.2658700000000001</v>
      </c>
      <c r="GX73">
        <v>2.5561500000000001</v>
      </c>
      <c r="GY73">
        <v>2.04834</v>
      </c>
      <c r="GZ73">
        <v>2.6245099999999999</v>
      </c>
      <c r="HA73">
        <v>2.1972700000000001</v>
      </c>
      <c r="HB73">
        <v>2.34253</v>
      </c>
      <c r="HC73">
        <v>37.626300000000001</v>
      </c>
      <c r="HD73">
        <v>14.158300000000001</v>
      </c>
      <c r="HE73">
        <v>18</v>
      </c>
      <c r="HF73">
        <v>670.74099999999999</v>
      </c>
      <c r="HG73">
        <v>765.35599999999999</v>
      </c>
      <c r="HH73">
        <v>30.999500000000001</v>
      </c>
      <c r="HI73">
        <v>31.876899999999999</v>
      </c>
      <c r="HJ73">
        <v>30</v>
      </c>
      <c r="HK73">
        <v>31.794</v>
      </c>
      <c r="HL73">
        <v>31.7959</v>
      </c>
      <c r="HM73">
        <v>25.412099999999999</v>
      </c>
      <c r="HN73">
        <v>13.1944</v>
      </c>
      <c r="HO73">
        <v>100</v>
      </c>
      <c r="HP73">
        <v>31</v>
      </c>
      <c r="HQ73">
        <v>391.32799999999997</v>
      </c>
      <c r="HR73">
        <v>31.1721</v>
      </c>
      <c r="HS73">
        <v>99.205699999999993</v>
      </c>
      <c r="HT73">
        <v>97.936800000000005</v>
      </c>
    </row>
    <row r="74" spans="1:228" x14ac:dyDescent="0.2">
      <c r="A74">
        <v>59</v>
      </c>
      <c r="B74">
        <v>1675967247</v>
      </c>
      <c r="C74">
        <v>232</v>
      </c>
      <c r="D74" t="s">
        <v>476</v>
      </c>
      <c r="E74" t="s">
        <v>477</v>
      </c>
      <c r="F74">
        <v>4</v>
      </c>
      <c r="G74">
        <v>1675967244.6875</v>
      </c>
      <c r="H74">
        <f t="shared" si="0"/>
        <v>2.261982788653044E-3</v>
      </c>
      <c r="I74">
        <f t="shared" si="1"/>
        <v>2.2619827886530439</v>
      </c>
      <c r="J74">
        <f t="shared" si="2"/>
        <v>8.8031450449974589</v>
      </c>
      <c r="K74">
        <f t="shared" si="3"/>
        <v>361.69749999999999</v>
      </c>
      <c r="L74">
        <f t="shared" si="4"/>
        <v>260.30145649830655</v>
      </c>
      <c r="M74">
        <f t="shared" si="5"/>
        <v>26.369368025314106</v>
      </c>
      <c r="N74">
        <f t="shared" si="6"/>
        <v>36.641110732310096</v>
      </c>
      <c r="O74">
        <f t="shared" si="7"/>
        <v>0.15396724312722787</v>
      </c>
      <c r="P74">
        <f t="shared" si="8"/>
        <v>2.771886370399042</v>
      </c>
      <c r="Q74">
        <f t="shared" si="9"/>
        <v>0.1493689859409737</v>
      </c>
      <c r="R74">
        <f t="shared" si="10"/>
        <v>9.3757312255663625E-2</v>
      </c>
      <c r="S74">
        <f t="shared" si="11"/>
        <v>226.11800994743072</v>
      </c>
      <c r="T74">
        <f t="shared" si="12"/>
        <v>32.853306401133359</v>
      </c>
      <c r="U74">
        <f t="shared" si="13"/>
        <v>32.230512500000003</v>
      </c>
      <c r="V74">
        <f t="shared" si="14"/>
        <v>4.8377393467751437</v>
      </c>
      <c r="W74">
        <f t="shared" si="15"/>
        <v>70.200506898281716</v>
      </c>
      <c r="X74">
        <f t="shared" si="16"/>
        <v>3.3657605144201392</v>
      </c>
      <c r="Y74">
        <f t="shared" si="17"/>
        <v>4.7944960273535031</v>
      </c>
      <c r="Z74">
        <f t="shared" si="18"/>
        <v>1.4719788323550045</v>
      </c>
      <c r="AA74">
        <f t="shared" si="19"/>
        <v>-99.753440979599233</v>
      </c>
      <c r="AB74">
        <f t="shared" si="20"/>
        <v>-23.732612528776873</v>
      </c>
      <c r="AC74">
        <f t="shared" si="21"/>
        <v>-1.9445817660556826</v>
      </c>
      <c r="AD74">
        <f t="shared" si="22"/>
        <v>100.68737467299894</v>
      </c>
      <c r="AE74">
        <f t="shared" si="23"/>
        <v>19.303708052485852</v>
      </c>
      <c r="AF74">
        <f t="shared" si="24"/>
        <v>2.2828159072946299</v>
      </c>
      <c r="AG74">
        <f t="shared" si="25"/>
        <v>8.8031450449974589</v>
      </c>
      <c r="AH74">
        <v>391.82980722843632</v>
      </c>
      <c r="AI74">
        <v>377.17263030303019</v>
      </c>
      <c r="AJ74">
        <v>1.681812596424791</v>
      </c>
      <c r="AK74">
        <v>60.752741038669399</v>
      </c>
      <c r="AL74">
        <f t="shared" si="26"/>
        <v>2.2619827886530439</v>
      </c>
      <c r="AM74">
        <v>31.187451821901121</v>
      </c>
      <c r="AN74">
        <v>33.216332727272707</v>
      </c>
      <c r="AO74">
        <v>-1.6335535991831021E-3</v>
      </c>
      <c r="AP74">
        <v>101.4496339581866</v>
      </c>
      <c r="AQ74">
        <v>20</v>
      </c>
      <c r="AR74">
        <v>3</v>
      </c>
      <c r="AS74">
        <f t="shared" si="27"/>
        <v>1</v>
      </c>
      <c r="AT74">
        <f t="shared" si="28"/>
        <v>0</v>
      </c>
      <c r="AU74">
        <f t="shared" si="29"/>
        <v>47598.70555858891</v>
      </c>
      <c r="AV74">
        <f t="shared" si="30"/>
        <v>1200.0037500000001</v>
      </c>
      <c r="AW74">
        <f t="shared" si="31"/>
        <v>1025.9292699209486</v>
      </c>
      <c r="AX74">
        <f t="shared" si="32"/>
        <v>0.85493838658499899</v>
      </c>
      <c r="AY74">
        <f t="shared" si="33"/>
        <v>0.18843108610904816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1675967244.6875</v>
      </c>
      <c r="BF74">
        <v>361.69749999999999</v>
      </c>
      <c r="BG74">
        <v>380.27924999999999</v>
      </c>
      <c r="BH74">
        <v>33.224625000000003</v>
      </c>
      <c r="BI74">
        <v>31.187337500000002</v>
      </c>
      <c r="BJ74">
        <v>367.39299999999997</v>
      </c>
      <c r="BK74">
        <v>33.005312500000002</v>
      </c>
      <c r="BL74">
        <v>649.97312499999998</v>
      </c>
      <c r="BM74">
        <v>101.203125</v>
      </c>
      <c r="BN74">
        <v>0.10006546249999999</v>
      </c>
      <c r="BO74">
        <v>32.0717</v>
      </c>
      <c r="BP74">
        <v>32.230512500000003</v>
      </c>
      <c r="BQ74">
        <v>999.9</v>
      </c>
      <c r="BR74">
        <v>0</v>
      </c>
      <c r="BS74">
        <v>0</v>
      </c>
      <c r="BT74">
        <v>9018.6737499999981</v>
      </c>
      <c r="BU74">
        <v>0</v>
      </c>
      <c r="BV74">
        <v>30.906025</v>
      </c>
      <c r="BW74">
        <v>-18.581962499999999</v>
      </c>
      <c r="BX74">
        <v>374.1275</v>
      </c>
      <c r="BY74">
        <v>392.52125000000001</v>
      </c>
      <c r="BZ74">
        <v>2.0372875000000001</v>
      </c>
      <c r="CA74">
        <v>380.27924999999999</v>
      </c>
      <c r="CB74">
        <v>31.187337500000002</v>
      </c>
      <c r="CC74">
        <v>3.3624337500000001</v>
      </c>
      <c r="CD74">
        <v>3.1562537499999999</v>
      </c>
      <c r="CE74">
        <v>25.940687499999999</v>
      </c>
      <c r="CF74">
        <v>24.876024999999998</v>
      </c>
      <c r="CG74">
        <v>1200.0037500000001</v>
      </c>
      <c r="CH74">
        <v>0.499971</v>
      </c>
      <c r="CI74">
        <v>0.50002899999999995</v>
      </c>
      <c r="CJ74">
        <v>0</v>
      </c>
      <c r="CK74">
        <v>817.72925000000009</v>
      </c>
      <c r="CL74">
        <v>4.9990899999999998</v>
      </c>
      <c r="CM74">
        <v>8681.307499999999</v>
      </c>
      <c r="CN74">
        <v>9557.78125</v>
      </c>
      <c r="CO74">
        <v>41.5</v>
      </c>
      <c r="CP74">
        <v>43.061999999999998</v>
      </c>
      <c r="CQ74">
        <v>42.186999999999998</v>
      </c>
      <c r="CR74">
        <v>42.242125000000001</v>
      </c>
      <c r="CS74">
        <v>42.811999999999998</v>
      </c>
      <c r="CT74">
        <v>597.46749999999997</v>
      </c>
      <c r="CU74">
        <v>597.53749999999991</v>
      </c>
      <c r="CV74">
        <v>0</v>
      </c>
      <c r="CW74">
        <v>1675967246.7</v>
      </c>
      <c r="CX74">
        <v>0</v>
      </c>
      <c r="CY74">
        <v>1675959759</v>
      </c>
      <c r="CZ74" t="s">
        <v>356</v>
      </c>
      <c r="DA74">
        <v>1675959759</v>
      </c>
      <c r="DB74">
        <v>1675959753.5</v>
      </c>
      <c r="DC74">
        <v>5</v>
      </c>
      <c r="DD74">
        <v>-2.5000000000000001E-2</v>
      </c>
      <c r="DE74">
        <v>-8.0000000000000002E-3</v>
      </c>
      <c r="DF74">
        <v>-6.0590000000000002</v>
      </c>
      <c r="DG74">
        <v>0.218</v>
      </c>
      <c r="DH74">
        <v>415</v>
      </c>
      <c r="DI74">
        <v>34</v>
      </c>
      <c r="DJ74">
        <v>0.6</v>
      </c>
      <c r="DK74">
        <v>0.17</v>
      </c>
      <c r="DL74">
        <v>-18.211535000000001</v>
      </c>
      <c r="DM74">
        <v>-2.5341973733583241</v>
      </c>
      <c r="DN74">
        <v>0.24505433025147741</v>
      </c>
      <c r="DO74">
        <v>0</v>
      </c>
      <c r="DP74">
        <v>2.068762</v>
      </c>
      <c r="DQ74">
        <v>-0.15328367729831699</v>
      </c>
      <c r="DR74">
        <v>1.9443929669693851E-2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357</v>
      </c>
      <c r="EA74">
        <v>3.2980700000000001</v>
      </c>
      <c r="EB74">
        <v>2.6254599999999999</v>
      </c>
      <c r="EC74">
        <v>9.3047599999999994E-2</v>
      </c>
      <c r="ED74">
        <v>9.4778000000000001E-2</v>
      </c>
      <c r="EE74">
        <v>0.13744799999999999</v>
      </c>
      <c r="EF74">
        <v>0.13045499999999999</v>
      </c>
      <c r="EG74">
        <v>27443.3</v>
      </c>
      <c r="EH74">
        <v>27808.7</v>
      </c>
      <c r="EI74">
        <v>28146.2</v>
      </c>
      <c r="EJ74">
        <v>29559.8</v>
      </c>
      <c r="EK74">
        <v>33425.9</v>
      </c>
      <c r="EL74">
        <v>35661.800000000003</v>
      </c>
      <c r="EM74">
        <v>39748.800000000003</v>
      </c>
      <c r="EN74">
        <v>42222.6</v>
      </c>
      <c r="EO74">
        <v>2.2008000000000001</v>
      </c>
      <c r="EP74">
        <v>2.2193499999999999</v>
      </c>
      <c r="EQ74">
        <v>0.14080899999999999</v>
      </c>
      <c r="ER74">
        <v>0</v>
      </c>
      <c r="ES74">
        <v>29.933700000000002</v>
      </c>
      <c r="ET74">
        <v>999.9</v>
      </c>
      <c r="EU74">
        <v>72.8</v>
      </c>
      <c r="EV74">
        <v>32.200000000000003</v>
      </c>
      <c r="EW74">
        <v>34.738199999999999</v>
      </c>
      <c r="EX74">
        <v>57.113</v>
      </c>
      <c r="EY74">
        <v>-3.9302899999999998</v>
      </c>
      <c r="EZ74">
        <v>2</v>
      </c>
      <c r="FA74">
        <v>0.35061199999999998</v>
      </c>
      <c r="FB74">
        <v>-0.3629</v>
      </c>
      <c r="FC74">
        <v>20.274699999999999</v>
      </c>
      <c r="FD74">
        <v>5.2201399999999998</v>
      </c>
      <c r="FE74">
        <v>12.004</v>
      </c>
      <c r="FF74">
        <v>4.9874499999999999</v>
      </c>
      <c r="FG74">
        <v>3.2845</v>
      </c>
      <c r="FH74">
        <v>9999</v>
      </c>
      <c r="FI74">
        <v>9999</v>
      </c>
      <c r="FJ74">
        <v>9999</v>
      </c>
      <c r="FK74">
        <v>999.9</v>
      </c>
      <c r="FL74">
        <v>1.86581</v>
      </c>
      <c r="FM74">
        <v>1.8621799999999999</v>
      </c>
      <c r="FN74">
        <v>1.8641700000000001</v>
      </c>
      <c r="FO74">
        <v>1.86026</v>
      </c>
      <c r="FP74">
        <v>1.8609599999999999</v>
      </c>
      <c r="FQ74">
        <v>1.8601399999999999</v>
      </c>
      <c r="FR74">
        <v>1.86188</v>
      </c>
      <c r="FS74">
        <v>1.8585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-5.7080000000000002</v>
      </c>
      <c r="GH74">
        <v>0.21920000000000001</v>
      </c>
      <c r="GI74">
        <v>-4.2934277136806287</v>
      </c>
      <c r="GJ74">
        <v>-4.5218151105756088E-3</v>
      </c>
      <c r="GK74">
        <v>2.0889233732517852E-6</v>
      </c>
      <c r="GL74">
        <v>-4.5906856223640231E-10</v>
      </c>
      <c r="GM74">
        <v>-0.1150039569071811</v>
      </c>
      <c r="GN74">
        <v>4.4025620023938356E-3</v>
      </c>
      <c r="GO74">
        <v>3.112297855124525E-4</v>
      </c>
      <c r="GP74">
        <v>-4.1727832042263066E-6</v>
      </c>
      <c r="GQ74">
        <v>6</v>
      </c>
      <c r="GR74">
        <v>2080</v>
      </c>
      <c r="GS74">
        <v>4</v>
      </c>
      <c r="GT74">
        <v>33</v>
      </c>
      <c r="GU74">
        <v>124.8</v>
      </c>
      <c r="GV74">
        <v>124.9</v>
      </c>
      <c r="GW74">
        <v>1.2841800000000001</v>
      </c>
      <c r="GX74">
        <v>2.5537100000000001</v>
      </c>
      <c r="GY74">
        <v>2.04834</v>
      </c>
      <c r="GZ74">
        <v>2.6245099999999999</v>
      </c>
      <c r="HA74">
        <v>2.1972700000000001</v>
      </c>
      <c r="HB74">
        <v>2.34619</v>
      </c>
      <c r="HC74">
        <v>37.626300000000001</v>
      </c>
      <c r="HD74">
        <v>14.1671</v>
      </c>
      <c r="HE74">
        <v>18</v>
      </c>
      <c r="HF74">
        <v>671.28200000000004</v>
      </c>
      <c r="HG74">
        <v>765.13699999999994</v>
      </c>
      <c r="HH74">
        <v>30.999300000000002</v>
      </c>
      <c r="HI74">
        <v>31.8749</v>
      </c>
      <c r="HJ74">
        <v>30.000299999999999</v>
      </c>
      <c r="HK74">
        <v>31.794</v>
      </c>
      <c r="HL74">
        <v>31.7959</v>
      </c>
      <c r="HM74">
        <v>25.775600000000001</v>
      </c>
      <c r="HN74">
        <v>13.1944</v>
      </c>
      <c r="HO74">
        <v>100</v>
      </c>
      <c r="HP74">
        <v>31</v>
      </c>
      <c r="HQ74">
        <v>398.041</v>
      </c>
      <c r="HR74">
        <v>31.190899999999999</v>
      </c>
      <c r="HS74">
        <v>99.207400000000007</v>
      </c>
      <c r="HT74">
        <v>97.937799999999996</v>
      </c>
    </row>
    <row r="75" spans="1:228" x14ac:dyDescent="0.2">
      <c r="A75">
        <v>60</v>
      </c>
      <c r="B75">
        <v>1675967250.5</v>
      </c>
      <c r="C75">
        <v>235.5</v>
      </c>
      <c r="D75" t="s">
        <v>478</v>
      </c>
      <c r="E75" t="s">
        <v>479</v>
      </c>
      <c r="F75">
        <v>4</v>
      </c>
      <c r="G75">
        <v>1675967248.125</v>
      </c>
      <c r="H75">
        <f t="shared" si="0"/>
        <v>2.2683228747658467E-3</v>
      </c>
      <c r="I75">
        <f t="shared" si="1"/>
        <v>2.2683228747658468</v>
      </c>
      <c r="J75">
        <f t="shared" si="2"/>
        <v>8.8102573798749706</v>
      </c>
      <c r="K75">
        <f t="shared" si="3"/>
        <v>367.32212500000003</v>
      </c>
      <c r="L75">
        <f t="shared" si="4"/>
        <v>266.14749369293617</v>
      </c>
      <c r="M75">
        <f t="shared" si="5"/>
        <v>26.961300300286052</v>
      </c>
      <c r="N75">
        <f t="shared" si="6"/>
        <v>37.210503024650727</v>
      </c>
      <c r="O75">
        <f t="shared" si="7"/>
        <v>0.1546809686590237</v>
      </c>
      <c r="P75">
        <f t="shared" si="8"/>
        <v>2.772031122967153</v>
      </c>
      <c r="Q75">
        <f t="shared" si="9"/>
        <v>0.15004090767715261</v>
      </c>
      <c r="R75">
        <f t="shared" si="10"/>
        <v>9.4180864017489013E-2</v>
      </c>
      <c r="S75">
        <f t="shared" si="11"/>
        <v>226.11942407243043</v>
      </c>
      <c r="T75">
        <f t="shared" si="12"/>
        <v>32.842490859742874</v>
      </c>
      <c r="U75">
        <f t="shared" si="13"/>
        <v>32.217299999999987</v>
      </c>
      <c r="V75">
        <f t="shared" si="14"/>
        <v>4.8341287915429305</v>
      </c>
      <c r="W75">
        <f t="shared" si="15"/>
        <v>70.212603989911415</v>
      </c>
      <c r="X75">
        <f t="shared" si="16"/>
        <v>3.364615061091857</v>
      </c>
      <c r="Y75">
        <f t="shared" si="17"/>
        <v>4.7920385655762114</v>
      </c>
      <c r="Z75">
        <f t="shared" si="18"/>
        <v>1.4695137304510735</v>
      </c>
      <c r="AA75">
        <f t="shared" si="19"/>
        <v>-100.03303877717384</v>
      </c>
      <c r="AB75">
        <f t="shared" si="20"/>
        <v>-23.113652056824041</v>
      </c>
      <c r="AC75">
        <f t="shared" si="21"/>
        <v>-1.8935596789914053</v>
      </c>
      <c r="AD75">
        <f t="shared" si="22"/>
        <v>101.07917355944114</v>
      </c>
      <c r="AE75">
        <f t="shared" si="23"/>
        <v>19.458950305737915</v>
      </c>
      <c r="AF75">
        <f t="shared" si="24"/>
        <v>2.2730974257596945</v>
      </c>
      <c r="AG75">
        <f t="shared" si="25"/>
        <v>8.8102573798749706</v>
      </c>
      <c r="AH75">
        <v>397.88006432244981</v>
      </c>
      <c r="AI75">
        <v>383.13743030303038</v>
      </c>
      <c r="AJ75">
        <v>1.7032315465129031</v>
      </c>
      <c r="AK75">
        <v>60.752741038669399</v>
      </c>
      <c r="AL75">
        <f t="shared" si="26"/>
        <v>2.2683228747658468</v>
      </c>
      <c r="AM75">
        <v>31.184883465319508</v>
      </c>
      <c r="AN75">
        <v>33.211559393939368</v>
      </c>
      <c r="AO75">
        <v>-3.9678035165275933E-4</v>
      </c>
      <c r="AP75">
        <v>101.4496339581866</v>
      </c>
      <c r="AQ75">
        <v>20</v>
      </c>
      <c r="AR75">
        <v>3</v>
      </c>
      <c r="AS75">
        <f t="shared" si="27"/>
        <v>1</v>
      </c>
      <c r="AT75">
        <f t="shared" si="28"/>
        <v>0</v>
      </c>
      <c r="AU75">
        <f t="shared" si="29"/>
        <v>47604.110500044691</v>
      </c>
      <c r="AV75">
        <f t="shared" si="30"/>
        <v>1200.01125</v>
      </c>
      <c r="AW75">
        <f t="shared" si="31"/>
        <v>1025.9356824209483</v>
      </c>
      <c r="AX75">
        <f t="shared" si="32"/>
        <v>0.85493838697007907</v>
      </c>
      <c r="AY75">
        <f t="shared" si="33"/>
        <v>0.18843108685225279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1675967248.125</v>
      </c>
      <c r="BF75">
        <v>367.32212500000003</v>
      </c>
      <c r="BG75">
        <v>386.054125</v>
      </c>
      <c r="BH75">
        <v>33.213674999999988</v>
      </c>
      <c r="BI75">
        <v>31.185212499999999</v>
      </c>
      <c r="BJ75">
        <v>373.03525000000002</v>
      </c>
      <c r="BK75">
        <v>32.994475000000001</v>
      </c>
      <c r="BL75">
        <v>650.02912500000002</v>
      </c>
      <c r="BM75">
        <v>101.202125</v>
      </c>
      <c r="BN75">
        <v>9.9976049999999997E-2</v>
      </c>
      <c r="BO75">
        <v>32.062637500000001</v>
      </c>
      <c r="BP75">
        <v>32.217299999999987</v>
      </c>
      <c r="BQ75">
        <v>999.9</v>
      </c>
      <c r="BR75">
        <v>0</v>
      </c>
      <c r="BS75">
        <v>0</v>
      </c>
      <c r="BT75">
        <v>9019.5325000000012</v>
      </c>
      <c r="BU75">
        <v>0</v>
      </c>
      <c r="BV75">
        <v>30.887875000000001</v>
      </c>
      <c r="BW75">
        <v>-18.732150000000001</v>
      </c>
      <c r="BX75">
        <v>379.94099999999997</v>
      </c>
      <c r="BY75">
        <v>398.48062499999997</v>
      </c>
      <c r="BZ75">
        <v>2.0284637499999998</v>
      </c>
      <c r="CA75">
        <v>386.054125</v>
      </c>
      <c r="CB75">
        <v>31.185212499999999</v>
      </c>
      <c r="CC75">
        <v>3.3612962500000001</v>
      </c>
      <c r="CD75">
        <v>3.1560125000000001</v>
      </c>
      <c r="CE75">
        <v>25.934975000000001</v>
      </c>
      <c r="CF75">
        <v>24.874737499999998</v>
      </c>
      <c r="CG75">
        <v>1200.01125</v>
      </c>
      <c r="CH75">
        <v>0.499971</v>
      </c>
      <c r="CI75">
        <v>0.50002899999999995</v>
      </c>
      <c r="CJ75">
        <v>0</v>
      </c>
      <c r="CK75">
        <v>819.81462499999998</v>
      </c>
      <c r="CL75">
        <v>4.9990899999999998</v>
      </c>
      <c r="CM75">
        <v>8701.369999999999</v>
      </c>
      <c r="CN75">
        <v>9557.848750000001</v>
      </c>
      <c r="CO75">
        <v>41.468499999999999</v>
      </c>
      <c r="CP75">
        <v>43.046499999999988</v>
      </c>
      <c r="CQ75">
        <v>42.186999999999998</v>
      </c>
      <c r="CR75">
        <v>42.226374999999997</v>
      </c>
      <c r="CS75">
        <v>42.811999999999998</v>
      </c>
      <c r="CT75">
        <v>597.47125000000005</v>
      </c>
      <c r="CU75">
        <v>597.54124999999999</v>
      </c>
      <c r="CV75">
        <v>0</v>
      </c>
      <c r="CW75">
        <v>1675967250.3</v>
      </c>
      <c r="CX75">
        <v>0</v>
      </c>
      <c r="CY75">
        <v>1675959759</v>
      </c>
      <c r="CZ75" t="s">
        <v>356</v>
      </c>
      <c r="DA75">
        <v>1675959759</v>
      </c>
      <c r="DB75">
        <v>1675959753.5</v>
      </c>
      <c r="DC75">
        <v>5</v>
      </c>
      <c r="DD75">
        <v>-2.5000000000000001E-2</v>
      </c>
      <c r="DE75">
        <v>-8.0000000000000002E-3</v>
      </c>
      <c r="DF75">
        <v>-6.0590000000000002</v>
      </c>
      <c r="DG75">
        <v>0.218</v>
      </c>
      <c r="DH75">
        <v>415</v>
      </c>
      <c r="DI75">
        <v>34</v>
      </c>
      <c r="DJ75">
        <v>0.6</v>
      </c>
      <c r="DK75">
        <v>0.17</v>
      </c>
      <c r="DL75">
        <v>-18.381995</v>
      </c>
      <c r="DM75">
        <v>-2.6466664165102669</v>
      </c>
      <c r="DN75">
        <v>0.25550660847618029</v>
      </c>
      <c r="DO75">
        <v>0</v>
      </c>
      <c r="DP75">
        <v>2.0596957499999999</v>
      </c>
      <c r="DQ75">
        <v>-0.25050540337711619</v>
      </c>
      <c r="DR75">
        <v>2.4942864800128719E-2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357</v>
      </c>
      <c r="EA75">
        <v>3.2978800000000001</v>
      </c>
      <c r="EB75">
        <v>2.6253000000000002</v>
      </c>
      <c r="EC75">
        <v>9.4170799999999999E-2</v>
      </c>
      <c r="ED75">
        <v>9.5905599999999994E-2</v>
      </c>
      <c r="EE75">
        <v>0.137434</v>
      </c>
      <c r="EF75">
        <v>0.13044800000000001</v>
      </c>
      <c r="EG75">
        <v>27408.9</v>
      </c>
      <c r="EH75">
        <v>27773.8</v>
      </c>
      <c r="EI75">
        <v>28145.8</v>
      </c>
      <c r="EJ75">
        <v>29559.5</v>
      </c>
      <c r="EK75">
        <v>33426.1</v>
      </c>
      <c r="EL75">
        <v>35662.199999999997</v>
      </c>
      <c r="EM75">
        <v>39748.300000000003</v>
      </c>
      <c r="EN75">
        <v>42222.6</v>
      </c>
      <c r="EO75">
        <v>2.2010299999999998</v>
      </c>
      <c r="EP75">
        <v>2.2193800000000001</v>
      </c>
      <c r="EQ75">
        <v>0.14041699999999999</v>
      </c>
      <c r="ER75">
        <v>0</v>
      </c>
      <c r="ES75">
        <v>29.9269</v>
      </c>
      <c r="ET75">
        <v>999.9</v>
      </c>
      <c r="EU75">
        <v>72.7</v>
      </c>
      <c r="EV75">
        <v>32.200000000000003</v>
      </c>
      <c r="EW75">
        <v>34.695300000000003</v>
      </c>
      <c r="EX75">
        <v>56.963000000000001</v>
      </c>
      <c r="EY75">
        <v>-4.0344499999999996</v>
      </c>
      <c r="EZ75">
        <v>2</v>
      </c>
      <c r="FA75">
        <v>0.350742</v>
      </c>
      <c r="FB75">
        <v>-0.36697400000000002</v>
      </c>
      <c r="FC75">
        <v>20.274899999999999</v>
      </c>
      <c r="FD75">
        <v>5.2198399999999996</v>
      </c>
      <c r="FE75">
        <v>12.0044</v>
      </c>
      <c r="FF75">
        <v>4.9872500000000004</v>
      </c>
      <c r="FG75">
        <v>3.2844799999999998</v>
      </c>
      <c r="FH75">
        <v>9999</v>
      </c>
      <c r="FI75">
        <v>9999</v>
      </c>
      <c r="FJ75">
        <v>9999</v>
      </c>
      <c r="FK75">
        <v>999.9</v>
      </c>
      <c r="FL75">
        <v>1.86581</v>
      </c>
      <c r="FM75">
        <v>1.8621799999999999</v>
      </c>
      <c r="FN75">
        <v>1.8641700000000001</v>
      </c>
      <c r="FO75">
        <v>1.86026</v>
      </c>
      <c r="FP75">
        <v>1.8609599999999999</v>
      </c>
      <c r="FQ75">
        <v>1.8601399999999999</v>
      </c>
      <c r="FR75">
        <v>1.86188</v>
      </c>
      <c r="FS75">
        <v>1.85849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-5.7249999999999996</v>
      </c>
      <c r="GH75">
        <v>0.21909999999999999</v>
      </c>
      <c r="GI75">
        <v>-4.2934277136806287</v>
      </c>
      <c r="GJ75">
        <v>-4.5218151105756088E-3</v>
      </c>
      <c r="GK75">
        <v>2.0889233732517852E-6</v>
      </c>
      <c r="GL75">
        <v>-4.5906856223640231E-10</v>
      </c>
      <c r="GM75">
        <v>-0.1150039569071811</v>
      </c>
      <c r="GN75">
        <v>4.4025620023938356E-3</v>
      </c>
      <c r="GO75">
        <v>3.112297855124525E-4</v>
      </c>
      <c r="GP75">
        <v>-4.1727832042263066E-6</v>
      </c>
      <c r="GQ75">
        <v>6</v>
      </c>
      <c r="GR75">
        <v>2080</v>
      </c>
      <c r="GS75">
        <v>4</v>
      </c>
      <c r="GT75">
        <v>33</v>
      </c>
      <c r="GU75">
        <v>124.9</v>
      </c>
      <c r="GV75">
        <v>125</v>
      </c>
      <c r="GW75">
        <v>1.2988299999999999</v>
      </c>
      <c r="GX75">
        <v>2.5476100000000002</v>
      </c>
      <c r="GY75">
        <v>2.04834</v>
      </c>
      <c r="GZ75">
        <v>2.6257299999999999</v>
      </c>
      <c r="HA75">
        <v>2.1972700000000001</v>
      </c>
      <c r="HB75">
        <v>2.34497</v>
      </c>
      <c r="HC75">
        <v>37.626300000000001</v>
      </c>
      <c r="HD75">
        <v>14.1495</v>
      </c>
      <c r="HE75">
        <v>18</v>
      </c>
      <c r="HF75">
        <v>671.46600000000001</v>
      </c>
      <c r="HG75">
        <v>765.16099999999994</v>
      </c>
      <c r="HH75">
        <v>30.998999999999999</v>
      </c>
      <c r="HI75">
        <v>31.8749</v>
      </c>
      <c r="HJ75">
        <v>30.0001</v>
      </c>
      <c r="HK75">
        <v>31.794499999999999</v>
      </c>
      <c r="HL75">
        <v>31.7959</v>
      </c>
      <c r="HM75">
        <v>26.101400000000002</v>
      </c>
      <c r="HN75">
        <v>13.1944</v>
      </c>
      <c r="HO75">
        <v>100</v>
      </c>
      <c r="HP75">
        <v>31</v>
      </c>
      <c r="HQ75">
        <v>404.73899999999998</v>
      </c>
      <c r="HR75">
        <v>31.198899999999998</v>
      </c>
      <c r="HS75">
        <v>99.206100000000006</v>
      </c>
      <c r="HT75">
        <v>97.9375</v>
      </c>
    </row>
    <row r="76" spans="1:228" x14ac:dyDescent="0.2">
      <c r="A76">
        <v>61</v>
      </c>
      <c r="B76">
        <v>1675967254.5</v>
      </c>
      <c r="C76">
        <v>239.5</v>
      </c>
      <c r="D76" t="s">
        <v>480</v>
      </c>
      <c r="E76" t="s">
        <v>481</v>
      </c>
      <c r="F76">
        <v>4</v>
      </c>
      <c r="G76">
        <v>1675967252.5</v>
      </c>
      <c r="H76">
        <f t="shared" si="0"/>
        <v>2.2718718830343587E-3</v>
      </c>
      <c r="I76">
        <f t="shared" si="1"/>
        <v>2.2718718830343585</v>
      </c>
      <c r="J76">
        <f t="shared" si="2"/>
        <v>8.9842068475818113</v>
      </c>
      <c r="K76">
        <f t="shared" si="3"/>
        <v>374.50985714285707</v>
      </c>
      <c r="L76">
        <f t="shared" si="4"/>
        <v>271.58359798184517</v>
      </c>
      <c r="M76">
        <f t="shared" si="5"/>
        <v>27.511051391530575</v>
      </c>
      <c r="N76">
        <f t="shared" si="6"/>
        <v>37.93734232499807</v>
      </c>
      <c r="O76">
        <f t="shared" si="7"/>
        <v>0.15507533825450093</v>
      </c>
      <c r="P76">
        <f t="shared" si="8"/>
        <v>2.7760914604861417</v>
      </c>
      <c r="Q76">
        <f t="shared" si="9"/>
        <v>0.15041857095956362</v>
      </c>
      <c r="R76">
        <f t="shared" si="10"/>
        <v>9.4418350613855451E-2</v>
      </c>
      <c r="S76">
        <f t="shared" si="11"/>
        <v>226.11997667530002</v>
      </c>
      <c r="T76">
        <f t="shared" si="12"/>
        <v>32.836366565067372</v>
      </c>
      <c r="U76">
        <f t="shared" si="13"/>
        <v>32.210714285714282</v>
      </c>
      <c r="V76">
        <f t="shared" si="14"/>
        <v>4.8323300017949773</v>
      </c>
      <c r="W76">
        <f t="shared" si="15"/>
        <v>70.221270892628411</v>
      </c>
      <c r="X76">
        <f t="shared" si="16"/>
        <v>3.3642482231951929</v>
      </c>
      <c r="Y76">
        <f t="shared" si="17"/>
        <v>4.790924716157992</v>
      </c>
      <c r="Z76">
        <f t="shared" si="18"/>
        <v>1.4680817785997844</v>
      </c>
      <c r="AA76">
        <f t="shared" si="19"/>
        <v>-100.18955004181522</v>
      </c>
      <c r="AB76">
        <f t="shared" si="20"/>
        <v>-22.776820570532376</v>
      </c>
      <c r="AC76">
        <f t="shared" si="21"/>
        <v>-1.8631380070378238</v>
      </c>
      <c r="AD76">
        <f t="shared" si="22"/>
        <v>101.29046805591459</v>
      </c>
      <c r="AE76">
        <f t="shared" si="23"/>
        <v>19.629083543008583</v>
      </c>
      <c r="AF76">
        <f t="shared" si="24"/>
        <v>2.2716600654353525</v>
      </c>
      <c r="AG76">
        <f t="shared" si="25"/>
        <v>8.9842068475818113</v>
      </c>
      <c r="AH76">
        <v>404.84108148606231</v>
      </c>
      <c r="AI76">
        <v>389.93189696969699</v>
      </c>
      <c r="AJ76">
        <v>1.7033164280502791</v>
      </c>
      <c r="AK76">
        <v>60.752741038669399</v>
      </c>
      <c r="AL76">
        <f t="shared" si="26"/>
        <v>2.2718718830343585</v>
      </c>
      <c r="AM76">
        <v>31.183643466566991</v>
      </c>
      <c r="AN76">
        <v>33.211071515151509</v>
      </c>
      <c r="AO76">
        <v>5.2452997273310382E-6</v>
      </c>
      <c r="AP76">
        <v>101.4496339581866</v>
      </c>
      <c r="AQ76">
        <v>20</v>
      </c>
      <c r="AR76">
        <v>3</v>
      </c>
      <c r="AS76">
        <f t="shared" si="27"/>
        <v>1</v>
      </c>
      <c r="AT76">
        <f t="shared" si="28"/>
        <v>0</v>
      </c>
      <c r="AU76">
        <f t="shared" si="29"/>
        <v>47716.925739327853</v>
      </c>
      <c r="AV76">
        <f t="shared" si="30"/>
        <v>1200.015714285714</v>
      </c>
      <c r="AW76">
        <f t="shared" si="31"/>
        <v>1025.939349572694</v>
      </c>
      <c r="AX76">
        <f t="shared" si="32"/>
        <v>0.85493826235714288</v>
      </c>
      <c r="AY76">
        <f t="shared" si="33"/>
        <v>0.18843084634928597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1675967252.5</v>
      </c>
      <c r="BF76">
        <v>374.50985714285707</v>
      </c>
      <c r="BG76">
        <v>393.41428571428571</v>
      </c>
      <c r="BH76">
        <v>33.211185714285712</v>
      </c>
      <c r="BI76">
        <v>31.18391428571428</v>
      </c>
      <c r="BJ76">
        <v>380.24571428571431</v>
      </c>
      <c r="BK76">
        <v>32.99202857142857</v>
      </c>
      <c r="BL76">
        <v>650.00142857142862</v>
      </c>
      <c r="BM76">
        <v>101.19885714285709</v>
      </c>
      <c r="BN76">
        <v>9.9791214285714275E-2</v>
      </c>
      <c r="BO76">
        <v>32.058528571428567</v>
      </c>
      <c r="BP76">
        <v>32.210714285714282</v>
      </c>
      <c r="BQ76">
        <v>999.89999999999986</v>
      </c>
      <c r="BR76">
        <v>0</v>
      </c>
      <c r="BS76">
        <v>0</v>
      </c>
      <c r="BT76">
        <v>9041.4285714285706</v>
      </c>
      <c r="BU76">
        <v>0</v>
      </c>
      <c r="BV76">
        <v>30.87387142857143</v>
      </c>
      <c r="BW76">
        <v>-18.904642857142861</v>
      </c>
      <c r="BX76">
        <v>387.37485714285719</v>
      </c>
      <c r="BY76">
        <v>406.07742857142858</v>
      </c>
      <c r="BZ76">
        <v>2.027265714285714</v>
      </c>
      <c r="CA76">
        <v>393.41428571428571</v>
      </c>
      <c r="CB76">
        <v>31.18391428571428</v>
      </c>
      <c r="CC76">
        <v>3.360934285714285</v>
      </c>
      <c r="CD76">
        <v>3.1557785714285709</v>
      </c>
      <c r="CE76">
        <v>25.933157142857141</v>
      </c>
      <c r="CF76">
        <v>24.87351428571429</v>
      </c>
      <c r="CG76">
        <v>1200.015714285714</v>
      </c>
      <c r="CH76">
        <v>0.49997542857142863</v>
      </c>
      <c r="CI76">
        <v>0.50002457142857148</v>
      </c>
      <c r="CJ76">
        <v>0</v>
      </c>
      <c r="CK76">
        <v>822.40842857142854</v>
      </c>
      <c r="CL76">
        <v>4.9990899999999998</v>
      </c>
      <c r="CM76">
        <v>8728.14</v>
      </c>
      <c r="CN76">
        <v>9557.8842857142863</v>
      </c>
      <c r="CO76">
        <v>41.436999999999998</v>
      </c>
      <c r="CP76">
        <v>43.061999999999998</v>
      </c>
      <c r="CQ76">
        <v>42.186999999999998</v>
      </c>
      <c r="CR76">
        <v>42.214000000000013</v>
      </c>
      <c r="CS76">
        <v>42.811999999999998</v>
      </c>
      <c r="CT76">
        <v>597.48000000000013</v>
      </c>
      <c r="CU76">
        <v>597.54</v>
      </c>
      <c r="CV76">
        <v>0</v>
      </c>
      <c r="CW76">
        <v>1675967254.5</v>
      </c>
      <c r="CX76">
        <v>0</v>
      </c>
      <c r="CY76">
        <v>1675959759</v>
      </c>
      <c r="CZ76" t="s">
        <v>356</v>
      </c>
      <c r="DA76">
        <v>1675959759</v>
      </c>
      <c r="DB76">
        <v>1675959753.5</v>
      </c>
      <c r="DC76">
        <v>5</v>
      </c>
      <c r="DD76">
        <v>-2.5000000000000001E-2</v>
      </c>
      <c r="DE76">
        <v>-8.0000000000000002E-3</v>
      </c>
      <c r="DF76">
        <v>-6.0590000000000002</v>
      </c>
      <c r="DG76">
        <v>0.218</v>
      </c>
      <c r="DH76">
        <v>415</v>
      </c>
      <c r="DI76">
        <v>34</v>
      </c>
      <c r="DJ76">
        <v>0.6</v>
      </c>
      <c r="DK76">
        <v>0.17</v>
      </c>
      <c r="DL76">
        <v>-18.551770000000001</v>
      </c>
      <c r="DM76">
        <v>-2.6888510318948802</v>
      </c>
      <c r="DN76">
        <v>0.25935152419062452</v>
      </c>
      <c r="DO76">
        <v>0</v>
      </c>
      <c r="DP76">
        <v>2.0467580000000001</v>
      </c>
      <c r="DQ76">
        <v>-0.20805208255159749</v>
      </c>
      <c r="DR76">
        <v>2.1230613415537451E-2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357</v>
      </c>
      <c r="EA76">
        <v>3.2979099999999999</v>
      </c>
      <c r="EB76">
        <v>2.6255500000000001</v>
      </c>
      <c r="EC76">
        <v>9.5448599999999995E-2</v>
      </c>
      <c r="ED76">
        <v>9.7172700000000001E-2</v>
      </c>
      <c r="EE76">
        <v>0.137435</v>
      </c>
      <c r="EF76">
        <v>0.13044500000000001</v>
      </c>
      <c r="EG76">
        <v>27370.5</v>
      </c>
      <c r="EH76">
        <v>27735</v>
      </c>
      <c r="EI76">
        <v>28146.1</v>
      </c>
      <c r="EJ76">
        <v>29559.599999999999</v>
      </c>
      <c r="EK76">
        <v>33426.6</v>
      </c>
      <c r="EL76">
        <v>35662.6</v>
      </c>
      <c r="EM76">
        <v>39748.800000000003</v>
      </c>
      <c r="EN76">
        <v>42222.8</v>
      </c>
      <c r="EO76">
        <v>2.2008200000000002</v>
      </c>
      <c r="EP76">
        <v>2.2194199999999999</v>
      </c>
      <c r="EQ76">
        <v>0.140905</v>
      </c>
      <c r="ER76">
        <v>0</v>
      </c>
      <c r="ES76">
        <v>29.921399999999998</v>
      </c>
      <c r="ET76">
        <v>999.9</v>
      </c>
      <c r="EU76">
        <v>72.7</v>
      </c>
      <c r="EV76">
        <v>32.200000000000003</v>
      </c>
      <c r="EW76">
        <v>34.694899999999997</v>
      </c>
      <c r="EX76">
        <v>57.023000000000003</v>
      </c>
      <c r="EY76">
        <v>-3.9783599999999999</v>
      </c>
      <c r="EZ76">
        <v>2</v>
      </c>
      <c r="FA76">
        <v>0.350412</v>
      </c>
      <c r="FB76">
        <v>-0.370722</v>
      </c>
      <c r="FC76">
        <v>20.274999999999999</v>
      </c>
      <c r="FD76">
        <v>5.2196899999999999</v>
      </c>
      <c r="FE76">
        <v>12.0055</v>
      </c>
      <c r="FF76">
        <v>4.9867499999999998</v>
      </c>
      <c r="FG76">
        <v>3.2844500000000001</v>
      </c>
      <c r="FH76">
        <v>9999</v>
      </c>
      <c r="FI76">
        <v>9999</v>
      </c>
      <c r="FJ76">
        <v>9999</v>
      </c>
      <c r="FK76">
        <v>999.9</v>
      </c>
      <c r="FL76">
        <v>1.8657999999999999</v>
      </c>
      <c r="FM76">
        <v>1.8621799999999999</v>
      </c>
      <c r="FN76">
        <v>1.8641799999999999</v>
      </c>
      <c r="FO76">
        <v>1.86026</v>
      </c>
      <c r="FP76">
        <v>1.8609599999999999</v>
      </c>
      <c r="FQ76">
        <v>1.86012</v>
      </c>
      <c r="FR76">
        <v>1.8618699999999999</v>
      </c>
      <c r="FS76">
        <v>1.8584700000000001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-5.7460000000000004</v>
      </c>
      <c r="GH76">
        <v>0.21920000000000001</v>
      </c>
      <c r="GI76">
        <v>-4.2934277136806287</v>
      </c>
      <c r="GJ76">
        <v>-4.5218151105756088E-3</v>
      </c>
      <c r="GK76">
        <v>2.0889233732517852E-6</v>
      </c>
      <c r="GL76">
        <v>-4.5906856223640231E-10</v>
      </c>
      <c r="GM76">
        <v>-0.1150039569071811</v>
      </c>
      <c r="GN76">
        <v>4.4025620023938356E-3</v>
      </c>
      <c r="GO76">
        <v>3.112297855124525E-4</v>
      </c>
      <c r="GP76">
        <v>-4.1727832042263066E-6</v>
      </c>
      <c r="GQ76">
        <v>6</v>
      </c>
      <c r="GR76">
        <v>2080</v>
      </c>
      <c r="GS76">
        <v>4</v>
      </c>
      <c r="GT76">
        <v>33</v>
      </c>
      <c r="GU76">
        <v>124.9</v>
      </c>
      <c r="GV76">
        <v>125</v>
      </c>
      <c r="GW76">
        <v>1.31714</v>
      </c>
      <c r="GX76">
        <v>2.5537100000000001</v>
      </c>
      <c r="GY76">
        <v>2.04956</v>
      </c>
      <c r="GZ76">
        <v>2.6245099999999999</v>
      </c>
      <c r="HA76">
        <v>2.1972700000000001</v>
      </c>
      <c r="HB76">
        <v>2.2790499999999998</v>
      </c>
      <c r="HC76">
        <v>37.626300000000001</v>
      </c>
      <c r="HD76">
        <v>14.1408</v>
      </c>
      <c r="HE76">
        <v>18</v>
      </c>
      <c r="HF76">
        <v>671.33199999999999</v>
      </c>
      <c r="HG76">
        <v>765.21</v>
      </c>
      <c r="HH76">
        <v>30.998999999999999</v>
      </c>
      <c r="HI76">
        <v>31.8749</v>
      </c>
      <c r="HJ76">
        <v>30</v>
      </c>
      <c r="HK76">
        <v>31.796800000000001</v>
      </c>
      <c r="HL76">
        <v>31.7959</v>
      </c>
      <c r="HM76">
        <v>26.462599999999998</v>
      </c>
      <c r="HN76">
        <v>13.1944</v>
      </c>
      <c r="HO76">
        <v>100</v>
      </c>
      <c r="HP76">
        <v>31</v>
      </c>
      <c r="HQ76">
        <v>411.41800000000001</v>
      </c>
      <c r="HR76">
        <v>31.202200000000001</v>
      </c>
      <c r="HS76">
        <v>99.2072</v>
      </c>
      <c r="HT76">
        <v>97.938000000000002</v>
      </c>
    </row>
    <row r="77" spans="1:228" x14ac:dyDescent="0.2">
      <c r="A77">
        <v>62</v>
      </c>
      <c r="B77">
        <v>1675967258.5</v>
      </c>
      <c r="C77">
        <v>243.5</v>
      </c>
      <c r="D77" t="s">
        <v>482</v>
      </c>
      <c r="E77" t="s">
        <v>483</v>
      </c>
      <c r="F77">
        <v>4</v>
      </c>
      <c r="G77">
        <v>1675967256.1875</v>
      </c>
      <c r="H77">
        <f t="shared" si="0"/>
        <v>2.2698381300173486E-3</v>
      </c>
      <c r="I77">
        <f t="shared" si="1"/>
        <v>2.2698381300173485</v>
      </c>
      <c r="J77">
        <f t="shared" si="2"/>
        <v>9.2425504370814267</v>
      </c>
      <c r="K77">
        <f t="shared" si="3"/>
        <v>380.54587500000002</v>
      </c>
      <c r="L77">
        <f t="shared" si="4"/>
        <v>274.78481789476899</v>
      </c>
      <c r="M77">
        <f t="shared" si="5"/>
        <v>27.835204372782353</v>
      </c>
      <c r="N77">
        <f t="shared" si="6"/>
        <v>38.548607907081667</v>
      </c>
      <c r="O77">
        <f t="shared" si="7"/>
        <v>0.15510627331526164</v>
      </c>
      <c r="P77">
        <f t="shared" si="8"/>
        <v>2.7607861964113845</v>
      </c>
      <c r="Q77">
        <f t="shared" si="9"/>
        <v>0.15042269115952533</v>
      </c>
      <c r="R77">
        <f t="shared" si="10"/>
        <v>9.4423202714367716E-2</v>
      </c>
      <c r="S77">
        <f t="shared" si="11"/>
        <v>226.11911773552089</v>
      </c>
      <c r="T77">
        <f t="shared" si="12"/>
        <v>32.834215566286751</v>
      </c>
      <c r="U77">
        <f t="shared" si="13"/>
        <v>32.205862499999988</v>
      </c>
      <c r="V77">
        <f t="shared" si="14"/>
        <v>4.831005181553973</v>
      </c>
      <c r="W77">
        <f t="shared" si="15"/>
        <v>70.248416891303023</v>
      </c>
      <c r="X77">
        <f t="shared" si="16"/>
        <v>3.3642749283955147</v>
      </c>
      <c r="Y77">
        <f t="shared" si="17"/>
        <v>4.7891113811164372</v>
      </c>
      <c r="Z77">
        <f t="shared" si="18"/>
        <v>1.4667302531584583</v>
      </c>
      <c r="AA77">
        <f t="shared" si="19"/>
        <v>-100.09986153376508</v>
      </c>
      <c r="AB77">
        <f t="shared" si="20"/>
        <v>-22.925004822457357</v>
      </c>
      <c r="AC77">
        <f t="shared" si="21"/>
        <v>-1.885548522502823</v>
      </c>
      <c r="AD77">
        <f t="shared" si="22"/>
        <v>101.20870285679563</v>
      </c>
      <c r="AE77">
        <f t="shared" si="23"/>
        <v>19.794418185610127</v>
      </c>
      <c r="AF77">
        <f t="shared" si="24"/>
        <v>2.271711427926383</v>
      </c>
      <c r="AG77">
        <f t="shared" si="25"/>
        <v>9.2425504370814267</v>
      </c>
      <c r="AH77">
        <v>411.78285506670989</v>
      </c>
      <c r="AI77">
        <v>396.68328484848502</v>
      </c>
      <c r="AJ77">
        <v>1.688568053925064</v>
      </c>
      <c r="AK77">
        <v>60.752741038669399</v>
      </c>
      <c r="AL77">
        <f t="shared" si="26"/>
        <v>2.2698381300173485</v>
      </c>
      <c r="AM77">
        <v>31.184452354963419</v>
      </c>
      <c r="AN77">
        <v>33.210196363636349</v>
      </c>
      <c r="AO77">
        <v>-3.4178839659273999E-5</v>
      </c>
      <c r="AP77">
        <v>101.4496339581866</v>
      </c>
      <c r="AQ77">
        <v>19</v>
      </c>
      <c r="AR77">
        <v>3</v>
      </c>
      <c r="AS77">
        <f t="shared" si="27"/>
        <v>1</v>
      </c>
      <c r="AT77">
        <f t="shared" si="28"/>
        <v>0</v>
      </c>
      <c r="AU77">
        <f t="shared" si="29"/>
        <v>47295.477075948846</v>
      </c>
      <c r="AV77">
        <f t="shared" si="30"/>
        <v>1200.0150000000001</v>
      </c>
      <c r="AW77">
        <f t="shared" si="31"/>
        <v>1025.9383635935342</v>
      </c>
      <c r="AX77">
        <f t="shared" si="32"/>
        <v>0.85493794960357494</v>
      </c>
      <c r="AY77">
        <f t="shared" si="33"/>
        <v>0.18843024273489986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1675967256.1875</v>
      </c>
      <c r="BF77">
        <v>380.54587500000002</v>
      </c>
      <c r="BG77">
        <v>399.61450000000002</v>
      </c>
      <c r="BH77">
        <v>33.211599999999997</v>
      </c>
      <c r="BI77">
        <v>31.1844</v>
      </c>
      <c r="BJ77">
        <v>386.30074999999999</v>
      </c>
      <c r="BK77">
        <v>32.992437500000008</v>
      </c>
      <c r="BL77">
        <v>650.03874999999994</v>
      </c>
      <c r="BM77">
        <v>101.197875</v>
      </c>
      <c r="BN77">
        <v>0.1003138375</v>
      </c>
      <c r="BO77">
        <v>32.051837499999998</v>
      </c>
      <c r="BP77">
        <v>32.205862499999988</v>
      </c>
      <c r="BQ77">
        <v>999.9</v>
      </c>
      <c r="BR77">
        <v>0</v>
      </c>
      <c r="BS77">
        <v>0</v>
      </c>
      <c r="BT77">
        <v>8960.2350000000006</v>
      </c>
      <c r="BU77">
        <v>0</v>
      </c>
      <c r="BV77">
        <v>30.781087500000002</v>
      </c>
      <c r="BW77">
        <v>-19.0685875</v>
      </c>
      <c r="BX77">
        <v>393.61849999999998</v>
      </c>
      <c r="BY77">
        <v>412.47737499999999</v>
      </c>
      <c r="BZ77">
        <v>2.0272049999999999</v>
      </c>
      <c r="CA77">
        <v>399.61450000000002</v>
      </c>
      <c r="CB77">
        <v>31.1844</v>
      </c>
      <c r="CC77">
        <v>3.3609437500000001</v>
      </c>
      <c r="CD77">
        <v>3.1557925</v>
      </c>
      <c r="CE77">
        <v>25.933199999999999</v>
      </c>
      <c r="CF77">
        <v>24.873574999999999</v>
      </c>
      <c r="CG77">
        <v>1200.0150000000001</v>
      </c>
      <c r="CH77">
        <v>0.499984125</v>
      </c>
      <c r="CI77">
        <v>0.50001587499999989</v>
      </c>
      <c r="CJ77">
        <v>0</v>
      </c>
      <c r="CK77">
        <v>824.99787500000002</v>
      </c>
      <c r="CL77">
        <v>4.9990899999999998</v>
      </c>
      <c r="CM77">
        <v>8752.5512500000004</v>
      </c>
      <c r="CN77">
        <v>9557.9187500000007</v>
      </c>
      <c r="CO77">
        <v>41.436999999999998</v>
      </c>
      <c r="CP77">
        <v>43.007750000000001</v>
      </c>
      <c r="CQ77">
        <v>42.186999999999998</v>
      </c>
      <c r="CR77">
        <v>42.186999999999998</v>
      </c>
      <c r="CS77">
        <v>42.811999999999998</v>
      </c>
      <c r="CT77">
        <v>597.49</v>
      </c>
      <c r="CU77">
        <v>597.52499999999998</v>
      </c>
      <c r="CV77">
        <v>0</v>
      </c>
      <c r="CW77">
        <v>1675967258.7</v>
      </c>
      <c r="CX77">
        <v>0</v>
      </c>
      <c r="CY77">
        <v>1675959759</v>
      </c>
      <c r="CZ77" t="s">
        <v>356</v>
      </c>
      <c r="DA77">
        <v>1675959759</v>
      </c>
      <c r="DB77">
        <v>1675959753.5</v>
      </c>
      <c r="DC77">
        <v>5</v>
      </c>
      <c r="DD77">
        <v>-2.5000000000000001E-2</v>
      </c>
      <c r="DE77">
        <v>-8.0000000000000002E-3</v>
      </c>
      <c r="DF77">
        <v>-6.0590000000000002</v>
      </c>
      <c r="DG77">
        <v>0.218</v>
      </c>
      <c r="DH77">
        <v>415</v>
      </c>
      <c r="DI77">
        <v>34</v>
      </c>
      <c r="DJ77">
        <v>0.6</v>
      </c>
      <c r="DK77">
        <v>0.17</v>
      </c>
      <c r="DL77">
        <v>-18.730497499999998</v>
      </c>
      <c r="DM77">
        <v>-2.5715763602251558</v>
      </c>
      <c r="DN77">
        <v>0.24784035737496429</v>
      </c>
      <c r="DO77">
        <v>0</v>
      </c>
      <c r="DP77">
        <v>2.0359440000000002</v>
      </c>
      <c r="DQ77">
        <v>-0.1112201876172664</v>
      </c>
      <c r="DR77">
        <v>1.252166678202225E-2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357</v>
      </c>
      <c r="EA77">
        <v>3.2977799999999999</v>
      </c>
      <c r="EB77">
        <v>2.6250900000000001</v>
      </c>
      <c r="EC77">
        <v>9.6705600000000003E-2</v>
      </c>
      <c r="ED77">
        <v>9.8437300000000005E-2</v>
      </c>
      <c r="EE77">
        <v>0.13742199999999999</v>
      </c>
      <c r="EF77">
        <v>0.130441</v>
      </c>
      <c r="EG77">
        <v>27332.400000000001</v>
      </c>
      <c r="EH77">
        <v>27696</v>
      </c>
      <c r="EI77">
        <v>28146.1</v>
      </c>
      <c r="EJ77">
        <v>29559.5</v>
      </c>
      <c r="EK77">
        <v>33427.5</v>
      </c>
      <c r="EL77">
        <v>35662.800000000003</v>
      </c>
      <c r="EM77">
        <v>39749.199999999997</v>
      </c>
      <c r="EN77">
        <v>42222.8</v>
      </c>
      <c r="EO77">
        <v>2.2010999999999998</v>
      </c>
      <c r="EP77">
        <v>2.2193999999999998</v>
      </c>
      <c r="EQ77">
        <v>0.14075299999999999</v>
      </c>
      <c r="ER77">
        <v>0</v>
      </c>
      <c r="ES77">
        <v>29.915600000000001</v>
      </c>
      <c r="ET77">
        <v>999.9</v>
      </c>
      <c r="EU77">
        <v>72.7</v>
      </c>
      <c r="EV77">
        <v>32.200000000000003</v>
      </c>
      <c r="EW77">
        <v>34.695300000000003</v>
      </c>
      <c r="EX77">
        <v>57.113</v>
      </c>
      <c r="EY77">
        <v>-3.8822100000000002</v>
      </c>
      <c r="EZ77">
        <v>2</v>
      </c>
      <c r="FA77">
        <v>0.35075699999999999</v>
      </c>
      <c r="FB77">
        <v>-0.37640000000000001</v>
      </c>
      <c r="FC77">
        <v>20.274699999999999</v>
      </c>
      <c r="FD77">
        <v>5.2180400000000002</v>
      </c>
      <c r="FE77">
        <v>12.0047</v>
      </c>
      <c r="FF77">
        <v>4.9863</v>
      </c>
      <c r="FG77">
        <v>3.2843499999999999</v>
      </c>
      <c r="FH77">
        <v>9999</v>
      </c>
      <c r="FI77">
        <v>9999</v>
      </c>
      <c r="FJ77">
        <v>9999</v>
      </c>
      <c r="FK77">
        <v>999.9</v>
      </c>
      <c r="FL77">
        <v>1.86581</v>
      </c>
      <c r="FM77">
        <v>1.8621799999999999</v>
      </c>
      <c r="FN77">
        <v>1.8641700000000001</v>
      </c>
      <c r="FO77">
        <v>1.86025</v>
      </c>
      <c r="FP77">
        <v>1.8609599999999999</v>
      </c>
      <c r="FQ77">
        <v>1.86015</v>
      </c>
      <c r="FR77">
        <v>1.8618699999999999</v>
      </c>
      <c r="FS77">
        <v>1.8584799999999999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-5.7670000000000003</v>
      </c>
      <c r="GH77">
        <v>0.21909999999999999</v>
      </c>
      <c r="GI77">
        <v>-4.2934277136806287</v>
      </c>
      <c r="GJ77">
        <v>-4.5218151105756088E-3</v>
      </c>
      <c r="GK77">
        <v>2.0889233732517852E-6</v>
      </c>
      <c r="GL77">
        <v>-4.5906856223640231E-10</v>
      </c>
      <c r="GM77">
        <v>-0.1150039569071811</v>
      </c>
      <c r="GN77">
        <v>4.4025620023938356E-3</v>
      </c>
      <c r="GO77">
        <v>3.112297855124525E-4</v>
      </c>
      <c r="GP77">
        <v>-4.1727832042263066E-6</v>
      </c>
      <c r="GQ77">
        <v>6</v>
      </c>
      <c r="GR77">
        <v>2080</v>
      </c>
      <c r="GS77">
        <v>4</v>
      </c>
      <c r="GT77">
        <v>33</v>
      </c>
      <c r="GU77">
        <v>125</v>
      </c>
      <c r="GV77">
        <v>125.1</v>
      </c>
      <c r="GW77">
        <v>1.33423</v>
      </c>
      <c r="GX77">
        <v>2.5585900000000001</v>
      </c>
      <c r="GY77">
        <v>2.04834</v>
      </c>
      <c r="GZ77">
        <v>2.6257299999999999</v>
      </c>
      <c r="HA77">
        <v>2.1972700000000001</v>
      </c>
      <c r="HB77">
        <v>2.2912599999999999</v>
      </c>
      <c r="HC77">
        <v>37.602200000000003</v>
      </c>
      <c r="HD77">
        <v>14.1495</v>
      </c>
      <c r="HE77">
        <v>18</v>
      </c>
      <c r="HF77">
        <v>671.55200000000002</v>
      </c>
      <c r="HG77">
        <v>765.18600000000004</v>
      </c>
      <c r="HH77">
        <v>30.998699999999999</v>
      </c>
      <c r="HI77">
        <v>31.874400000000001</v>
      </c>
      <c r="HJ77">
        <v>30.0002</v>
      </c>
      <c r="HK77">
        <v>31.796800000000001</v>
      </c>
      <c r="HL77">
        <v>31.7959</v>
      </c>
      <c r="HM77">
        <v>26.822299999999998</v>
      </c>
      <c r="HN77">
        <v>13.1944</v>
      </c>
      <c r="HO77">
        <v>100</v>
      </c>
      <c r="HP77">
        <v>31</v>
      </c>
      <c r="HQ77">
        <v>418.096</v>
      </c>
      <c r="HR77">
        <v>31.122399999999999</v>
      </c>
      <c r="HS77">
        <v>99.207899999999995</v>
      </c>
      <c r="HT77">
        <v>97.937700000000007</v>
      </c>
    </row>
    <row r="78" spans="1:228" x14ac:dyDescent="0.2">
      <c r="A78">
        <v>63</v>
      </c>
      <c r="B78">
        <v>1675967262.5</v>
      </c>
      <c r="C78">
        <v>247.5</v>
      </c>
      <c r="D78" t="s">
        <v>484</v>
      </c>
      <c r="E78" t="s">
        <v>485</v>
      </c>
      <c r="F78">
        <v>4</v>
      </c>
      <c r="G78">
        <v>1675967260.5</v>
      </c>
      <c r="H78">
        <f t="shared" si="0"/>
        <v>2.2599474912811399E-3</v>
      </c>
      <c r="I78">
        <f t="shared" si="1"/>
        <v>2.2599474912811397</v>
      </c>
      <c r="J78">
        <f t="shared" si="2"/>
        <v>9.4635026064505343</v>
      </c>
      <c r="K78">
        <f t="shared" si="3"/>
        <v>387.61785714285719</v>
      </c>
      <c r="L78">
        <f t="shared" si="4"/>
        <v>279.05794842624135</v>
      </c>
      <c r="M78">
        <f t="shared" si="5"/>
        <v>28.268300856752223</v>
      </c>
      <c r="N78">
        <f t="shared" si="6"/>
        <v>39.265314838577503</v>
      </c>
      <c r="O78">
        <f t="shared" si="7"/>
        <v>0.15457622798726026</v>
      </c>
      <c r="P78">
        <f t="shared" si="8"/>
        <v>2.7647531910255125</v>
      </c>
      <c r="Q78">
        <f t="shared" si="9"/>
        <v>0.14993054393937688</v>
      </c>
      <c r="R78">
        <f t="shared" si="10"/>
        <v>9.4112355881463966E-2</v>
      </c>
      <c r="S78">
        <f t="shared" si="11"/>
        <v>226.11680910748137</v>
      </c>
      <c r="T78">
        <f t="shared" si="12"/>
        <v>32.827107229027916</v>
      </c>
      <c r="U78">
        <f t="shared" si="13"/>
        <v>32.197214285714288</v>
      </c>
      <c r="V78">
        <f t="shared" si="14"/>
        <v>4.828644499086499</v>
      </c>
      <c r="W78">
        <f t="shared" si="15"/>
        <v>70.266562481155049</v>
      </c>
      <c r="X78">
        <f t="shared" si="16"/>
        <v>3.3634752696567993</v>
      </c>
      <c r="Y78">
        <f t="shared" si="17"/>
        <v>4.7867366082677769</v>
      </c>
      <c r="Z78">
        <f t="shared" si="18"/>
        <v>1.4651692294296996</v>
      </c>
      <c r="AA78">
        <f t="shared" si="19"/>
        <v>-99.66368436549827</v>
      </c>
      <c r="AB78">
        <f t="shared" si="20"/>
        <v>-22.975512940471347</v>
      </c>
      <c r="AC78">
        <f t="shared" si="21"/>
        <v>-1.8868297736208357</v>
      </c>
      <c r="AD78">
        <f t="shared" si="22"/>
        <v>101.59078202789092</v>
      </c>
      <c r="AE78">
        <f t="shared" si="23"/>
        <v>19.994553328182516</v>
      </c>
      <c r="AF78">
        <f t="shared" si="24"/>
        <v>2.2637841168719488</v>
      </c>
      <c r="AG78">
        <f t="shared" si="25"/>
        <v>9.4635026064505343</v>
      </c>
      <c r="AH78">
        <v>418.73222996746892</v>
      </c>
      <c r="AI78">
        <v>403.4392545454545</v>
      </c>
      <c r="AJ78">
        <v>1.683654744502791</v>
      </c>
      <c r="AK78">
        <v>60.752741038669399</v>
      </c>
      <c r="AL78">
        <f t="shared" si="26"/>
        <v>2.2599474912811397</v>
      </c>
      <c r="AM78">
        <v>31.183099612927641</v>
      </c>
      <c r="AN78">
        <v>33.201229090909067</v>
      </c>
      <c r="AO78">
        <v>-2.0520668015399759E-4</v>
      </c>
      <c r="AP78">
        <v>101.4496339581866</v>
      </c>
      <c r="AQ78">
        <v>19</v>
      </c>
      <c r="AR78">
        <v>3</v>
      </c>
      <c r="AS78">
        <f t="shared" si="27"/>
        <v>1</v>
      </c>
      <c r="AT78">
        <f t="shared" si="28"/>
        <v>0</v>
      </c>
      <c r="AU78">
        <f t="shared" si="29"/>
        <v>47406.23595241642</v>
      </c>
      <c r="AV78">
        <f t="shared" si="30"/>
        <v>1200.005714285714</v>
      </c>
      <c r="AW78">
        <f t="shared" si="31"/>
        <v>1025.9301352888501</v>
      </c>
      <c r="AX78">
        <f t="shared" si="32"/>
        <v>0.85493770827543114</v>
      </c>
      <c r="AY78">
        <f t="shared" si="33"/>
        <v>0.18842977697158228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1675967260.5</v>
      </c>
      <c r="BF78">
        <v>387.61785714285719</v>
      </c>
      <c r="BG78">
        <v>406.88442857142849</v>
      </c>
      <c r="BH78">
        <v>33.203428571428567</v>
      </c>
      <c r="BI78">
        <v>31.183157142857141</v>
      </c>
      <c r="BJ78">
        <v>393.39485714285712</v>
      </c>
      <c r="BK78">
        <v>32.984357142857149</v>
      </c>
      <c r="BL78">
        <v>649.9974285714286</v>
      </c>
      <c r="BM78">
        <v>101.199</v>
      </c>
      <c r="BN78">
        <v>0.1000349</v>
      </c>
      <c r="BO78">
        <v>32.04307142857143</v>
      </c>
      <c r="BP78">
        <v>32.197214285714288</v>
      </c>
      <c r="BQ78">
        <v>999.89999999999986</v>
      </c>
      <c r="BR78">
        <v>0</v>
      </c>
      <c r="BS78">
        <v>0</v>
      </c>
      <c r="BT78">
        <v>8981.1614285714277</v>
      </c>
      <c r="BU78">
        <v>0</v>
      </c>
      <c r="BV78">
        <v>30.66704285714286</v>
      </c>
      <c r="BW78">
        <v>-19.266457142857149</v>
      </c>
      <c r="BX78">
        <v>400.93014285714293</v>
      </c>
      <c r="BY78">
        <v>419.98057142857141</v>
      </c>
      <c r="BZ78">
        <v>2.0202485714285721</v>
      </c>
      <c r="CA78">
        <v>406.88442857142849</v>
      </c>
      <c r="CB78">
        <v>31.183157142857141</v>
      </c>
      <c r="CC78">
        <v>3.36015</v>
      </c>
      <c r="CD78">
        <v>3.1556999999999999</v>
      </c>
      <c r="CE78">
        <v>25.929200000000002</v>
      </c>
      <c r="CF78">
        <v>24.873114285714291</v>
      </c>
      <c r="CG78">
        <v>1200.005714285714</v>
      </c>
      <c r="CH78">
        <v>0.49999385714285721</v>
      </c>
      <c r="CI78">
        <v>0.50000614285714284</v>
      </c>
      <c r="CJ78">
        <v>0</v>
      </c>
      <c r="CK78">
        <v>827.93642857142834</v>
      </c>
      <c r="CL78">
        <v>4.9990899999999998</v>
      </c>
      <c r="CM78">
        <v>8782.7942857142862</v>
      </c>
      <c r="CN78">
        <v>9557.8814285714288</v>
      </c>
      <c r="CO78">
        <v>41.436999999999998</v>
      </c>
      <c r="CP78">
        <v>43</v>
      </c>
      <c r="CQ78">
        <v>42.186999999999998</v>
      </c>
      <c r="CR78">
        <v>42.186999999999998</v>
      </c>
      <c r="CS78">
        <v>42.811999999999998</v>
      </c>
      <c r="CT78">
        <v>597.49714285714276</v>
      </c>
      <c r="CU78">
        <v>597.51285714285711</v>
      </c>
      <c r="CV78">
        <v>0</v>
      </c>
      <c r="CW78">
        <v>1675967262.3</v>
      </c>
      <c r="CX78">
        <v>0</v>
      </c>
      <c r="CY78">
        <v>1675959759</v>
      </c>
      <c r="CZ78" t="s">
        <v>356</v>
      </c>
      <c r="DA78">
        <v>1675959759</v>
      </c>
      <c r="DB78">
        <v>1675959753.5</v>
      </c>
      <c r="DC78">
        <v>5</v>
      </c>
      <c r="DD78">
        <v>-2.5000000000000001E-2</v>
      </c>
      <c r="DE78">
        <v>-8.0000000000000002E-3</v>
      </c>
      <c r="DF78">
        <v>-6.0590000000000002</v>
      </c>
      <c r="DG78">
        <v>0.218</v>
      </c>
      <c r="DH78">
        <v>415</v>
      </c>
      <c r="DI78">
        <v>34</v>
      </c>
      <c r="DJ78">
        <v>0.6</v>
      </c>
      <c r="DK78">
        <v>0.17</v>
      </c>
      <c r="DL78">
        <v>-18.905212500000001</v>
      </c>
      <c r="DM78">
        <v>-2.581140337711068</v>
      </c>
      <c r="DN78">
        <v>0.2489833289474418</v>
      </c>
      <c r="DO78">
        <v>0</v>
      </c>
      <c r="DP78">
        <v>2.0284550000000001</v>
      </c>
      <c r="DQ78">
        <v>-5.6727129455909478E-2</v>
      </c>
      <c r="DR78">
        <v>6.3077793239776289E-3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363</v>
      </c>
      <c r="EA78">
        <v>3.2979400000000001</v>
      </c>
      <c r="EB78">
        <v>2.6250300000000002</v>
      </c>
      <c r="EC78">
        <v>9.7960699999999998E-2</v>
      </c>
      <c r="ED78">
        <v>9.9702200000000005E-2</v>
      </c>
      <c r="EE78">
        <v>0.137408</v>
      </c>
      <c r="EF78">
        <v>0.13044600000000001</v>
      </c>
      <c r="EG78">
        <v>27294.6</v>
      </c>
      <c r="EH78">
        <v>27657.4</v>
      </c>
      <c r="EI78">
        <v>28146.2</v>
      </c>
      <c r="EJ78">
        <v>29559.8</v>
      </c>
      <c r="EK78">
        <v>33428.1</v>
      </c>
      <c r="EL78">
        <v>35662.699999999997</v>
      </c>
      <c r="EM78">
        <v>39749.199999999997</v>
      </c>
      <c r="EN78">
        <v>42222.8</v>
      </c>
      <c r="EO78">
        <v>2.2015199999999999</v>
      </c>
      <c r="EP78">
        <v>2.2193499999999999</v>
      </c>
      <c r="EQ78">
        <v>0.14086099999999999</v>
      </c>
      <c r="ER78">
        <v>0</v>
      </c>
      <c r="ES78">
        <v>29.908200000000001</v>
      </c>
      <c r="ET78">
        <v>999.9</v>
      </c>
      <c r="EU78">
        <v>72.7</v>
      </c>
      <c r="EV78">
        <v>32.200000000000003</v>
      </c>
      <c r="EW78">
        <v>34.689799999999998</v>
      </c>
      <c r="EX78">
        <v>56.993000000000002</v>
      </c>
      <c r="EY78">
        <v>-3.8541599999999998</v>
      </c>
      <c r="EZ78">
        <v>2</v>
      </c>
      <c r="FA78">
        <v>0.35032799999999997</v>
      </c>
      <c r="FB78">
        <v>-0.38274200000000003</v>
      </c>
      <c r="FC78">
        <v>20.274899999999999</v>
      </c>
      <c r="FD78">
        <v>5.2202799999999998</v>
      </c>
      <c r="FE78">
        <v>12.004099999999999</v>
      </c>
      <c r="FF78">
        <v>4.9871999999999996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1.8621799999999999</v>
      </c>
      <c r="FN78">
        <v>1.8641700000000001</v>
      </c>
      <c r="FO78">
        <v>1.86025</v>
      </c>
      <c r="FP78">
        <v>1.8609599999999999</v>
      </c>
      <c r="FQ78">
        <v>1.8601399999999999</v>
      </c>
      <c r="FR78">
        <v>1.86188</v>
      </c>
      <c r="FS78">
        <v>1.8585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-5.7869999999999999</v>
      </c>
      <c r="GH78">
        <v>0.21909999999999999</v>
      </c>
      <c r="GI78">
        <v>-4.2934277136806287</v>
      </c>
      <c r="GJ78">
        <v>-4.5218151105756088E-3</v>
      </c>
      <c r="GK78">
        <v>2.0889233732517852E-6</v>
      </c>
      <c r="GL78">
        <v>-4.5906856223640231E-10</v>
      </c>
      <c r="GM78">
        <v>-0.1150039569071811</v>
      </c>
      <c r="GN78">
        <v>4.4025620023938356E-3</v>
      </c>
      <c r="GO78">
        <v>3.112297855124525E-4</v>
      </c>
      <c r="GP78">
        <v>-4.1727832042263066E-6</v>
      </c>
      <c r="GQ78">
        <v>6</v>
      </c>
      <c r="GR78">
        <v>2080</v>
      </c>
      <c r="GS78">
        <v>4</v>
      </c>
      <c r="GT78">
        <v>33</v>
      </c>
      <c r="GU78">
        <v>125.1</v>
      </c>
      <c r="GV78">
        <v>125.2</v>
      </c>
      <c r="GW78">
        <v>1.3525400000000001</v>
      </c>
      <c r="GX78">
        <v>2.5549300000000001</v>
      </c>
      <c r="GY78">
        <v>2.04956</v>
      </c>
      <c r="GZ78">
        <v>2.6257299999999999</v>
      </c>
      <c r="HA78">
        <v>2.1972700000000001</v>
      </c>
      <c r="HB78">
        <v>2.3071299999999999</v>
      </c>
      <c r="HC78">
        <v>37.626300000000001</v>
      </c>
      <c r="HD78">
        <v>14.1495</v>
      </c>
      <c r="HE78">
        <v>18</v>
      </c>
      <c r="HF78">
        <v>671.89300000000003</v>
      </c>
      <c r="HG78">
        <v>765.13699999999994</v>
      </c>
      <c r="HH78">
        <v>30.9985</v>
      </c>
      <c r="HI78">
        <v>31.8721</v>
      </c>
      <c r="HJ78">
        <v>30</v>
      </c>
      <c r="HK78">
        <v>31.796800000000001</v>
      </c>
      <c r="HL78">
        <v>31.7959</v>
      </c>
      <c r="HM78">
        <v>27.179300000000001</v>
      </c>
      <c r="HN78">
        <v>13.1944</v>
      </c>
      <c r="HO78">
        <v>100</v>
      </c>
      <c r="HP78">
        <v>31</v>
      </c>
      <c r="HQ78">
        <v>424.77499999999998</v>
      </c>
      <c r="HR78">
        <v>31.090699999999998</v>
      </c>
      <c r="HS78">
        <v>99.207999999999998</v>
      </c>
      <c r="HT78">
        <v>97.938199999999995</v>
      </c>
    </row>
    <row r="79" spans="1:228" x14ac:dyDescent="0.2">
      <c r="A79">
        <v>64</v>
      </c>
      <c r="B79">
        <v>1675967266.5</v>
      </c>
      <c r="C79">
        <v>251.5</v>
      </c>
      <c r="D79" t="s">
        <v>486</v>
      </c>
      <c r="E79" t="s">
        <v>487</v>
      </c>
      <c r="F79">
        <v>4</v>
      </c>
      <c r="G79">
        <v>1675967264.1875</v>
      </c>
      <c r="H79">
        <f t="shared" si="0"/>
        <v>2.2573366151692029E-3</v>
      </c>
      <c r="I79">
        <f t="shared" si="1"/>
        <v>2.2573366151692027</v>
      </c>
      <c r="J79">
        <f t="shared" si="2"/>
        <v>9.6457879799667356</v>
      </c>
      <c r="K79">
        <f t="shared" si="3"/>
        <v>393.61637500000001</v>
      </c>
      <c r="L79">
        <f t="shared" si="4"/>
        <v>282.77330231618828</v>
      </c>
      <c r="M79">
        <f t="shared" si="5"/>
        <v>28.644853562788192</v>
      </c>
      <c r="N79">
        <f t="shared" si="6"/>
        <v>39.873224697793702</v>
      </c>
      <c r="O79">
        <f t="shared" si="7"/>
        <v>0.1542328721410971</v>
      </c>
      <c r="P79">
        <f t="shared" si="8"/>
        <v>2.765578211535928</v>
      </c>
      <c r="Q79">
        <f t="shared" si="9"/>
        <v>0.14960880670798693</v>
      </c>
      <c r="R79">
        <f t="shared" si="10"/>
        <v>9.3909410126367956E-2</v>
      </c>
      <c r="S79">
        <f t="shared" si="11"/>
        <v>226.11456962451288</v>
      </c>
      <c r="T79">
        <f t="shared" si="12"/>
        <v>32.822897200559851</v>
      </c>
      <c r="U79">
        <f t="shared" si="13"/>
        <v>32.201587500000002</v>
      </c>
      <c r="V79">
        <f t="shared" si="14"/>
        <v>4.8298381194507858</v>
      </c>
      <c r="W79">
        <f t="shared" si="15"/>
        <v>70.279718622566946</v>
      </c>
      <c r="X79">
        <f t="shared" si="16"/>
        <v>3.3632111568060901</v>
      </c>
      <c r="Y79">
        <f t="shared" si="17"/>
        <v>4.7854647439156892</v>
      </c>
      <c r="Z79">
        <f t="shared" si="18"/>
        <v>1.4666269626446957</v>
      </c>
      <c r="AA79">
        <f t="shared" si="19"/>
        <v>-99.548544728961843</v>
      </c>
      <c r="AB79">
        <f t="shared" si="20"/>
        <v>-24.334633257737813</v>
      </c>
      <c r="AC79">
        <f t="shared" si="21"/>
        <v>-1.9978461745890261</v>
      </c>
      <c r="AD79">
        <f t="shared" si="22"/>
        <v>100.2335454632242</v>
      </c>
      <c r="AE79">
        <f t="shared" si="23"/>
        <v>20.227088528282376</v>
      </c>
      <c r="AF79">
        <f t="shared" si="24"/>
        <v>2.2591527046506061</v>
      </c>
      <c r="AG79">
        <f t="shared" si="25"/>
        <v>9.6457879799667356</v>
      </c>
      <c r="AH79">
        <v>425.71792000306601</v>
      </c>
      <c r="AI79">
        <v>410.21040606060609</v>
      </c>
      <c r="AJ79">
        <v>1.6945355779193769</v>
      </c>
      <c r="AK79">
        <v>60.752741038669399</v>
      </c>
      <c r="AL79">
        <f t="shared" si="26"/>
        <v>2.2573366151692027</v>
      </c>
      <c r="AM79">
        <v>31.18492548878319</v>
      </c>
      <c r="AN79">
        <v>33.199706060606047</v>
      </c>
      <c r="AO79">
        <v>-3.8065985201774107E-5</v>
      </c>
      <c r="AP79">
        <v>101.4496339581866</v>
      </c>
      <c r="AQ79">
        <v>19</v>
      </c>
      <c r="AR79">
        <v>3</v>
      </c>
      <c r="AS79">
        <f t="shared" si="27"/>
        <v>1</v>
      </c>
      <c r="AT79">
        <f t="shared" si="28"/>
        <v>0</v>
      </c>
      <c r="AU79">
        <f t="shared" si="29"/>
        <v>47429.732007018392</v>
      </c>
      <c r="AV79">
        <f t="shared" si="30"/>
        <v>1199.9962499999999</v>
      </c>
      <c r="AW79">
        <f t="shared" si="31"/>
        <v>1025.9218075774677</v>
      </c>
      <c r="AX79">
        <f t="shared" si="32"/>
        <v>0.85493751132761275</v>
      </c>
      <c r="AY79">
        <f t="shared" si="33"/>
        <v>0.1884293968622926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1675967264.1875</v>
      </c>
      <c r="BF79">
        <v>393.61637500000001</v>
      </c>
      <c r="BG79">
        <v>413.10862500000002</v>
      </c>
      <c r="BH79">
        <v>33.200600000000001</v>
      </c>
      <c r="BI79">
        <v>31.184437500000001</v>
      </c>
      <c r="BJ79">
        <v>399.41174999999998</v>
      </c>
      <c r="BK79">
        <v>32.981562500000003</v>
      </c>
      <c r="BL79">
        <v>649.99149999999997</v>
      </c>
      <c r="BM79">
        <v>101.19974999999999</v>
      </c>
      <c r="BN79">
        <v>9.9960149999999998E-2</v>
      </c>
      <c r="BO79">
        <v>32.038375000000002</v>
      </c>
      <c r="BP79">
        <v>32.201587500000002</v>
      </c>
      <c r="BQ79">
        <v>999.9</v>
      </c>
      <c r="BR79">
        <v>0</v>
      </c>
      <c r="BS79">
        <v>0</v>
      </c>
      <c r="BT79">
        <v>8985.4712499999987</v>
      </c>
      <c r="BU79">
        <v>0</v>
      </c>
      <c r="BV79">
        <v>30.68805</v>
      </c>
      <c r="BW79">
        <v>-19.492075</v>
      </c>
      <c r="BX79">
        <v>407.133375</v>
      </c>
      <c r="BY79">
        <v>426.40550000000002</v>
      </c>
      <c r="BZ79">
        <v>2.0161775</v>
      </c>
      <c r="CA79">
        <v>413.10862500000002</v>
      </c>
      <c r="CB79">
        <v>31.184437500000001</v>
      </c>
      <c r="CC79">
        <v>3.3598949999999999</v>
      </c>
      <c r="CD79">
        <v>3.1558575000000002</v>
      </c>
      <c r="CE79">
        <v>25.927937499999999</v>
      </c>
      <c r="CF79">
        <v>24.8739375</v>
      </c>
      <c r="CG79">
        <v>1199.9962499999999</v>
      </c>
      <c r="CH79">
        <v>0.5</v>
      </c>
      <c r="CI79">
        <v>0.5</v>
      </c>
      <c r="CJ79">
        <v>0</v>
      </c>
      <c r="CK79">
        <v>830.67762500000003</v>
      </c>
      <c r="CL79">
        <v>4.9990899999999998</v>
      </c>
      <c r="CM79">
        <v>8810.3649999999998</v>
      </c>
      <c r="CN79">
        <v>9557.8112499999988</v>
      </c>
      <c r="CO79">
        <v>41.436999999999998</v>
      </c>
      <c r="CP79">
        <v>43</v>
      </c>
      <c r="CQ79">
        <v>42.186999999999998</v>
      </c>
      <c r="CR79">
        <v>42.186999999999998</v>
      </c>
      <c r="CS79">
        <v>42.811999999999998</v>
      </c>
      <c r="CT79">
        <v>597.5</v>
      </c>
      <c r="CU79">
        <v>597.5</v>
      </c>
      <c r="CV79">
        <v>0</v>
      </c>
      <c r="CW79">
        <v>1675967266.5</v>
      </c>
      <c r="CX79">
        <v>0</v>
      </c>
      <c r="CY79">
        <v>1675959759</v>
      </c>
      <c r="CZ79" t="s">
        <v>356</v>
      </c>
      <c r="DA79">
        <v>1675959759</v>
      </c>
      <c r="DB79">
        <v>1675959753.5</v>
      </c>
      <c r="DC79">
        <v>5</v>
      </c>
      <c r="DD79">
        <v>-2.5000000000000001E-2</v>
      </c>
      <c r="DE79">
        <v>-8.0000000000000002E-3</v>
      </c>
      <c r="DF79">
        <v>-6.0590000000000002</v>
      </c>
      <c r="DG79">
        <v>0.218</v>
      </c>
      <c r="DH79">
        <v>415</v>
      </c>
      <c r="DI79">
        <v>34</v>
      </c>
      <c r="DJ79">
        <v>0.6</v>
      </c>
      <c r="DK79">
        <v>0.17</v>
      </c>
      <c r="DL79">
        <v>-19.091347500000001</v>
      </c>
      <c r="DM79">
        <v>-2.799884803001806</v>
      </c>
      <c r="DN79">
        <v>0.27079929282357829</v>
      </c>
      <c r="DO79">
        <v>0</v>
      </c>
      <c r="DP79">
        <v>2.0238862499999999</v>
      </c>
      <c r="DQ79">
        <v>-4.4810769230775163E-2</v>
      </c>
      <c r="DR79">
        <v>4.790829618917785E-3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363</v>
      </c>
      <c r="EA79">
        <v>3.2979799999999999</v>
      </c>
      <c r="EB79">
        <v>2.62527</v>
      </c>
      <c r="EC79">
        <v>9.9201999999999999E-2</v>
      </c>
      <c r="ED79">
        <v>0.10094500000000001</v>
      </c>
      <c r="EE79">
        <v>0.137406</v>
      </c>
      <c r="EF79">
        <v>0.13044700000000001</v>
      </c>
      <c r="EG79">
        <v>27256.799999999999</v>
      </c>
      <c r="EH79">
        <v>27619</v>
      </c>
      <c r="EI79">
        <v>28146</v>
      </c>
      <c r="EJ79">
        <v>29559.599999999999</v>
      </c>
      <c r="EK79">
        <v>33427.9</v>
      </c>
      <c r="EL79">
        <v>35662.6</v>
      </c>
      <c r="EM79">
        <v>39748.699999999997</v>
      </c>
      <c r="EN79">
        <v>42222.6</v>
      </c>
      <c r="EO79">
        <v>2.2018200000000001</v>
      </c>
      <c r="EP79">
        <v>2.2193800000000001</v>
      </c>
      <c r="EQ79">
        <v>0.141595</v>
      </c>
      <c r="ER79">
        <v>0</v>
      </c>
      <c r="ES79">
        <v>29.898499999999999</v>
      </c>
      <c r="ET79">
        <v>999.9</v>
      </c>
      <c r="EU79">
        <v>72.7</v>
      </c>
      <c r="EV79">
        <v>32.200000000000003</v>
      </c>
      <c r="EW79">
        <v>34.692900000000002</v>
      </c>
      <c r="EX79">
        <v>57.503</v>
      </c>
      <c r="EY79">
        <v>-3.87019</v>
      </c>
      <c r="EZ79">
        <v>2</v>
      </c>
      <c r="FA79">
        <v>0.350767</v>
      </c>
      <c r="FB79">
        <v>-0.387214</v>
      </c>
      <c r="FC79">
        <v>20.274899999999999</v>
      </c>
      <c r="FD79">
        <v>5.2202799999999998</v>
      </c>
      <c r="FE79">
        <v>12.004</v>
      </c>
      <c r="FF79">
        <v>4.9873000000000003</v>
      </c>
      <c r="FG79">
        <v>3.2846500000000001</v>
      </c>
      <c r="FH79">
        <v>9999</v>
      </c>
      <c r="FI79">
        <v>9999</v>
      </c>
      <c r="FJ79">
        <v>9999</v>
      </c>
      <c r="FK79">
        <v>999.9</v>
      </c>
      <c r="FL79">
        <v>1.86581</v>
      </c>
      <c r="FM79">
        <v>1.8621799999999999</v>
      </c>
      <c r="FN79">
        <v>1.8641799999999999</v>
      </c>
      <c r="FO79">
        <v>1.86025</v>
      </c>
      <c r="FP79">
        <v>1.8609599999999999</v>
      </c>
      <c r="FQ79">
        <v>1.86012</v>
      </c>
      <c r="FR79">
        <v>1.8618600000000001</v>
      </c>
      <c r="FS79">
        <v>1.8584799999999999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-5.8070000000000004</v>
      </c>
      <c r="GH79">
        <v>0.219</v>
      </c>
      <c r="GI79">
        <v>-4.2934277136806287</v>
      </c>
      <c r="GJ79">
        <v>-4.5218151105756088E-3</v>
      </c>
      <c r="GK79">
        <v>2.0889233732517852E-6</v>
      </c>
      <c r="GL79">
        <v>-4.5906856223640231E-10</v>
      </c>
      <c r="GM79">
        <v>-0.1150039569071811</v>
      </c>
      <c r="GN79">
        <v>4.4025620023938356E-3</v>
      </c>
      <c r="GO79">
        <v>3.112297855124525E-4</v>
      </c>
      <c r="GP79">
        <v>-4.1727832042263066E-6</v>
      </c>
      <c r="GQ79">
        <v>6</v>
      </c>
      <c r="GR79">
        <v>2080</v>
      </c>
      <c r="GS79">
        <v>4</v>
      </c>
      <c r="GT79">
        <v>33</v>
      </c>
      <c r="GU79">
        <v>125.1</v>
      </c>
      <c r="GV79">
        <v>125.2</v>
      </c>
      <c r="GW79">
        <v>1.3708499999999999</v>
      </c>
      <c r="GX79">
        <v>2.5537100000000001</v>
      </c>
      <c r="GY79">
        <v>2.04834</v>
      </c>
      <c r="GZ79">
        <v>2.6257299999999999</v>
      </c>
      <c r="HA79">
        <v>2.1972700000000001</v>
      </c>
      <c r="HB79">
        <v>2.3303199999999999</v>
      </c>
      <c r="HC79">
        <v>37.626300000000001</v>
      </c>
      <c r="HD79">
        <v>14.158300000000001</v>
      </c>
      <c r="HE79">
        <v>18</v>
      </c>
      <c r="HF79">
        <v>672.13400000000001</v>
      </c>
      <c r="HG79">
        <v>765.16099999999994</v>
      </c>
      <c r="HH79">
        <v>30.9986</v>
      </c>
      <c r="HI79">
        <v>31.8721</v>
      </c>
      <c r="HJ79">
        <v>30.0001</v>
      </c>
      <c r="HK79">
        <v>31.796800000000001</v>
      </c>
      <c r="HL79">
        <v>31.7959</v>
      </c>
      <c r="HM79">
        <v>27.536000000000001</v>
      </c>
      <c r="HN79">
        <v>13.480700000000001</v>
      </c>
      <c r="HO79">
        <v>100</v>
      </c>
      <c r="HP79">
        <v>31</v>
      </c>
      <c r="HQ79">
        <v>431.45400000000001</v>
      </c>
      <c r="HR79">
        <v>31.061399999999999</v>
      </c>
      <c r="HS79">
        <v>99.206900000000005</v>
      </c>
      <c r="HT79">
        <v>97.937600000000003</v>
      </c>
    </row>
    <row r="80" spans="1:228" x14ac:dyDescent="0.2">
      <c r="A80">
        <v>65</v>
      </c>
      <c r="B80">
        <v>1675967270.5</v>
      </c>
      <c r="C80">
        <v>255.5</v>
      </c>
      <c r="D80" t="s">
        <v>488</v>
      </c>
      <c r="E80" t="s">
        <v>489</v>
      </c>
      <c r="F80">
        <v>4</v>
      </c>
      <c r="G80">
        <v>1675967268.5</v>
      </c>
      <c r="H80">
        <f t="shared" ref="H80:H143" si="34">(I80)/1000</f>
        <v>2.2694675790340822E-3</v>
      </c>
      <c r="I80">
        <f t="shared" ref="I80:I143" si="35">IF(BD80, AL80, AF80)</f>
        <v>2.2694675790340821</v>
      </c>
      <c r="J80">
        <f t="shared" ref="J80:J143" si="36">IF(BD80, AG80, AE80)</f>
        <v>9.8340212974789907</v>
      </c>
      <c r="K80">
        <f t="shared" ref="K80:K143" si="37">BF80 - IF(AS80&gt;1, J80*AZ80*100/(AU80*BT80), 0)</f>
        <v>400.65942857142858</v>
      </c>
      <c r="L80">
        <f t="shared" ref="L80:L143" si="38">((R80-H80/2)*K80-J80)/(R80+H80/2)</f>
        <v>288.48247560610292</v>
      </c>
      <c r="M80">
        <f t="shared" ref="M80:M143" si="39">L80*(BM80+BN80)/1000</f>
        <v>29.22336875000407</v>
      </c>
      <c r="N80">
        <f t="shared" ref="N80:N143" si="40">(BF80 - IF(AS80&gt;1, J80*AZ80*100/(AU80*BT80), 0))*(BM80+BN80)/1000</f>
        <v>40.586930626232721</v>
      </c>
      <c r="O80">
        <f t="shared" ref="O80:O143" si="41">2/((1/Q80-1/P80)+SIGN(Q80)*SQRT((1/Q80-1/P80)*(1/Q80-1/P80) + 4*BA80/((BA80+1)*(BA80+1))*(2*1/Q80*1/P80-1/P80*1/P80)))</f>
        <v>0.15543955212795399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2.7783011512549201</v>
      </c>
      <c r="Q80">
        <f t="shared" ref="Q80:Q143" si="43">H80*(1000-(1000*0.61365*EXP(17.502*U80/(240.97+U80))/(BM80+BN80)+BH80)/2)/(1000*0.61365*EXP(17.502*U80/(240.97+U80))/(BM80+BN80)-BH80)</f>
        <v>0.15076484072067553</v>
      </c>
      <c r="R80">
        <f t="shared" ref="R80:R143" si="44">1/((BA80+1)/(O80/1.6)+1/(P80/1.37)) + BA80/((BA80+1)/(O80/1.6) + BA80/(P80/1.37))</f>
        <v>9.4636318970107949E-2</v>
      </c>
      <c r="S80">
        <f t="shared" ref="S80:S143" si="45">(AV80*AY80)</f>
        <v>226.11554576418413</v>
      </c>
      <c r="T80">
        <f t="shared" ref="T80:T143" si="46">(BO80+(S80+2*0.95*0.0000000567*(((BO80+$B$6)+273)^4-(BO80+273)^4)-44100*H80)/(1.84*29.3*P80+8*0.95*0.0000000567*(BO80+273)^3))</f>
        <v>32.814891305211127</v>
      </c>
      <c r="U80">
        <f t="shared" ref="U80:U143" si="47">($C$6*BP80+$D$6*BQ80+$E$6*T80)</f>
        <v>32.190514285714293</v>
      </c>
      <c r="V80">
        <f t="shared" ref="V80:V143" si="48">0.61365*EXP(17.502*U80/(240.97+U80))</f>
        <v>4.8268163063937743</v>
      </c>
      <c r="W80">
        <f t="shared" ref="W80:W143" si="49">(X80/Y80*100)</f>
        <v>70.293050092263627</v>
      </c>
      <c r="X80">
        <f t="shared" ref="X80:X143" si="50">BH80*(BM80+BN80)/1000</f>
        <v>3.3635846988508931</v>
      </c>
      <c r="Y80">
        <f t="shared" ref="Y80:Y143" si="51">0.61365*EXP(17.502*BO80/(240.97+BO80))</f>
        <v>4.7850885605845761</v>
      </c>
      <c r="Z80">
        <f t="shared" ref="Z80:Z143" si="52">(V80-BH80*(BM80+BN80)/1000)</f>
        <v>1.4632316075428813</v>
      </c>
      <c r="AA80">
        <f t="shared" ref="AA80:AA143" si="53">(-H80*44100)</f>
        <v>-100.08352023540303</v>
      </c>
      <c r="AB80">
        <f t="shared" ref="AB80:AB143" si="54">2*29.3*P80*0.92*(BO80-U80)</f>
        <v>-22.99608848713558</v>
      </c>
      <c r="AC80">
        <f t="shared" ref="AC80:AC143" si="55">2*0.95*0.0000000567*(((BO80+$B$6)+273)^4-(U80+273)^4)</f>
        <v>-1.8791923094274099</v>
      </c>
      <c r="AD80">
        <f t="shared" ref="AD80:AD143" si="56">S80+AC80+AA80+AB80</f>
        <v>101.1567447322181</v>
      </c>
      <c r="AE80">
        <f t="shared" ref="AE80:AE143" si="57">BL80*AS80*(BG80-BF80*(1000-AS80*BI80)/(1000-AS80*BH80))/(100*AZ80)</f>
        <v>20.399886394842259</v>
      </c>
      <c r="AF80">
        <f t="shared" ref="AF80:AF143" si="58">1000*BL80*AS80*(BH80-BI80)/(100*AZ80*(1000-AS80*BH80))</f>
        <v>2.2678085012467371</v>
      </c>
      <c r="AG80">
        <f t="shared" ref="AG80:AG143" si="59">(AH80 - AI80 - BM80*1000/(8.314*(BO80+273.15)) * AK80/BL80 * AJ80) * BL80/(100*AZ80) * (1000 - BI80)/1000</f>
        <v>9.8340212974789907</v>
      </c>
      <c r="AH80">
        <v>432.60316460802699</v>
      </c>
      <c r="AI80">
        <v>416.94853939393943</v>
      </c>
      <c r="AJ80">
        <v>1.6859520032168991</v>
      </c>
      <c r="AK80">
        <v>60.752741038669399</v>
      </c>
      <c r="AL80">
        <f t="shared" ref="AL80:AL143" si="60">(AN80 - AM80 + BM80*1000/(8.314*(BO80+273.15)) * AP80/BL80 * AO80) * BL80/(100*AZ80) * 1000/(1000 - AN80)</f>
        <v>2.2694675790340821</v>
      </c>
      <c r="AM80">
        <v>31.182228308992809</v>
      </c>
      <c r="AN80">
        <v>33.206796969696953</v>
      </c>
      <c r="AO80">
        <v>1.20338867887638E-4</v>
      </c>
      <c r="AP80">
        <v>101.4496339581866</v>
      </c>
      <c r="AQ80">
        <v>19</v>
      </c>
      <c r="AR80">
        <v>3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47781.410567366845</v>
      </c>
      <c r="AV80">
        <f t="shared" ref="AV80:AV143" si="64">$B$10*BU80+$C$10*BV80+$F$10*CG80*(1-CJ80)</f>
        <v>1200.001428571429</v>
      </c>
      <c r="AW80">
        <f t="shared" ref="AW80:AW143" si="65">AV80*AX80</f>
        <v>1025.9262351109764</v>
      </c>
      <c r="AX80">
        <f t="shared" ref="AX80:AX143" si="66">($B$10*$D$8+$C$10*$D$8+$F$10*((CT80+CL80)/MAX(CT80+CL80+CU80, 0.1)*$I$8+CU80/MAX(CT80+CL80+CU80, 0.1)*$J$8))/($B$10+$C$10+$F$10)</f>
        <v>0.85493751147639507</v>
      </c>
      <c r="AY80">
        <f t="shared" ref="AY80:AY143" si="67">($B$10*$K$8+$C$10*$K$8+$F$10*((CT80+CL80)/MAX(CT80+CL80+CU80, 0.1)*$P$8+CU80/MAX(CT80+CL80+CU80, 0.1)*$Q$8))/($B$10+$C$10+$F$10)</f>
        <v>0.18842939714944248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1675967268.5</v>
      </c>
      <c r="BF80">
        <v>400.65942857142858</v>
      </c>
      <c r="BG80">
        <v>420.32871428571428</v>
      </c>
      <c r="BH80">
        <v>33.204085714285718</v>
      </c>
      <c r="BI80">
        <v>31.180242857142861</v>
      </c>
      <c r="BJ80">
        <v>406.47657142857139</v>
      </c>
      <c r="BK80">
        <v>32.984985714285713</v>
      </c>
      <c r="BL80">
        <v>650.00342857142857</v>
      </c>
      <c r="BM80">
        <v>101.2007142857143</v>
      </c>
      <c r="BN80">
        <v>9.9611457142857129E-2</v>
      </c>
      <c r="BO80">
        <v>32.036985714285713</v>
      </c>
      <c r="BP80">
        <v>32.190514285714293</v>
      </c>
      <c r="BQ80">
        <v>999.89999999999986</v>
      </c>
      <c r="BR80">
        <v>0</v>
      </c>
      <c r="BS80">
        <v>0</v>
      </c>
      <c r="BT80">
        <v>9053.0328571428581</v>
      </c>
      <c r="BU80">
        <v>0</v>
      </c>
      <c r="BV80">
        <v>30.65305714285714</v>
      </c>
      <c r="BW80">
        <v>-19.669271428571431</v>
      </c>
      <c r="BX80">
        <v>414.4198571428571</v>
      </c>
      <c r="BY80">
        <v>433.85642857142858</v>
      </c>
      <c r="BZ80">
        <v>2.0238528571428569</v>
      </c>
      <c r="CA80">
        <v>420.32871428571428</v>
      </c>
      <c r="CB80">
        <v>31.180242857142861</v>
      </c>
      <c r="CC80">
        <v>3.3602828571428569</v>
      </c>
      <c r="CD80">
        <v>3.155465714285715</v>
      </c>
      <c r="CE80">
        <v>25.929871428571431</v>
      </c>
      <c r="CF80">
        <v>24.871857142857149</v>
      </c>
      <c r="CG80">
        <v>1200.001428571429</v>
      </c>
      <c r="CH80">
        <v>0.5</v>
      </c>
      <c r="CI80">
        <v>0.5</v>
      </c>
      <c r="CJ80">
        <v>0</v>
      </c>
      <c r="CK80">
        <v>834.41285714285732</v>
      </c>
      <c r="CL80">
        <v>4.9990899999999998</v>
      </c>
      <c r="CM80">
        <v>8845.0742857142868</v>
      </c>
      <c r="CN80">
        <v>9557.8542857142857</v>
      </c>
      <c r="CO80">
        <v>41.436999999999998</v>
      </c>
      <c r="CP80">
        <v>43</v>
      </c>
      <c r="CQ80">
        <v>42.186999999999998</v>
      </c>
      <c r="CR80">
        <v>42.160428571428568</v>
      </c>
      <c r="CS80">
        <v>42.803142857142859</v>
      </c>
      <c r="CT80">
        <v>597.50142857142862</v>
      </c>
      <c r="CU80">
        <v>597.50142857142862</v>
      </c>
      <c r="CV80">
        <v>0</v>
      </c>
      <c r="CW80">
        <v>1675967270.7</v>
      </c>
      <c r="CX80">
        <v>0</v>
      </c>
      <c r="CY80">
        <v>1675959759</v>
      </c>
      <c r="CZ80" t="s">
        <v>356</v>
      </c>
      <c r="DA80">
        <v>1675959759</v>
      </c>
      <c r="DB80">
        <v>1675959753.5</v>
      </c>
      <c r="DC80">
        <v>5</v>
      </c>
      <c r="DD80">
        <v>-2.5000000000000001E-2</v>
      </c>
      <c r="DE80">
        <v>-8.0000000000000002E-3</v>
      </c>
      <c r="DF80">
        <v>-6.0590000000000002</v>
      </c>
      <c r="DG80">
        <v>0.218</v>
      </c>
      <c r="DH80">
        <v>415</v>
      </c>
      <c r="DI80">
        <v>34</v>
      </c>
      <c r="DJ80">
        <v>0.6</v>
      </c>
      <c r="DK80">
        <v>0.17</v>
      </c>
      <c r="DL80">
        <v>-19.275257499999999</v>
      </c>
      <c r="DM80">
        <v>-2.9099313320825102</v>
      </c>
      <c r="DN80">
        <v>0.28113915494599839</v>
      </c>
      <c r="DO80">
        <v>0</v>
      </c>
      <c r="DP80">
        <v>2.0228772500000001</v>
      </c>
      <c r="DQ80">
        <v>-2.7189681050657489E-2</v>
      </c>
      <c r="DR80">
        <v>5.0204237806683247E-3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363</v>
      </c>
      <c r="EA80">
        <v>3.2977699999999999</v>
      </c>
      <c r="EB80">
        <v>2.6253700000000002</v>
      </c>
      <c r="EC80">
        <v>0.10043100000000001</v>
      </c>
      <c r="ED80">
        <v>0.102191</v>
      </c>
      <c r="EE80">
        <v>0.13741500000000001</v>
      </c>
      <c r="EF80">
        <v>0.13040299999999999</v>
      </c>
      <c r="EG80">
        <v>27219.9</v>
      </c>
      <c r="EH80">
        <v>27581.3</v>
      </c>
      <c r="EI80">
        <v>28146.3</v>
      </c>
      <c r="EJ80">
        <v>29560.2</v>
      </c>
      <c r="EK80">
        <v>33428.199999999997</v>
      </c>
      <c r="EL80">
        <v>35665.4</v>
      </c>
      <c r="EM80">
        <v>39749.4</v>
      </c>
      <c r="EN80">
        <v>42223.6</v>
      </c>
      <c r="EO80">
        <v>2.2016499999999999</v>
      </c>
      <c r="EP80">
        <v>2.2195299999999998</v>
      </c>
      <c r="EQ80">
        <v>0.14182600000000001</v>
      </c>
      <c r="ER80">
        <v>0</v>
      </c>
      <c r="ES80">
        <v>29.8872</v>
      </c>
      <c r="ET80">
        <v>999.9</v>
      </c>
      <c r="EU80">
        <v>72.7</v>
      </c>
      <c r="EV80">
        <v>32.200000000000003</v>
      </c>
      <c r="EW80">
        <v>34.693600000000004</v>
      </c>
      <c r="EX80">
        <v>56.573</v>
      </c>
      <c r="EY80">
        <v>-3.82612</v>
      </c>
      <c r="EZ80">
        <v>2</v>
      </c>
      <c r="FA80">
        <v>0.35039599999999999</v>
      </c>
      <c r="FB80">
        <v>-0.39038699999999998</v>
      </c>
      <c r="FC80">
        <v>20.274899999999999</v>
      </c>
      <c r="FD80">
        <v>5.2204300000000003</v>
      </c>
      <c r="FE80">
        <v>12.004</v>
      </c>
      <c r="FF80">
        <v>4.9873500000000002</v>
      </c>
      <c r="FG80">
        <v>3.2846500000000001</v>
      </c>
      <c r="FH80">
        <v>9999</v>
      </c>
      <c r="FI80">
        <v>9999</v>
      </c>
      <c r="FJ80">
        <v>9999</v>
      </c>
      <c r="FK80">
        <v>999.9</v>
      </c>
      <c r="FL80">
        <v>1.86581</v>
      </c>
      <c r="FM80">
        <v>1.8621799999999999</v>
      </c>
      <c r="FN80">
        <v>1.8641700000000001</v>
      </c>
      <c r="FO80">
        <v>1.86022</v>
      </c>
      <c r="FP80">
        <v>1.8609599999999999</v>
      </c>
      <c r="FQ80">
        <v>1.86012</v>
      </c>
      <c r="FR80">
        <v>1.8618699999999999</v>
      </c>
      <c r="FS80">
        <v>1.8584799999999999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-5.827</v>
      </c>
      <c r="GH80">
        <v>0.219</v>
      </c>
      <c r="GI80">
        <v>-4.2934277136806287</v>
      </c>
      <c r="GJ80">
        <v>-4.5218151105756088E-3</v>
      </c>
      <c r="GK80">
        <v>2.0889233732517852E-6</v>
      </c>
      <c r="GL80">
        <v>-4.5906856223640231E-10</v>
      </c>
      <c r="GM80">
        <v>-0.1150039569071811</v>
      </c>
      <c r="GN80">
        <v>4.4025620023938356E-3</v>
      </c>
      <c r="GO80">
        <v>3.112297855124525E-4</v>
      </c>
      <c r="GP80">
        <v>-4.1727832042263066E-6</v>
      </c>
      <c r="GQ80">
        <v>6</v>
      </c>
      <c r="GR80">
        <v>2080</v>
      </c>
      <c r="GS80">
        <v>4</v>
      </c>
      <c r="GT80">
        <v>33</v>
      </c>
      <c r="GU80">
        <v>125.2</v>
      </c>
      <c r="GV80">
        <v>125.3</v>
      </c>
      <c r="GW80">
        <v>1.38794</v>
      </c>
      <c r="GX80">
        <v>2.5500500000000001</v>
      </c>
      <c r="GY80">
        <v>2.04834</v>
      </c>
      <c r="GZ80">
        <v>2.6245099999999999</v>
      </c>
      <c r="HA80">
        <v>2.1972700000000001</v>
      </c>
      <c r="HB80">
        <v>2.3290999999999999</v>
      </c>
      <c r="HC80">
        <v>37.602200000000003</v>
      </c>
      <c r="HD80">
        <v>14.1671</v>
      </c>
      <c r="HE80">
        <v>18</v>
      </c>
      <c r="HF80">
        <v>671.99300000000005</v>
      </c>
      <c r="HG80">
        <v>765.30799999999999</v>
      </c>
      <c r="HH80">
        <v>30.998899999999999</v>
      </c>
      <c r="HI80">
        <v>31.8721</v>
      </c>
      <c r="HJ80">
        <v>30.0001</v>
      </c>
      <c r="HK80">
        <v>31.796800000000001</v>
      </c>
      <c r="HL80">
        <v>31.7959</v>
      </c>
      <c r="HM80">
        <v>27.886900000000001</v>
      </c>
      <c r="HN80">
        <v>13.480700000000001</v>
      </c>
      <c r="HO80">
        <v>100</v>
      </c>
      <c r="HP80">
        <v>31</v>
      </c>
      <c r="HQ80">
        <v>438.13299999999998</v>
      </c>
      <c r="HR80">
        <v>31.044599999999999</v>
      </c>
      <c r="HS80">
        <v>99.208399999999997</v>
      </c>
      <c r="HT80">
        <v>97.939800000000005</v>
      </c>
    </row>
    <row r="81" spans="1:228" x14ac:dyDescent="0.2">
      <c r="A81">
        <v>66</v>
      </c>
      <c r="B81">
        <v>1675967274.5</v>
      </c>
      <c r="C81">
        <v>259.5</v>
      </c>
      <c r="D81" t="s">
        <v>490</v>
      </c>
      <c r="E81" t="s">
        <v>491</v>
      </c>
      <c r="F81">
        <v>4</v>
      </c>
      <c r="G81">
        <v>1675967272.1875</v>
      </c>
      <c r="H81">
        <f t="shared" si="34"/>
        <v>2.2829935599078194E-3</v>
      </c>
      <c r="I81">
        <f t="shared" si="35"/>
        <v>2.2829935599078195</v>
      </c>
      <c r="J81">
        <f t="shared" si="36"/>
        <v>10.078487041855878</v>
      </c>
      <c r="K81">
        <f t="shared" si="37"/>
        <v>406.69675000000001</v>
      </c>
      <c r="L81">
        <f t="shared" si="38"/>
        <v>292.35536304643398</v>
      </c>
      <c r="M81">
        <f t="shared" si="39"/>
        <v>29.615425947735016</v>
      </c>
      <c r="N81">
        <f t="shared" si="40"/>
        <v>41.198141047600714</v>
      </c>
      <c r="O81">
        <f t="shared" si="41"/>
        <v>0.15627630586597502</v>
      </c>
      <c r="P81">
        <f t="shared" si="42"/>
        <v>2.7671885163441927</v>
      </c>
      <c r="Q81">
        <f t="shared" si="43"/>
        <v>0.1515336005642226</v>
      </c>
      <c r="R81">
        <f t="shared" si="44"/>
        <v>9.5122624167006842E-2</v>
      </c>
      <c r="S81">
        <f t="shared" si="45"/>
        <v>226.11763371275964</v>
      </c>
      <c r="T81">
        <f t="shared" si="46"/>
        <v>32.815996767258639</v>
      </c>
      <c r="U81">
        <f t="shared" si="47"/>
        <v>32.194000000000003</v>
      </c>
      <c r="V81">
        <f t="shared" si="48"/>
        <v>4.8277673591567218</v>
      </c>
      <c r="W81">
        <f t="shared" si="49"/>
        <v>70.279563012698887</v>
      </c>
      <c r="X81">
        <f t="shared" si="50"/>
        <v>3.3633012430742482</v>
      </c>
      <c r="Y81">
        <f t="shared" si="51"/>
        <v>4.7856035224159399</v>
      </c>
      <c r="Z81">
        <f t="shared" si="52"/>
        <v>1.4644661160824737</v>
      </c>
      <c r="AA81">
        <f t="shared" si="53"/>
        <v>-100.68001599193484</v>
      </c>
      <c r="AB81">
        <f t="shared" si="54"/>
        <v>-23.140406705508635</v>
      </c>
      <c r="AC81">
        <f t="shared" si="55"/>
        <v>-1.8986299106747271</v>
      </c>
      <c r="AD81">
        <f t="shared" si="56"/>
        <v>100.39858110464145</v>
      </c>
      <c r="AE81">
        <f t="shared" si="57"/>
        <v>20.629286663225425</v>
      </c>
      <c r="AF81">
        <f t="shared" si="58"/>
        <v>2.2869845974984351</v>
      </c>
      <c r="AG81">
        <f t="shared" si="59"/>
        <v>10.078487041855878</v>
      </c>
      <c r="AH81">
        <v>439.6485661718462</v>
      </c>
      <c r="AI81">
        <v>423.73038787878789</v>
      </c>
      <c r="AJ81">
        <v>1.6941490788643641</v>
      </c>
      <c r="AK81">
        <v>60.752741038669399</v>
      </c>
      <c r="AL81">
        <f t="shared" si="60"/>
        <v>2.2829935599078195</v>
      </c>
      <c r="AM81">
        <v>31.158620594392289</v>
      </c>
      <c r="AN81">
        <v>33.19691090909091</v>
      </c>
      <c r="AO81">
        <v>-1.3329143484483739E-4</v>
      </c>
      <c r="AP81">
        <v>101.4496339581866</v>
      </c>
      <c r="AQ81">
        <v>19</v>
      </c>
      <c r="AR81">
        <v>3</v>
      </c>
      <c r="AS81">
        <f t="shared" si="61"/>
        <v>1</v>
      </c>
      <c r="AT81">
        <f t="shared" si="62"/>
        <v>0</v>
      </c>
      <c r="AU81">
        <f t="shared" si="63"/>
        <v>47474.084660560227</v>
      </c>
      <c r="AV81">
        <f t="shared" si="64"/>
        <v>1200.0125</v>
      </c>
      <c r="AW81">
        <f t="shared" si="65"/>
        <v>1025.9357014055749</v>
      </c>
      <c r="AX81">
        <f t="shared" si="66"/>
        <v>0.85493751223889336</v>
      </c>
      <c r="AY81">
        <f t="shared" si="67"/>
        <v>0.18842939862106406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1675967272.1875</v>
      </c>
      <c r="BF81">
        <v>406.69675000000001</v>
      </c>
      <c r="BG81">
        <v>426.59812499999998</v>
      </c>
      <c r="BH81">
        <v>33.201587500000002</v>
      </c>
      <c r="BI81">
        <v>31.160575000000001</v>
      </c>
      <c r="BJ81">
        <v>412.53250000000003</v>
      </c>
      <c r="BK81">
        <v>32.982550000000003</v>
      </c>
      <c r="BL81">
        <v>649.98712499999999</v>
      </c>
      <c r="BM81">
        <v>101.19925000000001</v>
      </c>
      <c r="BN81">
        <v>0.10016055</v>
      </c>
      <c r="BO81">
        <v>32.038887500000001</v>
      </c>
      <c r="BP81">
        <v>32.194000000000003</v>
      </c>
      <c r="BQ81">
        <v>999.9</v>
      </c>
      <c r="BR81">
        <v>0</v>
      </c>
      <c r="BS81">
        <v>0</v>
      </c>
      <c r="BT81">
        <v>8994.0612500000007</v>
      </c>
      <c r="BU81">
        <v>0</v>
      </c>
      <c r="BV81">
        <v>30.5107</v>
      </c>
      <c r="BW81">
        <v>-19.901299999999999</v>
      </c>
      <c r="BX81">
        <v>420.6635</v>
      </c>
      <c r="BY81">
        <v>440.31849999999997</v>
      </c>
      <c r="BZ81">
        <v>2.04102125</v>
      </c>
      <c r="CA81">
        <v>426.59812499999998</v>
      </c>
      <c r="CB81">
        <v>31.160575000000001</v>
      </c>
      <c r="CC81">
        <v>3.3599749999999999</v>
      </c>
      <c r="CD81">
        <v>3.15342375</v>
      </c>
      <c r="CE81">
        <v>25.928312500000001</v>
      </c>
      <c r="CF81">
        <v>24.861000000000001</v>
      </c>
      <c r="CG81">
        <v>1200.0125</v>
      </c>
      <c r="CH81">
        <v>0.5</v>
      </c>
      <c r="CI81">
        <v>0.5</v>
      </c>
      <c r="CJ81">
        <v>0</v>
      </c>
      <c r="CK81">
        <v>837.40499999999997</v>
      </c>
      <c r="CL81">
        <v>4.9990899999999998</v>
      </c>
      <c r="CM81">
        <v>8875.9025000000001</v>
      </c>
      <c r="CN81">
        <v>9557.9512500000001</v>
      </c>
      <c r="CO81">
        <v>41.436999999999998</v>
      </c>
      <c r="CP81">
        <v>43</v>
      </c>
      <c r="CQ81">
        <v>42.186999999999998</v>
      </c>
      <c r="CR81">
        <v>42.125</v>
      </c>
      <c r="CS81">
        <v>42.780999999999999</v>
      </c>
      <c r="CT81">
        <v>597.50874999999996</v>
      </c>
      <c r="CU81">
        <v>597.50874999999996</v>
      </c>
      <c r="CV81">
        <v>0</v>
      </c>
      <c r="CW81">
        <v>1675967274.3</v>
      </c>
      <c r="CX81">
        <v>0</v>
      </c>
      <c r="CY81">
        <v>1675959759</v>
      </c>
      <c r="CZ81" t="s">
        <v>356</v>
      </c>
      <c r="DA81">
        <v>1675959759</v>
      </c>
      <c r="DB81">
        <v>1675959753.5</v>
      </c>
      <c r="DC81">
        <v>5</v>
      </c>
      <c r="DD81">
        <v>-2.5000000000000001E-2</v>
      </c>
      <c r="DE81">
        <v>-8.0000000000000002E-3</v>
      </c>
      <c r="DF81">
        <v>-6.0590000000000002</v>
      </c>
      <c r="DG81">
        <v>0.218</v>
      </c>
      <c r="DH81">
        <v>415</v>
      </c>
      <c r="DI81">
        <v>34</v>
      </c>
      <c r="DJ81">
        <v>0.6</v>
      </c>
      <c r="DK81">
        <v>0.17</v>
      </c>
      <c r="DL81">
        <v>-19.477385000000002</v>
      </c>
      <c r="DM81">
        <v>-3.1110686679174631</v>
      </c>
      <c r="DN81">
        <v>0.30058118083971941</v>
      </c>
      <c r="DO81">
        <v>0</v>
      </c>
      <c r="DP81">
        <v>2.0257157499999998</v>
      </c>
      <c r="DQ81">
        <v>4.5287842401499023E-2</v>
      </c>
      <c r="DR81">
        <v>9.1159952521652609E-3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363</v>
      </c>
      <c r="EA81">
        <v>3.2980299999999998</v>
      </c>
      <c r="EB81">
        <v>2.6253700000000002</v>
      </c>
      <c r="EC81">
        <v>0.101661</v>
      </c>
      <c r="ED81">
        <v>0.103411</v>
      </c>
      <c r="EE81">
        <v>0.13739499999999999</v>
      </c>
      <c r="EF81">
        <v>0.13036300000000001</v>
      </c>
      <c r="EG81">
        <v>27183.1</v>
      </c>
      <c r="EH81">
        <v>27543.599999999999</v>
      </c>
      <c r="EI81">
        <v>28146.799999999999</v>
      </c>
      <c r="EJ81">
        <v>29560</v>
      </c>
      <c r="EK81">
        <v>33429.1</v>
      </c>
      <c r="EL81">
        <v>35666.9</v>
      </c>
      <c r="EM81">
        <v>39749.4</v>
      </c>
      <c r="EN81">
        <v>42223.4</v>
      </c>
      <c r="EO81">
        <v>2.2020200000000001</v>
      </c>
      <c r="EP81">
        <v>2.2191800000000002</v>
      </c>
      <c r="EQ81">
        <v>0.14258499999999999</v>
      </c>
      <c r="ER81">
        <v>0</v>
      </c>
      <c r="ES81">
        <v>29.876899999999999</v>
      </c>
      <c r="ET81">
        <v>999.9</v>
      </c>
      <c r="EU81">
        <v>72.7</v>
      </c>
      <c r="EV81">
        <v>32.200000000000003</v>
      </c>
      <c r="EW81">
        <v>34.692900000000002</v>
      </c>
      <c r="EX81">
        <v>56.993000000000002</v>
      </c>
      <c r="EY81">
        <v>-3.90625</v>
      </c>
      <c r="EZ81">
        <v>2</v>
      </c>
      <c r="FA81">
        <v>0.350628</v>
      </c>
      <c r="FB81">
        <v>-0.39379900000000001</v>
      </c>
      <c r="FC81">
        <v>20.274799999999999</v>
      </c>
      <c r="FD81">
        <v>5.2204300000000003</v>
      </c>
      <c r="FE81">
        <v>12.0046</v>
      </c>
      <c r="FF81">
        <v>4.9872500000000004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1.8658300000000001</v>
      </c>
      <c r="FM81">
        <v>1.8621799999999999</v>
      </c>
      <c r="FN81">
        <v>1.8641799999999999</v>
      </c>
      <c r="FO81">
        <v>1.8602300000000001</v>
      </c>
      <c r="FP81">
        <v>1.86097</v>
      </c>
      <c r="FQ81">
        <v>1.86012</v>
      </c>
      <c r="FR81">
        <v>1.86188</v>
      </c>
      <c r="FS81">
        <v>1.85849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-5.8470000000000004</v>
      </c>
      <c r="GH81">
        <v>0.219</v>
      </c>
      <c r="GI81">
        <v>-4.2934277136806287</v>
      </c>
      <c r="GJ81">
        <v>-4.5218151105756088E-3</v>
      </c>
      <c r="GK81">
        <v>2.0889233732517852E-6</v>
      </c>
      <c r="GL81">
        <v>-4.5906856223640231E-10</v>
      </c>
      <c r="GM81">
        <v>-0.1150039569071811</v>
      </c>
      <c r="GN81">
        <v>4.4025620023938356E-3</v>
      </c>
      <c r="GO81">
        <v>3.112297855124525E-4</v>
      </c>
      <c r="GP81">
        <v>-4.1727832042263066E-6</v>
      </c>
      <c r="GQ81">
        <v>6</v>
      </c>
      <c r="GR81">
        <v>2080</v>
      </c>
      <c r="GS81">
        <v>4</v>
      </c>
      <c r="GT81">
        <v>33</v>
      </c>
      <c r="GU81">
        <v>125.3</v>
      </c>
      <c r="GV81">
        <v>125.3</v>
      </c>
      <c r="GW81">
        <v>1.40625</v>
      </c>
      <c r="GX81">
        <v>2.5463900000000002</v>
      </c>
      <c r="GY81">
        <v>2.04834</v>
      </c>
      <c r="GZ81">
        <v>2.6245099999999999</v>
      </c>
      <c r="HA81">
        <v>2.1972700000000001</v>
      </c>
      <c r="HB81">
        <v>2.34863</v>
      </c>
      <c r="HC81">
        <v>37.602200000000003</v>
      </c>
      <c r="HD81">
        <v>14.1671</v>
      </c>
      <c r="HE81">
        <v>18</v>
      </c>
      <c r="HF81">
        <v>672.27499999999998</v>
      </c>
      <c r="HG81">
        <v>764.95299999999997</v>
      </c>
      <c r="HH81">
        <v>30.998999999999999</v>
      </c>
      <c r="HI81">
        <v>31.869599999999998</v>
      </c>
      <c r="HJ81">
        <v>30.0001</v>
      </c>
      <c r="HK81">
        <v>31.794899999999998</v>
      </c>
      <c r="HL81">
        <v>31.794799999999999</v>
      </c>
      <c r="HM81">
        <v>28.2408</v>
      </c>
      <c r="HN81">
        <v>13.7698</v>
      </c>
      <c r="HO81">
        <v>100</v>
      </c>
      <c r="HP81">
        <v>31</v>
      </c>
      <c r="HQ81">
        <v>444.81099999999998</v>
      </c>
      <c r="HR81">
        <v>31.024999999999999</v>
      </c>
      <c r="HS81">
        <v>99.209199999999996</v>
      </c>
      <c r="HT81">
        <v>97.939400000000006</v>
      </c>
    </row>
    <row r="82" spans="1:228" x14ac:dyDescent="0.2">
      <c r="A82">
        <v>67</v>
      </c>
      <c r="B82">
        <v>1675967278.5</v>
      </c>
      <c r="C82">
        <v>263.5</v>
      </c>
      <c r="D82" t="s">
        <v>492</v>
      </c>
      <c r="E82" t="s">
        <v>493</v>
      </c>
      <c r="F82">
        <v>4</v>
      </c>
      <c r="G82">
        <v>1675967276.5</v>
      </c>
      <c r="H82">
        <f t="shared" si="34"/>
        <v>2.2928473238714385E-3</v>
      </c>
      <c r="I82">
        <f t="shared" si="35"/>
        <v>2.2928473238714386</v>
      </c>
      <c r="J82">
        <f t="shared" si="36"/>
        <v>10.068605755057034</v>
      </c>
      <c r="K82">
        <f t="shared" si="37"/>
        <v>413.76528571428571</v>
      </c>
      <c r="L82">
        <f t="shared" si="38"/>
        <v>299.69765366895359</v>
      </c>
      <c r="M82">
        <f t="shared" si="39"/>
        <v>30.359774724985986</v>
      </c>
      <c r="N82">
        <f t="shared" si="40"/>
        <v>41.914979011417223</v>
      </c>
      <c r="O82">
        <f t="shared" si="41"/>
        <v>0.15681999664108115</v>
      </c>
      <c r="P82">
        <f t="shared" si="42"/>
        <v>2.7609984662318148</v>
      </c>
      <c r="Q82">
        <f t="shared" si="43"/>
        <v>0.15203442244307361</v>
      </c>
      <c r="R82">
        <f t="shared" si="44"/>
        <v>9.5439313988333885E-2</v>
      </c>
      <c r="S82">
        <f t="shared" si="45"/>
        <v>226.11823968018632</v>
      </c>
      <c r="T82">
        <f t="shared" si="46"/>
        <v>32.818080592865172</v>
      </c>
      <c r="U82">
        <f t="shared" si="47"/>
        <v>32.195771428571433</v>
      </c>
      <c r="V82">
        <f t="shared" si="48"/>
        <v>4.8282507435606981</v>
      </c>
      <c r="W82">
        <f t="shared" si="49"/>
        <v>70.245529386657495</v>
      </c>
      <c r="X82">
        <f t="shared" si="50"/>
        <v>3.3622755000853926</v>
      </c>
      <c r="Y82">
        <f t="shared" si="51"/>
        <v>4.7864618993447658</v>
      </c>
      <c r="Z82">
        <f t="shared" si="52"/>
        <v>1.4659752434753055</v>
      </c>
      <c r="AA82">
        <f t="shared" si="53"/>
        <v>-101.11456698273044</v>
      </c>
      <c r="AB82">
        <f t="shared" si="54"/>
        <v>-22.880517351310196</v>
      </c>
      <c r="AC82">
        <f t="shared" si="55"/>
        <v>-1.8815609930904</v>
      </c>
      <c r="AD82">
        <f t="shared" si="56"/>
        <v>100.24159435305529</v>
      </c>
      <c r="AE82">
        <f t="shared" si="57"/>
        <v>20.742233261612942</v>
      </c>
      <c r="AF82">
        <f t="shared" si="58"/>
        <v>2.303723569246499</v>
      </c>
      <c r="AG82">
        <f t="shared" si="59"/>
        <v>10.068605755057034</v>
      </c>
      <c r="AH82">
        <v>446.47517501107598</v>
      </c>
      <c r="AI82">
        <v>430.53197575757548</v>
      </c>
      <c r="AJ82">
        <v>1.7040396592711029</v>
      </c>
      <c r="AK82">
        <v>60.752741038669399</v>
      </c>
      <c r="AL82">
        <f t="shared" si="60"/>
        <v>2.2928473238714386</v>
      </c>
      <c r="AM82">
        <v>31.140140952435321</v>
      </c>
      <c r="AN82">
        <v>33.186993333333312</v>
      </c>
      <c r="AO82">
        <v>-1.387749020026788E-4</v>
      </c>
      <c r="AP82">
        <v>101.4496339581866</v>
      </c>
      <c r="AQ82">
        <v>19</v>
      </c>
      <c r="AR82">
        <v>3</v>
      </c>
      <c r="AS82">
        <f t="shared" si="61"/>
        <v>1</v>
      </c>
      <c r="AT82">
        <f t="shared" si="62"/>
        <v>0</v>
      </c>
      <c r="AU82">
        <f t="shared" si="63"/>
        <v>47302.866437066019</v>
      </c>
      <c r="AV82">
        <f t="shared" si="64"/>
        <v>1200.015714285714</v>
      </c>
      <c r="AW82">
        <f t="shared" si="65"/>
        <v>1025.9384495752258</v>
      </c>
      <c r="AX82">
        <f t="shared" si="66"/>
        <v>0.85493751236907412</v>
      </c>
      <c r="AY82">
        <f t="shared" si="67"/>
        <v>0.18842939887231294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1675967276.5</v>
      </c>
      <c r="BF82">
        <v>413.76528571428571</v>
      </c>
      <c r="BG82">
        <v>433.78942857142857</v>
      </c>
      <c r="BH82">
        <v>33.190828571428568</v>
      </c>
      <c r="BI82">
        <v>31.135142857142849</v>
      </c>
      <c r="BJ82">
        <v>419.6225714285714</v>
      </c>
      <c r="BK82">
        <v>32.971885714285712</v>
      </c>
      <c r="BL82">
        <v>650.07828571428581</v>
      </c>
      <c r="BM82">
        <v>101.2011428571429</v>
      </c>
      <c r="BN82">
        <v>0.1001998571428571</v>
      </c>
      <c r="BO82">
        <v>32.042057142857139</v>
      </c>
      <c r="BP82">
        <v>32.195771428571433</v>
      </c>
      <c r="BQ82">
        <v>999.89999999999986</v>
      </c>
      <c r="BR82">
        <v>0</v>
      </c>
      <c r="BS82">
        <v>0</v>
      </c>
      <c r="BT82">
        <v>8961.0700000000015</v>
      </c>
      <c r="BU82">
        <v>0</v>
      </c>
      <c r="BV82">
        <v>30.328942857142849</v>
      </c>
      <c r="BW82">
        <v>-20.02382857142857</v>
      </c>
      <c r="BX82">
        <v>427.97014285714278</v>
      </c>
      <c r="BY82">
        <v>447.7291428571429</v>
      </c>
      <c r="BZ82">
        <v>2.0557099999999999</v>
      </c>
      <c r="CA82">
        <v>433.78942857142857</v>
      </c>
      <c r="CB82">
        <v>31.135142857142849</v>
      </c>
      <c r="CC82">
        <v>3.3589514285714279</v>
      </c>
      <c r="CD82">
        <v>3.1509128571428571</v>
      </c>
      <c r="CE82">
        <v>25.923185714285712</v>
      </c>
      <c r="CF82">
        <v>24.847642857142851</v>
      </c>
      <c r="CG82">
        <v>1200.015714285714</v>
      </c>
      <c r="CH82">
        <v>0.5</v>
      </c>
      <c r="CI82">
        <v>0.5</v>
      </c>
      <c r="CJ82">
        <v>0</v>
      </c>
      <c r="CK82">
        <v>841.08928571428567</v>
      </c>
      <c r="CL82">
        <v>4.9990899999999998</v>
      </c>
      <c r="CM82">
        <v>8912.2685714285708</v>
      </c>
      <c r="CN82">
        <v>9557.9642857142862</v>
      </c>
      <c r="CO82">
        <v>41.428142857142859</v>
      </c>
      <c r="CP82">
        <v>42.973000000000013</v>
      </c>
      <c r="CQ82">
        <v>42.186999999999998</v>
      </c>
      <c r="CR82">
        <v>42.125</v>
      </c>
      <c r="CS82">
        <v>42.75</v>
      </c>
      <c r="CT82">
        <v>597.5100000000001</v>
      </c>
      <c r="CU82">
        <v>597.5100000000001</v>
      </c>
      <c r="CV82">
        <v>0</v>
      </c>
      <c r="CW82">
        <v>1675967278.5</v>
      </c>
      <c r="CX82">
        <v>0</v>
      </c>
      <c r="CY82">
        <v>1675959759</v>
      </c>
      <c r="CZ82" t="s">
        <v>356</v>
      </c>
      <c r="DA82">
        <v>1675959759</v>
      </c>
      <c r="DB82">
        <v>1675959753.5</v>
      </c>
      <c r="DC82">
        <v>5</v>
      </c>
      <c r="DD82">
        <v>-2.5000000000000001E-2</v>
      </c>
      <c r="DE82">
        <v>-8.0000000000000002E-3</v>
      </c>
      <c r="DF82">
        <v>-6.0590000000000002</v>
      </c>
      <c r="DG82">
        <v>0.218</v>
      </c>
      <c r="DH82">
        <v>415</v>
      </c>
      <c r="DI82">
        <v>34</v>
      </c>
      <c r="DJ82">
        <v>0.6</v>
      </c>
      <c r="DK82">
        <v>0.17</v>
      </c>
      <c r="DL82">
        <v>-19.666147500000001</v>
      </c>
      <c r="DM82">
        <v>-2.8974315196997749</v>
      </c>
      <c r="DN82">
        <v>0.28132355214903337</v>
      </c>
      <c r="DO82">
        <v>0</v>
      </c>
      <c r="DP82">
        <v>2.03104475</v>
      </c>
      <c r="DQ82">
        <v>0.13842292682926721</v>
      </c>
      <c r="DR82">
        <v>1.544428858631889E-2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357</v>
      </c>
      <c r="EA82">
        <v>3.29806</v>
      </c>
      <c r="EB82">
        <v>2.6251099999999998</v>
      </c>
      <c r="EC82">
        <v>0.102884</v>
      </c>
      <c r="ED82">
        <v>0.104633</v>
      </c>
      <c r="EE82">
        <v>0.13736400000000001</v>
      </c>
      <c r="EF82">
        <v>0.13022600000000001</v>
      </c>
      <c r="EG82">
        <v>27145.8</v>
      </c>
      <c r="EH82">
        <v>27506.3</v>
      </c>
      <c r="EI82">
        <v>28146.5</v>
      </c>
      <c r="EJ82">
        <v>29560.400000000001</v>
      </c>
      <c r="EK82">
        <v>33429.9</v>
      </c>
      <c r="EL82">
        <v>35672.9</v>
      </c>
      <c r="EM82">
        <v>39748.800000000003</v>
      </c>
      <c r="EN82">
        <v>42223.7</v>
      </c>
      <c r="EO82">
        <v>2.2026300000000001</v>
      </c>
      <c r="EP82">
        <v>2.2194199999999999</v>
      </c>
      <c r="EQ82">
        <v>0.14343900000000001</v>
      </c>
      <c r="ER82">
        <v>0</v>
      </c>
      <c r="ES82">
        <v>29.866499999999998</v>
      </c>
      <c r="ET82">
        <v>999.9</v>
      </c>
      <c r="EU82">
        <v>72.7</v>
      </c>
      <c r="EV82">
        <v>32.200000000000003</v>
      </c>
      <c r="EW82">
        <v>34.694000000000003</v>
      </c>
      <c r="EX82">
        <v>57.143000000000001</v>
      </c>
      <c r="EY82">
        <v>-4.0384599999999997</v>
      </c>
      <c r="EZ82">
        <v>2</v>
      </c>
      <c r="FA82">
        <v>0.35019600000000001</v>
      </c>
      <c r="FB82">
        <v>-0.39677000000000001</v>
      </c>
      <c r="FC82">
        <v>20.274699999999999</v>
      </c>
      <c r="FD82">
        <v>5.2201399999999998</v>
      </c>
      <c r="FE82">
        <v>12.004099999999999</v>
      </c>
      <c r="FF82">
        <v>4.9871499999999997</v>
      </c>
      <c r="FG82">
        <v>3.2845800000000001</v>
      </c>
      <c r="FH82">
        <v>9999</v>
      </c>
      <c r="FI82">
        <v>9999</v>
      </c>
      <c r="FJ82">
        <v>9999</v>
      </c>
      <c r="FK82">
        <v>999.9</v>
      </c>
      <c r="FL82">
        <v>1.86582</v>
      </c>
      <c r="FM82">
        <v>1.8621799999999999</v>
      </c>
      <c r="FN82">
        <v>1.8641700000000001</v>
      </c>
      <c r="FO82">
        <v>1.8602300000000001</v>
      </c>
      <c r="FP82">
        <v>1.8609599999999999</v>
      </c>
      <c r="FQ82">
        <v>1.8601700000000001</v>
      </c>
      <c r="FR82">
        <v>1.86188</v>
      </c>
      <c r="FS82">
        <v>1.85849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-5.867</v>
      </c>
      <c r="GH82">
        <v>0.21890000000000001</v>
      </c>
      <c r="GI82">
        <v>-4.2934277136806287</v>
      </c>
      <c r="GJ82">
        <v>-4.5218151105756088E-3</v>
      </c>
      <c r="GK82">
        <v>2.0889233732517852E-6</v>
      </c>
      <c r="GL82">
        <v>-4.5906856223640231E-10</v>
      </c>
      <c r="GM82">
        <v>-0.1150039569071811</v>
      </c>
      <c r="GN82">
        <v>4.4025620023938356E-3</v>
      </c>
      <c r="GO82">
        <v>3.112297855124525E-4</v>
      </c>
      <c r="GP82">
        <v>-4.1727832042263066E-6</v>
      </c>
      <c r="GQ82">
        <v>6</v>
      </c>
      <c r="GR82">
        <v>2080</v>
      </c>
      <c r="GS82">
        <v>4</v>
      </c>
      <c r="GT82">
        <v>33</v>
      </c>
      <c r="GU82">
        <v>125.3</v>
      </c>
      <c r="GV82">
        <v>125.4</v>
      </c>
      <c r="GW82">
        <v>1.42334</v>
      </c>
      <c r="GX82">
        <v>2.5402800000000001</v>
      </c>
      <c r="GY82">
        <v>2.04834</v>
      </c>
      <c r="GZ82">
        <v>2.6245099999999999</v>
      </c>
      <c r="HA82">
        <v>2.1972700000000001</v>
      </c>
      <c r="HB82">
        <v>2.3278799999999999</v>
      </c>
      <c r="HC82">
        <v>37.626300000000001</v>
      </c>
      <c r="HD82">
        <v>14.1671</v>
      </c>
      <c r="HE82">
        <v>18</v>
      </c>
      <c r="HF82">
        <v>672.74599999999998</v>
      </c>
      <c r="HG82">
        <v>765.18299999999999</v>
      </c>
      <c r="HH82">
        <v>30.999099999999999</v>
      </c>
      <c r="HI82">
        <v>31.869399999999999</v>
      </c>
      <c r="HJ82">
        <v>30.0001</v>
      </c>
      <c r="HK82">
        <v>31.794</v>
      </c>
      <c r="HL82">
        <v>31.793800000000001</v>
      </c>
      <c r="HM82">
        <v>28.592099999999999</v>
      </c>
      <c r="HN82">
        <v>13.7698</v>
      </c>
      <c r="HO82">
        <v>100</v>
      </c>
      <c r="HP82">
        <v>31</v>
      </c>
      <c r="HQ82">
        <v>451.50900000000001</v>
      </c>
      <c r="HR82">
        <v>31.009499999999999</v>
      </c>
      <c r="HS82">
        <v>99.207899999999995</v>
      </c>
      <c r="HT82">
        <v>97.940100000000001</v>
      </c>
    </row>
    <row r="83" spans="1:228" x14ac:dyDescent="0.2">
      <c r="A83">
        <v>68</v>
      </c>
      <c r="B83">
        <v>1675967282.5</v>
      </c>
      <c r="C83">
        <v>267.5</v>
      </c>
      <c r="D83" t="s">
        <v>494</v>
      </c>
      <c r="E83" t="s">
        <v>495</v>
      </c>
      <c r="F83">
        <v>4</v>
      </c>
      <c r="G83">
        <v>1675967280.1875</v>
      </c>
      <c r="H83">
        <f t="shared" si="34"/>
        <v>2.286494011516654E-3</v>
      </c>
      <c r="I83">
        <f t="shared" si="35"/>
        <v>2.2864940115166541</v>
      </c>
      <c r="J83">
        <f t="shared" si="36"/>
        <v>10.481765333921828</v>
      </c>
      <c r="K83">
        <f t="shared" si="37"/>
        <v>419.81312500000001</v>
      </c>
      <c r="L83">
        <f t="shared" si="38"/>
        <v>300.87808510780582</v>
      </c>
      <c r="M83">
        <f t="shared" si="39"/>
        <v>30.479325396919709</v>
      </c>
      <c r="N83">
        <f t="shared" si="40"/>
        <v>42.52759332135475</v>
      </c>
      <c r="O83">
        <f t="shared" si="41"/>
        <v>0.15616840985943115</v>
      </c>
      <c r="P83">
        <f t="shared" si="42"/>
        <v>2.7661352544452926</v>
      </c>
      <c r="Q83">
        <f t="shared" si="43"/>
        <v>0.1514303998376331</v>
      </c>
      <c r="R83">
        <f t="shared" si="44"/>
        <v>9.5057717323689395E-2</v>
      </c>
      <c r="S83">
        <f t="shared" si="45"/>
        <v>226.11446169816909</v>
      </c>
      <c r="T83">
        <f t="shared" si="46"/>
        <v>32.81992870899996</v>
      </c>
      <c r="U83">
        <f t="shared" si="47"/>
        <v>32.196762499999998</v>
      </c>
      <c r="V83">
        <f t="shared" si="48"/>
        <v>4.8285212038183118</v>
      </c>
      <c r="W83">
        <f t="shared" si="49"/>
        <v>70.208222189773878</v>
      </c>
      <c r="X83">
        <f t="shared" si="50"/>
        <v>3.3607689241120062</v>
      </c>
      <c r="Y83">
        <f t="shared" si="51"/>
        <v>4.7868594578962522</v>
      </c>
      <c r="Z83">
        <f t="shared" si="52"/>
        <v>1.4677522797063056</v>
      </c>
      <c r="AA83">
        <f t="shared" si="53"/>
        <v>-100.83438590788444</v>
      </c>
      <c r="AB83">
        <f t="shared" si="54"/>
        <v>-22.851984099571993</v>
      </c>
      <c r="AC83">
        <f t="shared" si="55"/>
        <v>-1.8757475053769748</v>
      </c>
      <c r="AD83">
        <f t="shared" si="56"/>
        <v>100.55234418533568</v>
      </c>
      <c r="AE83">
        <f t="shared" si="57"/>
        <v>20.899438858175916</v>
      </c>
      <c r="AF83">
        <f t="shared" si="58"/>
        <v>2.3310605152716151</v>
      </c>
      <c r="AG83">
        <f t="shared" si="59"/>
        <v>10.481765333921828</v>
      </c>
      <c r="AH83">
        <v>453.44699503566898</v>
      </c>
      <c r="AI83">
        <v>437.23841818181808</v>
      </c>
      <c r="AJ83">
        <v>1.669205263323521</v>
      </c>
      <c r="AK83">
        <v>60.752741038669399</v>
      </c>
      <c r="AL83">
        <f t="shared" si="60"/>
        <v>2.2864940115166541</v>
      </c>
      <c r="AM83">
        <v>31.09193089574562</v>
      </c>
      <c r="AN83">
        <v>33.165821212121223</v>
      </c>
      <c r="AO83">
        <v>-5.3441760066386557E-3</v>
      </c>
      <c r="AP83">
        <v>101.4496339581866</v>
      </c>
      <c r="AQ83">
        <v>19</v>
      </c>
      <c r="AR83">
        <v>3</v>
      </c>
      <c r="AS83">
        <f t="shared" si="61"/>
        <v>1</v>
      </c>
      <c r="AT83">
        <f t="shared" si="62"/>
        <v>0</v>
      </c>
      <c r="AU83">
        <f t="shared" si="63"/>
        <v>47444.312245040252</v>
      </c>
      <c r="AV83">
        <f t="shared" si="64"/>
        <v>1199.99875</v>
      </c>
      <c r="AW83">
        <f t="shared" si="65"/>
        <v>1025.9236449213311</v>
      </c>
      <c r="AX83">
        <f t="shared" si="66"/>
        <v>0.85493726132742309</v>
      </c>
      <c r="AY83">
        <f t="shared" si="67"/>
        <v>0.18842891436192671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1675967280.1875</v>
      </c>
      <c r="BF83">
        <v>419.81312500000001</v>
      </c>
      <c r="BG83">
        <v>440.008375</v>
      </c>
      <c r="BH83">
        <v>33.175987500000012</v>
      </c>
      <c r="BI83">
        <v>31.095612500000001</v>
      </c>
      <c r="BJ83">
        <v>425.68824999999998</v>
      </c>
      <c r="BK83">
        <v>32.957237500000012</v>
      </c>
      <c r="BL83">
        <v>649.99587500000007</v>
      </c>
      <c r="BM83">
        <v>101.201375</v>
      </c>
      <c r="BN83">
        <v>9.9872600000000006E-2</v>
      </c>
      <c r="BO83">
        <v>32.043525000000002</v>
      </c>
      <c r="BP83">
        <v>32.196762499999998</v>
      </c>
      <c r="BQ83">
        <v>999.9</v>
      </c>
      <c r="BR83">
        <v>0</v>
      </c>
      <c r="BS83">
        <v>0</v>
      </c>
      <c r="BT83">
        <v>8988.2824999999993</v>
      </c>
      <c r="BU83">
        <v>0</v>
      </c>
      <c r="BV83">
        <v>30.165800000000001</v>
      </c>
      <c r="BW83">
        <v>-20.195274999999999</v>
      </c>
      <c r="BX83">
        <v>434.21875</v>
      </c>
      <c r="BY83">
        <v>454.12975</v>
      </c>
      <c r="BZ83">
        <v>2.0803712499999998</v>
      </c>
      <c r="CA83">
        <v>440.008375</v>
      </c>
      <c r="CB83">
        <v>31.095612500000001</v>
      </c>
      <c r="CC83">
        <v>3.3574537499999999</v>
      </c>
      <c r="CD83">
        <v>3.1469187500000002</v>
      </c>
      <c r="CE83">
        <v>25.9156625</v>
      </c>
      <c r="CF83">
        <v>24.8264125</v>
      </c>
      <c r="CG83">
        <v>1199.99875</v>
      </c>
      <c r="CH83">
        <v>0.50000699999999998</v>
      </c>
      <c r="CI83">
        <v>0.49999300000000002</v>
      </c>
      <c r="CJ83">
        <v>0</v>
      </c>
      <c r="CK83">
        <v>844.47262499999999</v>
      </c>
      <c r="CL83">
        <v>4.9990899999999998</v>
      </c>
      <c r="CM83">
        <v>8945.6387500000001</v>
      </c>
      <c r="CN83">
        <v>9557.8612499999999</v>
      </c>
      <c r="CO83">
        <v>41.398249999999997</v>
      </c>
      <c r="CP83">
        <v>42.936999999999998</v>
      </c>
      <c r="CQ83">
        <v>42.148249999999997</v>
      </c>
      <c r="CR83">
        <v>42.125</v>
      </c>
      <c r="CS83">
        <v>42.75</v>
      </c>
      <c r="CT83">
        <v>597.51</v>
      </c>
      <c r="CU83">
        <v>597.49</v>
      </c>
      <c r="CV83">
        <v>0</v>
      </c>
      <c r="CW83">
        <v>1675967282.7</v>
      </c>
      <c r="CX83">
        <v>0</v>
      </c>
      <c r="CY83">
        <v>1675959759</v>
      </c>
      <c r="CZ83" t="s">
        <v>356</v>
      </c>
      <c r="DA83">
        <v>1675959759</v>
      </c>
      <c r="DB83">
        <v>1675959753.5</v>
      </c>
      <c r="DC83">
        <v>5</v>
      </c>
      <c r="DD83">
        <v>-2.5000000000000001E-2</v>
      </c>
      <c r="DE83">
        <v>-8.0000000000000002E-3</v>
      </c>
      <c r="DF83">
        <v>-6.0590000000000002</v>
      </c>
      <c r="DG83">
        <v>0.218</v>
      </c>
      <c r="DH83">
        <v>415</v>
      </c>
      <c r="DI83">
        <v>34</v>
      </c>
      <c r="DJ83">
        <v>0.6</v>
      </c>
      <c r="DK83">
        <v>0.17</v>
      </c>
      <c r="DL83">
        <v>-19.854759999999999</v>
      </c>
      <c r="DM83">
        <v>-2.6480397748592508</v>
      </c>
      <c r="DN83">
        <v>0.25692183714118177</v>
      </c>
      <c r="DO83">
        <v>0</v>
      </c>
      <c r="DP83">
        <v>2.0431254999999999</v>
      </c>
      <c r="DQ83">
        <v>0.23892742964352279</v>
      </c>
      <c r="DR83">
        <v>2.3979217350655939E-2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357</v>
      </c>
      <c r="EA83">
        <v>3.2978100000000001</v>
      </c>
      <c r="EB83">
        <v>2.6251000000000002</v>
      </c>
      <c r="EC83">
        <v>0.104084</v>
      </c>
      <c r="ED83">
        <v>0.105835</v>
      </c>
      <c r="EE83">
        <v>0.13730500000000001</v>
      </c>
      <c r="EF83">
        <v>0.13017599999999999</v>
      </c>
      <c r="EG83">
        <v>27109.3</v>
      </c>
      <c r="EH83">
        <v>27469.9</v>
      </c>
      <c r="EI83">
        <v>28146.3</v>
      </c>
      <c r="EJ83">
        <v>29560.9</v>
      </c>
      <c r="EK83">
        <v>33432.199999999997</v>
      </c>
      <c r="EL83">
        <v>35675.4</v>
      </c>
      <c r="EM83">
        <v>39748.800000000003</v>
      </c>
      <c r="EN83">
        <v>42224.2</v>
      </c>
      <c r="EO83">
        <v>2.2024499999999998</v>
      </c>
      <c r="EP83">
        <v>2.2195999999999998</v>
      </c>
      <c r="EQ83">
        <v>0.144035</v>
      </c>
      <c r="ER83">
        <v>0</v>
      </c>
      <c r="ES83">
        <v>29.859400000000001</v>
      </c>
      <c r="ET83">
        <v>999.9</v>
      </c>
      <c r="EU83">
        <v>72.7</v>
      </c>
      <c r="EV83">
        <v>32.200000000000003</v>
      </c>
      <c r="EW83">
        <v>34.693600000000004</v>
      </c>
      <c r="EX83">
        <v>56.603000000000002</v>
      </c>
      <c r="EY83">
        <v>-4.0023999999999997</v>
      </c>
      <c r="EZ83">
        <v>2</v>
      </c>
      <c r="FA83">
        <v>0.35046699999999997</v>
      </c>
      <c r="FB83">
        <v>-0.39973900000000001</v>
      </c>
      <c r="FC83">
        <v>20.274799999999999</v>
      </c>
      <c r="FD83">
        <v>5.2199900000000001</v>
      </c>
      <c r="FE83">
        <v>12.004099999999999</v>
      </c>
      <c r="FF83">
        <v>4.9871999999999996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1.86581</v>
      </c>
      <c r="FM83">
        <v>1.8621799999999999</v>
      </c>
      <c r="FN83">
        <v>1.8641700000000001</v>
      </c>
      <c r="FO83">
        <v>1.86022</v>
      </c>
      <c r="FP83">
        <v>1.8609599999999999</v>
      </c>
      <c r="FQ83">
        <v>1.8601000000000001</v>
      </c>
      <c r="FR83">
        <v>1.86188</v>
      </c>
      <c r="FS83">
        <v>1.8584700000000001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-5.8869999999999996</v>
      </c>
      <c r="GH83">
        <v>0.21859999999999999</v>
      </c>
      <c r="GI83">
        <v>-4.2934277136806287</v>
      </c>
      <c r="GJ83">
        <v>-4.5218151105756088E-3</v>
      </c>
      <c r="GK83">
        <v>2.0889233732517852E-6</v>
      </c>
      <c r="GL83">
        <v>-4.5906856223640231E-10</v>
      </c>
      <c r="GM83">
        <v>-0.1150039569071811</v>
      </c>
      <c r="GN83">
        <v>4.4025620023938356E-3</v>
      </c>
      <c r="GO83">
        <v>3.112297855124525E-4</v>
      </c>
      <c r="GP83">
        <v>-4.1727832042263066E-6</v>
      </c>
      <c r="GQ83">
        <v>6</v>
      </c>
      <c r="GR83">
        <v>2080</v>
      </c>
      <c r="GS83">
        <v>4</v>
      </c>
      <c r="GT83">
        <v>33</v>
      </c>
      <c r="GU83">
        <v>125.4</v>
      </c>
      <c r="GV83">
        <v>125.5</v>
      </c>
      <c r="GW83">
        <v>1.4404300000000001</v>
      </c>
      <c r="GX83">
        <v>2.5463900000000002</v>
      </c>
      <c r="GY83">
        <v>2.04834</v>
      </c>
      <c r="GZ83">
        <v>2.6232899999999999</v>
      </c>
      <c r="HA83">
        <v>2.1972700000000001</v>
      </c>
      <c r="HB83">
        <v>2.2888199999999999</v>
      </c>
      <c r="HC83">
        <v>37.626300000000001</v>
      </c>
      <c r="HD83">
        <v>14.1495</v>
      </c>
      <c r="HE83">
        <v>18</v>
      </c>
      <c r="HF83">
        <v>672.60500000000002</v>
      </c>
      <c r="HG83">
        <v>765.34400000000005</v>
      </c>
      <c r="HH83">
        <v>30.999199999999998</v>
      </c>
      <c r="HI83">
        <v>31.869399999999999</v>
      </c>
      <c r="HJ83">
        <v>30.0002</v>
      </c>
      <c r="HK83">
        <v>31.794</v>
      </c>
      <c r="HL83">
        <v>31.793099999999999</v>
      </c>
      <c r="HM83">
        <v>28.944199999999999</v>
      </c>
      <c r="HN83">
        <v>13.7698</v>
      </c>
      <c r="HO83">
        <v>100</v>
      </c>
      <c r="HP83">
        <v>31</v>
      </c>
      <c r="HQ83">
        <v>458.18599999999998</v>
      </c>
      <c r="HR83">
        <v>31.006699999999999</v>
      </c>
      <c r="HS83">
        <v>99.207599999999999</v>
      </c>
      <c r="HT83">
        <v>97.941500000000005</v>
      </c>
    </row>
    <row r="84" spans="1:228" x14ac:dyDescent="0.2">
      <c r="A84">
        <v>69</v>
      </c>
      <c r="B84">
        <v>1675967286.5</v>
      </c>
      <c r="C84">
        <v>271.5</v>
      </c>
      <c r="D84" t="s">
        <v>496</v>
      </c>
      <c r="E84" t="s">
        <v>497</v>
      </c>
      <c r="F84">
        <v>4</v>
      </c>
      <c r="G84">
        <v>1675967284.5</v>
      </c>
      <c r="H84">
        <f t="shared" si="34"/>
        <v>2.3097075916689311E-3</v>
      </c>
      <c r="I84">
        <f t="shared" si="35"/>
        <v>2.3097075916689311</v>
      </c>
      <c r="J84">
        <f t="shared" si="36"/>
        <v>10.308503068330968</v>
      </c>
      <c r="K84">
        <f t="shared" si="37"/>
        <v>426.83642857142871</v>
      </c>
      <c r="L84">
        <f t="shared" si="38"/>
        <v>310.48943794431807</v>
      </c>
      <c r="M84">
        <f t="shared" si="39"/>
        <v>31.452808796892775</v>
      </c>
      <c r="N84">
        <f t="shared" si="40"/>
        <v>43.238844658584974</v>
      </c>
      <c r="O84">
        <f t="shared" si="41"/>
        <v>0.15761929735204053</v>
      </c>
      <c r="P84">
        <f t="shared" si="42"/>
        <v>2.7687544283972803</v>
      </c>
      <c r="Q84">
        <f t="shared" si="43"/>
        <v>0.15279871919832561</v>
      </c>
      <c r="R84">
        <f t="shared" si="44"/>
        <v>9.59200283900008E-2</v>
      </c>
      <c r="S84">
        <f t="shared" si="45"/>
        <v>226.11527747870198</v>
      </c>
      <c r="T84">
        <f t="shared" si="46"/>
        <v>32.816503364863294</v>
      </c>
      <c r="U84">
        <f t="shared" si="47"/>
        <v>32.196399999999997</v>
      </c>
      <c r="V84">
        <f t="shared" si="48"/>
        <v>4.8284222771854779</v>
      </c>
      <c r="W84">
        <f t="shared" si="49"/>
        <v>70.157850427765325</v>
      </c>
      <c r="X84">
        <f t="shared" si="50"/>
        <v>3.3590398106818866</v>
      </c>
      <c r="Y84">
        <f t="shared" si="51"/>
        <v>4.7878317112072315</v>
      </c>
      <c r="Z84">
        <f t="shared" si="52"/>
        <v>1.4693824665035913</v>
      </c>
      <c r="AA84">
        <f t="shared" si="53"/>
        <v>-101.85810479259986</v>
      </c>
      <c r="AB84">
        <f t="shared" si="54"/>
        <v>-22.283742533888447</v>
      </c>
      <c r="AC84">
        <f t="shared" si="55"/>
        <v>-1.8274035228380077</v>
      </c>
      <c r="AD84">
        <f t="shared" si="56"/>
        <v>100.14602662937567</v>
      </c>
      <c r="AE84">
        <f t="shared" si="57"/>
        <v>21.040831215709293</v>
      </c>
      <c r="AF84">
        <f t="shared" si="58"/>
        <v>2.3201477469496972</v>
      </c>
      <c r="AG84">
        <f t="shared" si="59"/>
        <v>10.308503068330968</v>
      </c>
      <c r="AH84">
        <v>460.29272378827568</v>
      </c>
      <c r="AI84">
        <v>444.07275151515142</v>
      </c>
      <c r="AJ84">
        <v>1.7165618611086539</v>
      </c>
      <c r="AK84">
        <v>60.752741038669399</v>
      </c>
      <c r="AL84">
        <f t="shared" si="60"/>
        <v>2.3097075916689311</v>
      </c>
      <c r="AM84">
        <v>31.087727843335561</v>
      </c>
      <c r="AN84">
        <v>33.155612727272697</v>
      </c>
      <c r="AO84">
        <v>-1.0456929538336459E-3</v>
      </c>
      <c r="AP84">
        <v>101.4496339581866</v>
      </c>
      <c r="AQ84">
        <v>18</v>
      </c>
      <c r="AR84">
        <v>3</v>
      </c>
      <c r="AS84">
        <f t="shared" si="61"/>
        <v>1</v>
      </c>
      <c r="AT84">
        <f t="shared" si="62"/>
        <v>0</v>
      </c>
      <c r="AU84">
        <f t="shared" si="63"/>
        <v>47516.038330391624</v>
      </c>
      <c r="AV84">
        <f t="shared" si="64"/>
        <v>1200.002857142857</v>
      </c>
      <c r="AW84">
        <f t="shared" si="65"/>
        <v>1025.9271779682392</v>
      </c>
      <c r="AX84">
        <f t="shared" si="66"/>
        <v>0.85493727940858188</v>
      </c>
      <c r="AY84">
        <f t="shared" si="67"/>
        <v>0.18842894925856296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1675967284.5</v>
      </c>
      <c r="BF84">
        <v>426.83642857142871</v>
      </c>
      <c r="BG84">
        <v>447.17314285714292</v>
      </c>
      <c r="BH84">
        <v>33.159085714285723</v>
      </c>
      <c r="BI84">
        <v>31.0884</v>
      </c>
      <c r="BJ84">
        <v>432.73242857142861</v>
      </c>
      <c r="BK84">
        <v>32.940514285714293</v>
      </c>
      <c r="BL84">
        <v>649.99157142857143</v>
      </c>
      <c r="BM84">
        <v>101.2008571428571</v>
      </c>
      <c r="BN84">
        <v>9.9879542857142858E-2</v>
      </c>
      <c r="BO84">
        <v>32.047114285714287</v>
      </c>
      <c r="BP84">
        <v>32.196399999999997</v>
      </c>
      <c r="BQ84">
        <v>999.89999999999986</v>
      </c>
      <c r="BR84">
        <v>0</v>
      </c>
      <c r="BS84">
        <v>0</v>
      </c>
      <c r="BT84">
        <v>9002.232857142857</v>
      </c>
      <c r="BU84">
        <v>0</v>
      </c>
      <c r="BV84">
        <v>30.04881428571429</v>
      </c>
      <c r="BW84">
        <v>-20.336842857142859</v>
      </c>
      <c r="BX84">
        <v>441.47528571428569</v>
      </c>
      <c r="BY84">
        <v>461.52128571428568</v>
      </c>
      <c r="BZ84">
        <v>2.0706899999999999</v>
      </c>
      <c r="CA84">
        <v>447.17314285714292</v>
      </c>
      <c r="CB84">
        <v>31.0884</v>
      </c>
      <c r="CC84">
        <v>3.3557385714285708</v>
      </c>
      <c r="CD84">
        <v>3.1461814285714289</v>
      </c>
      <c r="CE84">
        <v>25.907</v>
      </c>
      <c r="CF84">
        <v>24.822500000000002</v>
      </c>
      <c r="CG84">
        <v>1200.002857142857</v>
      </c>
      <c r="CH84">
        <v>0.50000599999999995</v>
      </c>
      <c r="CI84">
        <v>0.49999385714285721</v>
      </c>
      <c r="CJ84">
        <v>0</v>
      </c>
      <c r="CK84">
        <v>848.23685714285716</v>
      </c>
      <c r="CL84">
        <v>4.9990899999999998</v>
      </c>
      <c r="CM84">
        <v>8984.0385714285712</v>
      </c>
      <c r="CN84">
        <v>9557.89857142857</v>
      </c>
      <c r="CO84">
        <v>41.410428571428568</v>
      </c>
      <c r="CP84">
        <v>42.936999999999998</v>
      </c>
      <c r="CQ84">
        <v>42.169285714285706</v>
      </c>
      <c r="CR84">
        <v>42.125</v>
      </c>
      <c r="CS84">
        <v>42.75</v>
      </c>
      <c r="CT84">
        <v>597.51142857142872</v>
      </c>
      <c r="CU84">
        <v>597.49285714285725</v>
      </c>
      <c r="CV84">
        <v>0</v>
      </c>
      <c r="CW84">
        <v>1675967286.3</v>
      </c>
      <c r="CX84">
        <v>0</v>
      </c>
      <c r="CY84">
        <v>1675959759</v>
      </c>
      <c r="CZ84" t="s">
        <v>356</v>
      </c>
      <c r="DA84">
        <v>1675959759</v>
      </c>
      <c r="DB84">
        <v>1675959753.5</v>
      </c>
      <c r="DC84">
        <v>5</v>
      </c>
      <c r="DD84">
        <v>-2.5000000000000001E-2</v>
      </c>
      <c r="DE84">
        <v>-8.0000000000000002E-3</v>
      </c>
      <c r="DF84">
        <v>-6.0590000000000002</v>
      </c>
      <c r="DG84">
        <v>0.218</v>
      </c>
      <c r="DH84">
        <v>415</v>
      </c>
      <c r="DI84">
        <v>34</v>
      </c>
      <c r="DJ84">
        <v>0.6</v>
      </c>
      <c r="DK84">
        <v>0.17</v>
      </c>
      <c r="DL84">
        <v>-20.022110000000001</v>
      </c>
      <c r="DM84">
        <v>-2.4479324577860662</v>
      </c>
      <c r="DN84">
        <v>0.2387181536875651</v>
      </c>
      <c r="DO84">
        <v>0</v>
      </c>
      <c r="DP84">
        <v>2.0541385000000001</v>
      </c>
      <c r="DQ84">
        <v>0.2023819136960541</v>
      </c>
      <c r="DR84">
        <v>2.1661566950477051E-2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357</v>
      </c>
      <c r="EA84">
        <v>3.2978399999999999</v>
      </c>
      <c r="EB84">
        <v>2.62534</v>
      </c>
      <c r="EC84">
        <v>0.105291</v>
      </c>
      <c r="ED84">
        <v>0.10702200000000001</v>
      </c>
      <c r="EE84">
        <v>0.13727900000000001</v>
      </c>
      <c r="EF84">
        <v>0.13017999999999999</v>
      </c>
      <c r="EG84">
        <v>27073</v>
      </c>
      <c r="EH84">
        <v>27432.799999999999</v>
      </c>
      <c r="EI84">
        <v>28146.6</v>
      </c>
      <c r="EJ84">
        <v>29560.2</v>
      </c>
      <c r="EK84">
        <v>33433.599999999999</v>
      </c>
      <c r="EL84">
        <v>35674.800000000003</v>
      </c>
      <c r="EM84">
        <v>39749.1</v>
      </c>
      <c r="EN84">
        <v>42223.5</v>
      </c>
      <c r="EO84">
        <v>2.2027000000000001</v>
      </c>
      <c r="EP84">
        <v>2.2193999999999998</v>
      </c>
      <c r="EQ84">
        <v>0.14421700000000001</v>
      </c>
      <c r="ER84">
        <v>0</v>
      </c>
      <c r="ES84">
        <v>29.8536</v>
      </c>
      <c r="ET84">
        <v>999.9</v>
      </c>
      <c r="EU84">
        <v>72.7</v>
      </c>
      <c r="EV84">
        <v>32.200000000000003</v>
      </c>
      <c r="EW84">
        <v>34.6935</v>
      </c>
      <c r="EX84">
        <v>57.113</v>
      </c>
      <c r="EY84">
        <v>-3.9262800000000002</v>
      </c>
      <c r="EZ84">
        <v>2</v>
      </c>
      <c r="FA84">
        <v>0.350188</v>
      </c>
      <c r="FB84">
        <v>-0.40238299999999999</v>
      </c>
      <c r="FC84">
        <v>20.274799999999999</v>
      </c>
      <c r="FD84">
        <v>5.2198399999999996</v>
      </c>
      <c r="FE84">
        <v>12.004099999999999</v>
      </c>
      <c r="FF84">
        <v>4.9870000000000001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1.86582</v>
      </c>
      <c r="FM84">
        <v>1.8621799999999999</v>
      </c>
      <c r="FN84">
        <v>1.8641700000000001</v>
      </c>
      <c r="FO84">
        <v>1.8602099999999999</v>
      </c>
      <c r="FP84">
        <v>1.8609599999999999</v>
      </c>
      <c r="FQ84">
        <v>1.86012</v>
      </c>
      <c r="FR84">
        <v>1.86188</v>
      </c>
      <c r="FS84">
        <v>1.85846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-5.9059999999999997</v>
      </c>
      <c r="GH84">
        <v>0.21859999999999999</v>
      </c>
      <c r="GI84">
        <v>-4.2934277136806287</v>
      </c>
      <c r="GJ84">
        <v>-4.5218151105756088E-3</v>
      </c>
      <c r="GK84">
        <v>2.0889233732517852E-6</v>
      </c>
      <c r="GL84">
        <v>-4.5906856223640231E-10</v>
      </c>
      <c r="GM84">
        <v>-0.1150039569071811</v>
      </c>
      <c r="GN84">
        <v>4.4025620023938356E-3</v>
      </c>
      <c r="GO84">
        <v>3.112297855124525E-4</v>
      </c>
      <c r="GP84">
        <v>-4.1727832042263066E-6</v>
      </c>
      <c r="GQ84">
        <v>6</v>
      </c>
      <c r="GR84">
        <v>2080</v>
      </c>
      <c r="GS84">
        <v>4</v>
      </c>
      <c r="GT84">
        <v>33</v>
      </c>
      <c r="GU84">
        <v>125.5</v>
      </c>
      <c r="GV84">
        <v>125.5</v>
      </c>
      <c r="GW84">
        <v>1.4587399999999999</v>
      </c>
      <c r="GX84">
        <v>2.5500500000000001</v>
      </c>
      <c r="GY84">
        <v>2.04834</v>
      </c>
      <c r="GZ84">
        <v>2.6245099999999999</v>
      </c>
      <c r="HA84">
        <v>2.1972700000000001</v>
      </c>
      <c r="HB84">
        <v>2.2692899999999998</v>
      </c>
      <c r="HC84">
        <v>37.626300000000001</v>
      </c>
      <c r="HD84">
        <v>14.1408</v>
      </c>
      <c r="HE84">
        <v>18</v>
      </c>
      <c r="HF84">
        <v>672.80600000000004</v>
      </c>
      <c r="HG84">
        <v>765.149</v>
      </c>
      <c r="HH84">
        <v>30.999300000000002</v>
      </c>
      <c r="HI84">
        <v>31.8689</v>
      </c>
      <c r="HJ84">
        <v>30</v>
      </c>
      <c r="HK84">
        <v>31.794</v>
      </c>
      <c r="HL84">
        <v>31.793099999999999</v>
      </c>
      <c r="HM84">
        <v>29.296399999999998</v>
      </c>
      <c r="HN84">
        <v>13.7698</v>
      </c>
      <c r="HO84">
        <v>100</v>
      </c>
      <c r="HP84">
        <v>31</v>
      </c>
      <c r="HQ84">
        <v>464.86500000000001</v>
      </c>
      <c r="HR84">
        <v>31.002500000000001</v>
      </c>
      <c r="HS84">
        <v>99.208500000000001</v>
      </c>
      <c r="HT84">
        <v>97.939800000000005</v>
      </c>
    </row>
    <row r="85" spans="1:228" x14ac:dyDescent="0.2">
      <c r="A85">
        <v>70</v>
      </c>
      <c r="B85">
        <v>1675967290.5</v>
      </c>
      <c r="C85">
        <v>275.5</v>
      </c>
      <c r="D85" t="s">
        <v>498</v>
      </c>
      <c r="E85" t="s">
        <v>499</v>
      </c>
      <c r="F85">
        <v>4</v>
      </c>
      <c r="G85">
        <v>1675967288.1875</v>
      </c>
      <c r="H85">
        <f t="shared" si="34"/>
        <v>2.3061039062087581E-3</v>
      </c>
      <c r="I85">
        <f t="shared" si="35"/>
        <v>2.306103906208758</v>
      </c>
      <c r="J85">
        <f t="shared" si="36"/>
        <v>10.840596758471172</v>
      </c>
      <c r="K85">
        <f t="shared" si="37"/>
        <v>432.88850000000002</v>
      </c>
      <c r="L85">
        <f t="shared" si="38"/>
        <v>310.5508513987578</v>
      </c>
      <c r="M85">
        <f t="shared" si="39"/>
        <v>31.45897852852957</v>
      </c>
      <c r="N85">
        <f t="shared" si="40"/>
        <v>43.85185216981133</v>
      </c>
      <c r="O85">
        <f t="shared" si="41"/>
        <v>0.15711724845485245</v>
      </c>
      <c r="P85">
        <f t="shared" si="42"/>
        <v>2.7650429407766737</v>
      </c>
      <c r="Q85">
        <f t="shared" si="43"/>
        <v>0.15232060923900498</v>
      </c>
      <c r="R85">
        <f t="shared" si="44"/>
        <v>9.561914168176501E-2</v>
      </c>
      <c r="S85">
        <f t="shared" si="45"/>
        <v>226.11631085928542</v>
      </c>
      <c r="T85">
        <f t="shared" si="46"/>
        <v>32.823744618714194</v>
      </c>
      <c r="U85">
        <f t="shared" si="47"/>
        <v>32.202075000000001</v>
      </c>
      <c r="V85">
        <f t="shared" si="48"/>
        <v>4.8299711930817208</v>
      </c>
      <c r="W85">
        <f t="shared" si="49"/>
        <v>70.121058972823903</v>
      </c>
      <c r="X85">
        <f t="shared" si="50"/>
        <v>3.358284868805204</v>
      </c>
      <c r="Y85">
        <f t="shared" si="51"/>
        <v>4.7892671873463009</v>
      </c>
      <c r="Z85">
        <f t="shared" si="52"/>
        <v>1.4716863242765168</v>
      </c>
      <c r="AA85">
        <f t="shared" si="53"/>
        <v>-101.69918226380624</v>
      </c>
      <c r="AB85">
        <f t="shared" si="54"/>
        <v>-22.310038467652198</v>
      </c>
      <c r="AC85">
        <f t="shared" si="55"/>
        <v>-1.8321145800198329</v>
      </c>
      <c r="AD85">
        <f t="shared" si="56"/>
        <v>100.27497554780714</v>
      </c>
      <c r="AE85">
        <f t="shared" si="57"/>
        <v>21.212014410439522</v>
      </c>
      <c r="AF85">
        <f t="shared" si="58"/>
        <v>2.3120312696790739</v>
      </c>
      <c r="AG85">
        <f t="shared" si="59"/>
        <v>10.840596758471172</v>
      </c>
      <c r="AH85">
        <v>467.2402509682662</v>
      </c>
      <c r="AI85">
        <v>450.72960606060587</v>
      </c>
      <c r="AJ85">
        <v>1.6586571638971721</v>
      </c>
      <c r="AK85">
        <v>60.752741038669399</v>
      </c>
      <c r="AL85">
        <f t="shared" si="60"/>
        <v>2.306103906208758</v>
      </c>
      <c r="AM85">
        <v>31.088690626255929</v>
      </c>
      <c r="AN85">
        <v>33.149410303030287</v>
      </c>
      <c r="AO85">
        <v>-4.1445057171703002E-4</v>
      </c>
      <c r="AP85">
        <v>101.4496339581866</v>
      </c>
      <c r="AQ85">
        <v>18</v>
      </c>
      <c r="AR85">
        <v>3</v>
      </c>
      <c r="AS85">
        <f t="shared" si="61"/>
        <v>1</v>
      </c>
      <c r="AT85">
        <f t="shared" si="62"/>
        <v>0</v>
      </c>
      <c r="AU85">
        <f t="shared" si="63"/>
        <v>47412.786740464035</v>
      </c>
      <c r="AV85">
        <f t="shared" si="64"/>
        <v>1200.00875</v>
      </c>
      <c r="AW85">
        <f t="shared" si="65"/>
        <v>1025.932176092894</v>
      </c>
      <c r="AX85">
        <f t="shared" si="66"/>
        <v>0.85493724615999178</v>
      </c>
      <c r="AY85">
        <f t="shared" si="67"/>
        <v>0.18842888508878408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1675967288.1875</v>
      </c>
      <c r="BF85">
        <v>432.88850000000002</v>
      </c>
      <c r="BG85">
        <v>453.39262500000001</v>
      </c>
      <c r="BH85">
        <v>33.151687499999987</v>
      </c>
      <c r="BI85">
        <v>31.088262499999999</v>
      </c>
      <c r="BJ85">
        <v>438.80262499999998</v>
      </c>
      <c r="BK85">
        <v>32.933212500000003</v>
      </c>
      <c r="BL85">
        <v>650.00187499999993</v>
      </c>
      <c r="BM85">
        <v>101.20037499999999</v>
      </c>
      <c r="BN85">
        <v>0.1001958625</v>
      </c>
      <c r="BO85">
        <v>32.052412500000003</v>
      </c>
      <c r="BP85">
        <v>32.202075000000001</v>
      </c>
      <c r="BQ85">
        <v>999.9</v>
      </c>
      <c r="BR85">
        <v>0</v>
      </c>
      <c r="BS85">
        <v>0</v>
      </c>
      <c r="BT85">
        <v>8982.5762500000019</v>
      </c>
      <c r="BU85">
        <v>0</v>
      </c>
      <c r="BV85">
        <v>30.022200000000002</v>
      </c>
      <c r="BW85">
        <v>-20.504300000000001</v>
      </c>
      <c r="BX85">
        <v>447.73149999999998</v>
      </c>
      <c r="BY85">
        <v>467.94012500000002</v>
      </c>
      <c r="BZ85">
        <v>2.0634399999999999</v>
      </c>
      <c r="CA85">
        <v>453.39262500000001</v>
      </c>
      <c r="CB85">
        <v>31.088262499999999</v>
      </c>
      <c r="CC85">
        <v>3.3549612500000001</v>
      </c>
      <c r="CD85">
        <v>3.1461399999999999</v>
      </c>
      <c r="CE85">
        <v>25.903099999999998</v>
      </c>
      <c r="CF85">
        <v>24.822275000000001</v>
      </c>
      <c r="CG85">
        <v>1200.00875</v>
      </c>
      <c r="CH85">
        <v>0.50000874999999989</v>
      </c>
      <c r="CI85">
        <v>0.49999125</v>
      </c>
      <c r="CJ85">
        <v>0</v>
      </c>
      <c r="CK85">
        <v>851.47212500000001</v>
      </c>
      <c r="CL85">
        <v>4.9990899999999998</v>
      </c>
      <c r="CM85">
        <v>9016.8824999999997</v>
      </c>
      <c r="CN85">
        <v>9557.9599999999991</v>
      </c>
      <c r="CO85">
        <v>41.375</v>
      </c>
      <c r="CP85">
        <v>42.936999999999998</v>
      </c>
      <c r="CQ85">
        <v>42.148249999999997</v>
      </c>
      <c r="CR85">
        <v>42.125</v>
      </c>
      <c r="CS85">
        <v>42.75</v>
      </c>
      <c r="CT85">
        <v>597.51499999999999</v>
      </c>
      <c r="CU85">
        <v>597.49374999999998</v>
      </c>
      <c r="CV85">
        <v>0</v>
      </c>
      <c r="CW85">
        <v>1675967290.5</v>
      </c>
      <c r="CX85">
        <v>0</v>
      </c>
      <c r="CY85">
        <v>1675959759</v>
      </c>
      <c r="CZ85" t="s">
        <v>356</v>
      </c>
      <c r="DA85">
        <v>1675959759</v>
      </c>
      <c r="DB85">
        <v>1675959753.5</v>
      </c>
      <c r="DC85">
        <v>5</v>
      </c>
      <c r="DD85">
        <v>-2.5000000000000001E-2</v>
      </c>
      <c r="DE85">
        <v>-8.0000000000000002E-3</v>
      </c>
      <c r="DF85">
        <v>-6.0590000000000002</v>
      </c>
      <c r="DG85">
        <v>0.218</v>
      </c>
      <c r="DH85">
        <v>415</v>
      </c>
      <c r="DI85">
        <v>34</v>
      </c>
      <c r="DJ85">
        <v>0.6</v>
      </c>
      <c r="DK85">
        <v>0.17</v>
      </c>
      <c r="DL85">
        <v>-20.191859999999998</v>
      </c>
      <c r="DM85">
        <v>-2.2830709193246079</v>
      </c>
      <c r="DN85">
        <v>0.2231988248176949</v>
      </c>
      <c r="DO85">
        <v>0</v>
      </c>
      <c r="DP85">
        <v>2.06219675</v>
      </c>
      <c r="DQ85">
        <v>9.1347804878042102E-2</v>
      </c>
      <c r="DR85">
        <v>1.481622478695232E-2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363</v>
      </c>
      <c r="EA85">
        <v>3.29792</v>
      </c>
      <c r="EB85">
        <v>2.6251899999999999</v>
      </c>
      <c r="EC85">
        <v>0.106463</v>
      </c>
      <c r="ED85">
        <v>0.108226</v>
      </c>
      <c r="EE85">
        <v>0.13726099999999999</v>
      </c>
      <c r="EF85">
        <v>0.13015699999999999</v>
      </c>
      <c r="EG85">
        <v>27037.599999999999</v>
      </c>
      <c r="EH85">
        <v>27396.1</v>
      </c>
      <c r="EI85">
        <v>28146.7</v>
      </c>
      <c r="EJ85">
        <v>29560.6</v>
      </c>
      <c r="EK85">
        <v>33434.300000000003</v>
      </c>
      <c r="EL85">
        <v>35676.300000000003</v>
      </c>
      <c r="EM85">
        <v>39749</v>
      </c>
      <c r="EN85">
        <v>42224.1</v>
      </c>
      <c r="EO85">
        <v>2.20295</v>
      </c>
      <c r="EP85">
        <v>2.2194500000000001</v>
      </c>
      <c r="EQ85">
        <v>0.145234</v>
      </c>
      <c r="ER85">
        <v>0</v>
      </c>
      <c r="ES85">
        <v>29.849399999999999</v>
      </c>
      <c r="ET85">
        <v>999.9</v>
      </c>
      <c r="EU85">
        <v>72.7</v>
      </c>
      <c r="EV85">
        <v>32.200000000000003</v>
      </c>
      <c r="EW85">
        <v>34.691699999999997</v>
      </c>
      <c r="EX85">
        <v>57.563000000000002</v>
      </c>
      <c r="EY85">
        <v>-3.8421500000000002</v>
      </c>
      <c r="EZ85">
        <v>2</v>
      </c>
      <c r="FA85">
        <v>0.35023900000000002</v>
      </c>
      <c r="FB85">
        <v>-0.40504400000000002</v>
      </c>
      <c r="FC85">
        <v>20.274799999999999</v>
      </c>
      <c r="FD85">
        <v>5.2195400000000003</v>
      </c>
      <c r="FE85">
        <v>12.0046</v>
      </c>
      <c r="FF85">
        <v>4.9870000000000001</v>
      </c>
      <c r="FG85">
        <v>3.2845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1.8621799999999999</v>
      </c>
      <c r="FN85">
        <v>1.8641700000000001</v>
      </c>
      <c r="FO85">
        <v>1.8602300000000001</v>
      </c>
      <c r="FP85">
        <v>1.8609599999999999</v>
      </c>
      <c r="FQ85">
        <v>1.8601099999999999</v>
      </c>
      <c r="FR85">
        <v>1.86188</v>
      </c>
      <c r="FS85">
        <v>1.8584400000000001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-5.9249999999999998</v>
      </c>
      <c r="GH85">
        <v>0.21840000000000001</v>
      </c>
      <c r="GI85">
        <v>-4.2934277136806287</v>
      </c>
      <c r="GJ85">
        <v>-4.5218151105756088E-3</v>
      </c>
      <c r="GK85">
        <v>2.0889233732517852E-6</v>
      </c>
      <c r="GL85">
        <v>-4.5906856223640231E-10</v>
      </c>
      <c r="GM85">
        <v>-0.1150039569071811</v>
      </c>
      <c r="GN85">
        <v>4.4025620023938356E-3</v>
      </c>
      <c r="GO85">
        <v>3.112297855124525E-4</v>
      </c>
      <c r="GP85">
        <v>-4.1727832042263066E-6</v>
      </c>
      <c r="GQ85">
        <v>6</v>
      </c>
      <c r="GR85">
        <v>2080</v>
      </c>
      <c r="GS85">
        <v>4</v>
      </c>
      <c r="GT85">
        <v>33</v>
      </c>
      <c r="GU85">
        <v>125.5</v>
      </c>
      <c r="GV85">
        <v>125.6</v>
      </c>
      <c r="GW85">
        <v>1.47705</v>
      </c>
      <c r="GX85">
        <v>2.5512700000000001</v>
      </c>
      <c r="GY85">
        <v>2.04834</v>
      </c>
      <c r="GZ85">
        <v>2.6245099999999999</v>
      </c>
      <c r="HA85">
        <v>2.1972700000000001</v>
      </c>
      <c r="HB85">
        <v>2.31812</v>
      </c>
      <c r="HC85">
        <v>37.626300000000001</v>
      </c>
      <c r="HD85">
        <v>14.1495</v>
      </c>
      <c r="HE85">
        <v>18</v>
      </c>
      <c r="HF85">
        <v>673.00699999999995</v>
      </c>
      <c r="HG85">
        <v>765.19799999999998</v>
      </c>
      <c r="HH85">
        <v>30.999300000000002</v>
      </c>
      <c r="HI85">
        <v>31.866499999999998</v>
      </c>
      <c r="HJ85">
        <v>30.0001</v>
      </c>
      <c r="HK85">
        <v>31.794</v>
      </c>
      <c r="HL85">
        <v>31.793099999999999</v>
      </c>
      <c r="HM85">
        <v>29.645399999999999</v>
      </c>
      <c r="HN85">
        <v>14.043699999999999</v>
      </c>
      <c r="HO85">
        <v>100</v>
      </c>
      <c r="HP85">
        <v>31</v>
      </c>
      <c r="HQ85">
        <v>471.54500000000002</v>
      </c>
      <c r="HR85">
        <v>30.9986</v>
      </c>
      <c r="HS85">
        <v>99.208399999999997</v>
      </c>
      <c r="HT85">
        <v>97.941000000000003</v>
      </c>
    </row>
    <row r="86" spans="1:228" x14ac:dyDescent="0.2">
      <c r="A86">
        <v>71</v>
      </c>
      <c r="B86">
        <v>1675967294.5</v>
      </c>
      <c r="C86">
        <v>279.5</v>
      </c>
      <c r="D86" t="s">
        <v>500</v>
      </c>
      <c r="E86" t="s">
        <v>501</v>
      </c>
      <c r="F86">
        <v>4</v>
      </c>
      <c r="G86">
        <v>1675967292.5</v>
      </c>
      <c r="H86">
        <f t="shared" si="34"/>
        <v>2.3203510218032185E-3</v>
      </c>
      <c r="I86">
        <f t="shared" si="35"/>
        <v>2.3203510218032184</v>
      </c>
      <c r="J86">
        <f t="shared" si="36"/>
        <v>10.825664012294684</v>
      </c>
      <c r="K86">
        <f t="shared" si="37"/>
        <v>439.88642857142861</v>
      </c>
      <c r="L86">
        <f t="shared" si="38"/>
        <v>317.90470533813698</v>
      </c>
      <c r="M86">
        <f t="shared" si="39"/>
        <v>32.204230301888991</v>
      </c>
      <c r="N86">
        <f t="shared" si="40"/>
        <v>44.561164444929972</v>
      </c>
      <c r="O86">
        <f t="shared" si="41"/>
        <v>0.15767625610075772</v>
      </c>
      <c r="P86">
        <f t="shared" si="42"/>
        <v>2.7708023688376149</v>
      </c>
      <c r="Q86">
        <f t="shared" si="43"/>
        <v>0.15285569884372027</v>
      </c>
      <c r="R86">
        <f t="shared" si="44"/>
        <v>9.5955643337234012E-2</v>
      </c>
      <c r="S86">
        <f t="shared" si="45"/>
        <v>226.11482237685581</v>
      </c>
      <c r="T86">
        <f t="shared" si="46"/>
        <v>32.823093433450715</v>
      </c>
      <c r="U86">
        <f t="shared" si="47"/>
        <v>32.214399999999998</v>
      </c>
      <c r="V86">
        <f t="shared" si="48"/>
        <v>4.8333366279401568</v>
      </c>
      <c r="W86">
        <f t="shared" si="49"/>
        <v>70.091106910963887</v>
      </c>
      <c r="X86">
        <f t="shared" si="50"/>
        <v>3.3577489103649185</v>
      </c>
      <c r="Y86">
        <f t="shared" si="51"/>
        <v>4.7905491271956047</v>
      </c>
      <c r="Z86">
        <f t="shared" si="52"/>
        <v>1.4755877175752383</v>
      </c>
      <c r="AA86">
        <f t="shared" si="53"/>
        <v>-102.32748006152194</v>
      </c>
      <c r="AB86">
        <f t="shared" si="54"/>
        <v>-23.490992948213666</v>
      </c>
      <c r="AC86">
        <f t="shared" si="55"/>
        <v>-1.9252468936675802</v>
      </c>
      <c r="AD86">
        <f t="shared" si="56"/>
        <v>98.371102473452623</v>
      </c>
      <c r="AE86">
        <f t="shared" si="57"/>
        <v>21.435558387991478</v>
      </c>
      <c r="AF86">
        <f t="shared" si="58"/>
        <v>2.3278662024041705</v>
      </c>
      <c r="AG86">
        <f t="shared" si="59"/>
        <v>10.825664012294684</v>
      </c>
      <c r="AH86">
        <v>474.16103984866459</v>
      </c>
      <c r="AI86">
        <v>457.51824242424232</v>
      </c>
      <c r="AJ86">
        <v>1.697827867475866</v>
      </c>
      <c r="AK86">
        <v>60.752741038669399</v>
      </c>
      <c r="AL86">
        <f t="shared" si="60"/>
        <v>2.3203510218032184</v>
      </c>
      <c r="AM86">
        <v>31.070563064044588</v>
      </c>
      <c r="AN86">
        <v>33.142818181818193</v>
      </c>
      <c r="AO86">
        <v>-2.10867041350787E-4</v>
      </c>
      <c r="AP86">
        <v>101.4496339581866</v>
      </c>
      <c r="AQ86">
        <v>18</v>
      </c>
      <c r="AR86">
        <v>3</v>
      </c>
      <c r="AS86">
        <f t="shared" si="61"/>
        <v>1</v>
      </c>
      <c r="AT86">
        <f t="shared" si="62"/>
        <v>0</v>
      </c>
      <c r="AU86">
        <f t="shared" si="63"/>
        <v>47571.0276018273</v>
      </c>
      <c r="AV86">
        <f t="shared" si="64"/>
        <v>1200.002857142857</v>
      </c>
      <c r="AW86">
        <f t="shared" si="65"/>
        <v>1025.9269421641736</v>
      </c>
      <c r="AX86">
        <f t="shared" si="66"/>
        <v>0.85493708290566173</v>
      </c>
      <c r="AY86">
        <f t="shared" si="67"/>
        <v>0.18842857000792745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1675967292.5</v>
      </c>
      <c r="BF86">
        <v>439.88642857142861</v>
      </c>
      <c r="BG86">
        <v>460.61900000000003</v>
      </c>
      <c r="BH86">
        <v>33.146085714285718</v>
      </c>
      <c r="BI86">
        <v>31.068442857142859</v>
      </c>
      <c r="BJ86">
        <v>445.82128571428581</v>
      </c>
      <c r="BK86">
        <v>32.927657142857143</v>
      </c>
      <c r="BL86">
        <v>649.97885714285712</v>
      </c>
      <c r="BM86">
        <v>101.2017142857143</v>
      </c>
      <c r="BN86">
        <v>9.9807085714285718E-2</v>
      </c>
      <c r="BO86">
        <v>32.057142857142857</v>
      </c>
      <c r="BP86">
        <v>32.214399999999998</v>
      </c>
      <c r="BQ86">
        <v>999.89999999999986</v>
      </c>
      <c r="BR86">
        <v>0</v>
      </c>
      <c r="BS86">
        <v>0</v>
      </c>
      <c r="BT86">
        <v>9013.0371428571416</v>
      </c>
      <c r="BU86">
        <v>0</v>
      </c>
      <c r="BV86">
        <v>30.03088571428572</v>
      </c>
      <c r="BW86">
        <v>-20.73264285714286</v>
      </c>
      <c r="BX86">
        <v>454.96685714285718</v>
      </c>
      <c r="BY86">
        <v>475.38871428571429</v>
      </c>
      <c r="BZ86">
        <v>2.0776714285714291</v>
      </c>
      <c r="CA86">
        <v>460.61900000000003</v>
      </c>
      <c r="CB86">
        <v>31.068442857142859</v>
      </c>
      <c r="CC86">
        <v>3.3544457142857138</v>
      </c>
      <c r="CD86">
        <v>3.1441828571428569</v>
      </c>
      <c r="CE86">
        <v>25.900514285714291</v>
      </c>
      <c r="CF86">
        <v>24.81182857142857</v>
      </c>
      <c r="CG86">
        <v>1200.002857142857</v>
      </c>
      <c r="CH86">
        <v>0.50001400000000007</v>
      </c>
      <c r="CI86">
        <v>0.49998599999999987</v>
      </c>
      <c r="CJ86">
        <v>0</v>
      </c>
      <c r="CK86">
        <v>855.21871428571433</v>
      </c>
      <c r="CL86">
        <v>4.9990899999999998</v>
      </c>
      <c r="CM86">
        <v>9056.3928571428569</v>
      </c>
      <c r="CN86">
        <v>9557.9142857142851</v>
      </c>
      <c r="CO86">
        <v>41.375</v>
      </c>
      <c r="CP86">
        <v>42.936999999999998</v>
      </c>
      <c r="CQ86">
        <v>42.125</v>
      </c>
      <c r="CR86">
        <v>42.125</v>
      </c>
      <c r="CS86">
        <v>42.75</v>
      </c>
      <c r="CT86">
        <v>597.51857142857148</v>
      </c>
      <c r="CU86">
        <v>597.48428571428565</v>
      </c>
      <c r="CV86">
        <v>0</v>
      </c>
      <c r="CW86">
        <v>1675967294.7</v>
      </c>
      <c r="CX86">
        <v>0</v>
      </c>
      <c r="CY86">
        <v>1675959759</v>
      </c>
      <c r="CZ86" t="s">
        <v>356</v>
      </c>
      <c r="DA86">
        <v>1675959759</v>
      </c>
      <c r="DB86">
        <v>1675959753.5</v>
      </c>
      <c r="DC86">
        <v>5</v>
      </c>
      <c r="DD86">
        <v>-2.5000000000000001E-2</v>
      </c>
      <c r="DE86">
        <v>-8.0000000000000002E-3</v>
      </c>
      <c r="DF86">
        <v>-6.0590000000000002</v>
      </c>
      <c r="DG86">
        <v>0.218</v>
      </c>
      <c r="DH86">
        <v>415</v>
      </c>
      <c r="DI86">
        <v>34</v>
      </c>
      <c r="DJ86">
        <v>0.6</v>
      </c>
      <c r="DK86">
        <v>0.17</v>
      </c>
      <c r="DL86">
        <v>-20.3554925</v>
      </c>
      <c r="DM86">
        <v>-2.6050120075046901</v>
      </c>
      <c r="DN86">
        <v>0.25388473406991241</v>
      </c>
      <c r="DO86">
        <v>0</v>
      </c>
      <c r="DP86">
        <v>2.0691744999999999</v>
      </c>
      <c r="DQ86">
        <v>4.3455534709192972E-2</v>
      </c>
      <c r="DR86">
        <v>1.1420334922847041E-2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363</v>
      </c>
      <c r="EA86">
        <v>3.2978800000000001</v>
      </c>
      <c r="EB86">
        <v>2.62527</v>
      </c>
      <c r="EC86">
        <v>0.10764899999999999</v>
      </c>
      <c r="ED86">
        <v>0.1094</v>
      </c>
      <c r="EE86">
        <v>0.13724</v>
      </c>
      <c r="EF86">
        <v>0.130079</v>
      </c>
      <c r="EG86">
        <v>27001.9</v>
      </c>
      <c r="EH86">
        <v>27359.5</v>
      </c>
      <c r="EI86">
        <v>28146.9</v>
      </c>
      <c r="EJ86">
        <v>29560</v>
      </c>
      <c r="EK86">
        <v>33435.599999999999</v>
      </c>
      <c r="EL86">
        <v>35678.699999999997</v>
      </c>
      <c r="EM86">
        <v>39749.5</v>
      </c>
      <c r="EN86">
        <v>42223.1</v>
      </c>
      <c r="EO86">
        <v>2.2030699999999999</v>
      </c>
      <c r="EP86">
        <v>2.2193800000000001</v>
      </c>
      <c r="EQ86">
        <v>0.14583399999999999</v>
      </c>
      <c r="ER86">
        <v>0</v>
      </c>
      <c r="ES86">
        <v>29.8475</v>
      </c>
      <c r="ET86">
        <v>999.9</v>
      </c>
      <c r="EU86">
        <v>72.7</v>
      </c>
      <c r="EV86">
        <v>32.200000000000003</v>
      </c>
      <c r="EW86">
        <v>34.689</v>
      </c>
      <c r="EX86">
        <v>57.232999999999997</v>
      </c>
      <c r="EY86">
        <v>-3.8822100000000002</v>
      </c>
      <c r="EZ86">
        <v>2</v>
      </c>
      <c r="FA86">
        <v>0.35011399999999998</v>
      </c>
      <c r="FB86">
        <v>-0.406808</v>
      </c>
      <c r="FC86">
        <v>20.274799999999999</v>
      </c>
      <c r="FD86">
        <v>5.2192400000000001</v>
      </c>
      <c r="FE86">
        <v>12.004099999999999</v>
      </c>
      <c r="FF86">
        <v>4.9867999999999997</v>
      </c>
      <c r="FG86">
        <v>3.2844799999999998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1.8641799999999999</v>
      </c>
      <c r="FO86">
        <v>1.86022</v>
      </c>
      <c r="FP86">
        <v>1.8609599999999999</v>
      </c>
      <c r="FQ86">
        <v>1.8601099999999999</v>
      </c>
      <c r="FR86">
        <v>1.86188</v>
      </c>
      <c r="FS86">
        <v>1.8584499999999999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-5.944</v>
      </c>
      <c r="GH86">
        <v>0.21840000000000001</v>
      </c>
      <c r="GI86">
        <v>-4.2934277136806287</v>
      </c>
      <c r="GJ86">
        <v>-4.5218151105756088E-3</v>
      </c>
      <c r="GK86">
        <v>2.0889233732517852E-6</v>
      </c>
      <c r="GL86">
        <v>-4.5906856223640231E-10</v>
      </c>
      <c r="GM86">
        <v>-0.1150039569071811</v>
      </c>
      <c r="GN86">
        <v>4.4025620023938356E-3</v>
      </c>
      <c r="GO86">
        <v>3.112297855124525E-4</v>
      </c>
      <c r="GP86">
        <v>-4.1727832042263066E-6</v>
      </c>
      <c r="GQ86">
        <v>6</v>
      </c>
      <c r="GR86">
        <v>2080</v>
      </c>
      <c r="GS86">
        <v>4</v>
      </c>
      <c r="GT86">
        <v>33</v>
      </c>
      <c r="GU86">
        <v>125.6</v>
      </c>
      <c r="GV86">
        <v>125.7</v>
      </c>
      <c r="GW86">
        <v>1.49414</v>
      </c>
      <c r="GX86">
        <v>2.5402800000000001</v>
      </c>
      <c r="GY86">
        <v>2.04834</v>
      </c>
      <c r="GZ86">
        <v>2.6232899999999999</v>
      </c>
      <c r="HA86">
        <v>2.1972700000000001</v>
      </c>
      <c r="HB86">
        <v>2.33643</v>
      </c>
      <c r="HC86">
        <v>37.626300000000001</v>
      </c>
      <c r="HD86">
        <v>14.158300000000001</v>
      </c>
      <c r="HE86">
        <v>18</v>
      </c>
      <c r="HF86">
        <v>673.10699999999997</v>
      </c>
      <c r="HG86">
        <v>765.125</v>
      </c>
      <c r="HH86">
        <v>30.999400000000001</v>
      </c>
      <c r="HI86">
        <v>31.866499999999998</v>
      </c>
      <c r="HJ86">
        <v>30</v>
      </c>
      <c r="HK86">
        <v>31.794</v>
      </c>
      <c r="HL86">
        <v>31.793099999999999</v>
      </c>
      <c r="HM86">
        <v>29.995000000000001</v>
      </c>
      <c r="HN86">
        <v>14.043699999999999</v>
      </c>
      <c r="HO86">
        <v>100</v>
      </c>
      <c r="HP86">
        <v>31</v>
      </c>
      <c r="HQ86">
        <v>478.22300000000001</v>
      </c>
      <c r="HR86">
        <v>31.000299999999999</v>
      </c>
      <c r="HS86">
        <v>99.209500000000006</v>
      </c>
      <c r="HT86">
        <v>97.938900000000004</v>
      </c>
    </row>
    <row r="87" spans="1:228" x14ac:dyDescent="0.2">
      <c r="A87">
        <v>72</v>
      </c>
      <c r="B87">
        <v>1675967298.5</v>
      </c>
      <c r="C87">
        <v>283.5</v>
      </c>
      <c r="D87" t="s">
        <v>502</v>
      </c>
      <c r="E87" t="s">
        <v>503</v>
      </c>
      <c r="F87">
        <v>4</v>
      </c>
      <c r="G87">
        <v>1675967296.1875</v>
      </c>
      <c r="H87">
        <f t="shared" si="34"/>
        <v>2.3289348668391837E-3</v>
      </c>
      <c r="I87">
        <f t="shared" si="35"/>
        <v>2.3289348668391838</v>
      </c>
      <c r="J87">
        <f t="shared" si="36"/>
        <v>11.056920176712859</v>
      </c>
      <c r="K87">
        <f t="shared" si="37"/>
        <v>445.924125</v>
      </c>
      <c r="L87">
        <f t="shared" si="38"/>
        <v>321.64612708841065</v>
      </c>
      <c r="M87">
        <f t="shared" si="39"/>
        <v>32.582721647266467</v>
      </c>
      <c r="N87">
        <f t="shared" si="40"/>
        <v>45.172070847544092</v>
      </c>
      <c r="O87">
        <f t="shared" si="41"/>
        <v>0.15801062434962751</v>
      </c>
      <c r="P87">
        <f t="shared" si="42"/>
        <v>2.7790433774084584</v>
      </c>
      <c r="Q87">
        <f t="shared" si="43"/>
        <v>0.15318382089864213</v>
      </c>
      <c r="R87">
        <f t="shared" si="44"/>
        <v>9.6161275036255073E-2</v>
      </c>
      <c r="S87">
        <f t="shared" si="45"/>
        <v>226.115948984011</v>
      </c>
      <c r="T87">
        <f t="shared" si="46"/>
        <v>32.824206101247377</v>
      </c>
      <c r="U87">
        <f t="shared" si="47"/>
        <v>32.218662500000001</v>
      </c>
      <c r="V87">
        <f t="shared" si="48"/>
        <v>4.8345010108758961</v>
      </c>
      <c r="W87">
        <f t="shared" si="49"/>
        <v>70.046234737207868</v>
      </c>
      <c r="X87">
        <f t="shared" si="50"/>
        <v>3.3566520773890982</v>
      </c>
      <c r="Y87">
        <f t="shared" si="51"/>
        <v>4.7920521209772859</v>
      </c>
      <c r="Z87">
        <f t="shared" si="52"/>
        <v>1.4778489334867979</v>
      </c>
      <c r="AA87">
        <f t="shared" si="53"/>
        <v>-102.70602762760801</v>
      </c>
      <c r="AB87">
        <f t="shared" si="54"/>
        <v>-23.368765109139417</v>
      </c>
      <c r="AC87">
        <f t="shared" si="55"/>
        <v>-1.9096421046968599</v>
      </c>
      <c r="AD87">
        <f t="shared" si="56"/>
        <v>98.131514142566701</v>
      </c>
      <c r="AE87">
        <f t="shared" si="57"/>
        <v>21.557476516823179</v>
      </c>
      <c r="AF87">
        <f t="shared" si="58"/>
        <v>2.3345836064079144</v>
      </c>
      <c r="AG87">
        <f t="shared" si="59"/>
        <v>11.056920176712859</v>
      </c>
      <c r="AH87">
        <v>481.05438700820889</v>
      </c>
      <c r="AI87">
        <v>464.24986060606079</v>
      </c>
      <c r="AJ87">
        <v>1.6822626325073911</v>
      </c>
      <c r="AK87">
        <v>60.752741038669399</v>
      </c>
      <c r="AL87">
        <f t="shared" si="60"/>
        <v>2.3289348668391838</v>
      </c>
      <c r="AM87">
        <v>31.051538141689171</v>
      </c>
      <c r="AN87">
        <v>33.132085454545447</v>
      </c>
      <c r="AO87">
        <v>-3.1221098765315489E-4</v>
      </c>
      <c r="AP87">
        <v>101.4496339581866</v>
      </c>
      <c r="AQ87">
        <v>18</v>
      </c>
      <c r="AR87">
        <v>3</v>
      </c>
      <c r="AS87">
        <f t="shared" si="61"/>
        <v>1</v>
      </c>
      <c r="AT87">
        <f t="shared" si="62"/>
        <v>0</v>
      </c>
      <c r="AU87">
        <f t="shared" si="63"/>
        <v>47797.90873357455</v>
      </c>
      <c r="AV87">
        <f t="shared" si="64"/>
        <v>1200.00875</v>
      </c>
      <c r="AW87">
        <f t="shared" si="65"/>
        <v>1025.9319885927518</v>
      </c>
      <c r="AX87">
        <f t="shared" si="66"/>
        <v>0.85493708991101269</v>
      </c>
      <c r="AY87">
        <f t="shared" si="67"/>
        <v>0.18842858352825428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1675967296.1875</v>
      </c>
      <c r="BF87">
        <v>445.924125</v>
      </c>
      <c r="BG87">
        <v>466.78474999999997</v>
      </c>
      <c r="BH87">
        <v>33.135787499999999</v>
      </c>
      <c r="BI87">
        <v>31.052150000000001</v>
      </c>
      <c r="BJ87">
        <v>451.87675000000002</v>
      </c>
      <c r="BK87">
        <v>32.917512500000001</v>
      </c>
      <c r="BL87">
        <v>649.98599999999999</v>
      </c>
      <c r="BM87">
        <v>101.20025</v>
      </c>
      <c r="BN87">
        <v>9.96535375E-2</v>
      </c>
      <c r="BO87">
        <v>32.062687500000003</v>
      </c>
      <c r="BP87">
        <v>32.218662500000001</v>
      </c>
      <c r="BQ87">
        <v>999.9</v>
      </c>
      <c r="BR87">
        <v>0</v>
      </c>
      <c r="BS87">
        <v>0</v>
      </c>
      <c r="BT87">
        <v>9057.0300000000007</v>
      </c>
      <c r="BU87">
        <v>0</v>
      </c>
      <c r="BV87">
        <v>30.200487500000001</v>
      </c>
      <c r="BW87">
        <v>-20.860612499999998</v>
      </c>
      <c r="BX87">
        <v>461.20662499999997</v>
      </c>
      <c r="BY87">
        <v>481.74400000000003</v>
      </c>
      <c r="BZ87">
        <v>2.0836725</v>
      </c>
      <c r="CA87">
        <v>466.78474999999997</v>
      </c>
      <c r="CB87">
        <v>31.052150000000001</v>
      </c>
      <c r="CC87">
        <v>3.35335625</v>
      </c>
      <c r="CD87">
        <v>3.1424875000000001</v>
      </c>
      <c r="CE87">
        <v>25.895037500000001</v>
      </c>
      <c r="CF87">
        <v>24.802812500000002</v>
      </c>
      <c r="CG87">
        <v>1200.00875</v>
      </c>
      <c r="CH87">
        <v>0.50001399999999996</v>
      </c>
      <c r="CI87">
        <v>0.49998599999999999</v>
      </c>
      <c r="CJ87">
        <v>0</v>
      </c>
      <c r="CK87">
        <v>858.62750000000005</v>
      </c>
      <c r="CL87">
        <v>4.9990899999999998</v>
      </c>
      <c r="CM87">
        <v>9088.8587499999994</v>
      </c>
      <c r="CN87">
        <v>9557.9825000000001</v>
      </c>
      <c r="CO87">
        <v>41.375</v>
      </c>
      <c r="CP87">
        <v>42.936999999999998</v>
      </c>
      <c r="CQ87">
        <v>42.125</v>
      </c>
      <c r="CR87">
        <v>42.101374999999997</v>
      </c>
      <c r="CS87">
        <v>42.75</v>
      </c>
      <c r="CT87">
        <v>597.52125000000001</v>
      </c>
      <c r="CU87">
        <v>597.48749999999995</v>
      </c>
      <c r="CV87">
        <v>0</v>
      </c>
      <c r="CW87">
        <v>1675967298.3</v>
      </c>
      <c r="CX87">
        <v>0</v>
      </c>
      <c r="CY87">
        <v>1675959759</v>
      </c>
      <c r="CZ87" t="s">
        <v>356</v>
      </c>
      <c r="DA87">
        <v>1675959759</v>
      </c>
      <c r="DB87">
        <v>1675959753.5</v>
      </c>
      <c r="DC87">
        <v>5</v>
      </c>
      <c r="DD87">
        <v>-2.5000000000000001E-2</v>
      </c>
      <c r="DE87">
        <v>-8.0000000000000002E-3</v>
      </c>
      <c r="DF87">
        <v>-6.0590000000000002</v>
      </c>
      <c r="DG87">
        <v>0.218</v>
      </c>
      <c r="DH87">
        <v>415</v>
      </c>
      <c r="DI87">
        <v>34</v>
      </c>
      <c r="DJ87">
        <v>0.6</v>
      </c>
      <c r="DK87">
        <v>0.17</v>
      </c>
      <c r="DL87">
        <v>-20.525267500000002</v>
      </c>
      <c r="DM87">
        <v>-2.586345590994342</v>
      </c>
      <c r="DN87">
        <v>0.25215493489866497</v>
      </c>
      <c r="DO87">
        <v>0</v>
      </c>
      <c r="DP87">
        <v>2.0751297499999999</v>
      </c>
      <c r="DQ87">
        <v>1.481054409005721E-2</v>
      </c>
      <c r="DR87">
        <v>8.1863076192810955E-3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363</v>
      </c>
      <c r="EA87">
        <v>3.29792</v>
      </c>
      <c r="EB87">
        <v>2.6254900000000001</v>
      </c>
      <c r="EC87">
        <v>0.108817</v>
      </c>
      <c r="ED87">
        <v>0.110568</v>
      </c>
      <c r="EE87">
        <v>0.137211</v>
      </c>
      <c r="EF87">
        <v>0.13006000000000001</v>
      </c>
      <c r="EG87">
        <v>26966.6</v>
      </c>
      <c r="EH87">
        <v>27323.5</v>
      </c>
      <c r="EI87">
        <v>28146.9</v>
      </c>
      <c r="EJ87">
        <v>29560</v>
      </c>
      <c r="EK87">
        <v>33436.9</v>
      </c>
      <c r="EL87">
        <v>35679.699999999997</v>
      </c>
      <c r="EM87">
        <v>39749.699999999997</v>
      </c>
      <c r="EN87">
        <v>42223.199999999997</v>
      </c>
      <c r="EO87">
        <v>2.20295</v>
      </c>
      <c r="EP87">
        <v>2.2195800000000001</v>
      </c>
      <c r="EQ87">
        <v>0.14647099999999999</v>
      </c>
      <c r="ER87">
        <v>0</v>
      </c>
      <c r="ES87">
        <v>29.8459</v>
      </c>
      <c r="ET87">
        <v>999.9</v>
      </c>
      <c r="EU87">
        <v>72.7</v>
      </c>
      <c r="EV87">
        <v>32.200000000000003</v>
      </c>
      <c r="EW87">
        <v>34.694800000000001</v>
      </c>
      <c r="EX87">
        <v>56.933</v>
      </c>
      <c r="EY87">
        <v>-3.9783599999999999</v>
      </c>
      <c r="EZ87">
        <v>2</v>
      </c>
      <c r="FA87">
        <v>0.35006599999999999</v>
      </c>
      <c r="FB87">
        <v>-0.40919699999999998</v>
      </c>
      <c r="FC87">
        <v>20.274899999999999</v>
      </c>
      <c r="FD87">
        <v>5.2193899999999998</v>
      </c>
      <c r="FE87">
        <v>12.0044</v>
      </c>
      <c r="FF87">
        <v>4.9863999999999997</v>
      </c>
      <c r="FG87">
        <v>3.2844000000000002</v>
      </c>
      <c r="FH87">
        <v>9999</v>
      </c>
      <c r="FI87">
        <v>9999</v>
      </c>
      <c r="FJ87">
        <v>9999</v>
      </c>
      <c r="FK87">
        <v>999.9</v>
      </c>
      <c r="FL87">
        <v>1.8658300000000001</v>
      </c>
      <c r="FM87">
        <v>1.8621799999999999</v>
      </c>
      <c r="FN87">
        <v>1.8642099999999999</v>
      </c>
      <c r="FO87">
        <v>1.8602300000000001</v>
      </c>
      <c r="FP87">
        <v>1.8609599999999999</v>
      </c>
      <c r="FQ87">
        <v>1.8601399999999999</v>
      </c>
      <c r="FR87">
        <v>1.8618699999999999</v>
      </c>
      <c r="FS87">
        <v>1.8585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-5.9640000000000004</v>
      </c>
      <c r="GH87">
        <v>0.21829999999999999</v>
      </c>
      <c r="GI87">
        <v>-4.2934277136806287</v>
      </c>
      <c r="GJ87">
        <v>-4.5218151105756088E-3</v>
      </c>
      <c r="GK87">
        <v>2.0889233732517852E-6</v>
      </c>
      <c r="GL87">
        <v>-4.5906856223640231E-10</v>
      </c>
      <c r="GM87">
        <v>-0.1150039569071811</v>
      </c>
      <c r="GN87">
        <v>4.4025620023938356E-3</v>
      </c>
      <c r="GO87">
        <v>3.112297855124525E-4</v>
      </c>
      <c r="GP87">
        <v>-4.1727832042263066E-6</v>
      </c>
      <c r="GQ87">
        <v>6</v>
      </c>
      <c r="GR87">
        <v>2080</v>
      </c>
      <c r="GS87">
        <v>4</v>
      </c>
      <c r="GT87">
        <v>33</v>
      </c>
      <c r="GU87">
        <v>125.7</v>
      </c>
      <c r="GV87">
        <v>125.8</v>
      </c>
      <c r="GW87">
        <v>1.5112300000000001</v>
      </c>
      <c r="GX87">
        <v>2.5378400000000001</v>
      </c>
      <c r="GY87">
        <v>2.04834</v>
      </c>
      <c r="GZ87">
        <v>2.6245099999999999</v>
      </c>
      <c r="HA87">
        <v>2.1972700000000001</v>
      </c>
      <c r="HB87">
        <v>2.3339799999999999</v>
      </c>
      <c r="HC87">
        <v>37.626300000000001</v>
      </c>
      <c r="HD87">
        <v>14.158300000000001</v>
      </c>
      <c r="HE87">
        <v>18</v>
      </c>
      <c r="HF87">
        <v>672.98699999999997</v>
      </c>
      <c r="HG87">
        <v>765.32</v>
      </c>
      <c r="HH87">
        <v>30.999400000000001</v>
      </c>
      <c r="HI87">
        <v>31.866499999999998</v>
      </c>
      <c r="HJ87">
        <v>30</v>
      </c>
      <c r="HK87">
        <v>31.792100000000001</v>
      </c>
      <c r="HL87">
        <v>31.793099999999999</v>
      </c>
      <c r="HM87">
        <v>30.343699999999998</v>
      </c>
      <c r="HN87">
        <v>14.043699999999999</v>
      </c>
      <c r="HO87">
        <v>100</v>
      </c>
      <c r="HP87">
        <v>31</v>
      </c>
      <c r="HQ87">
        <v>484.90100000000001</v>
      </c>
      <c r="HR87">
        <v>31.005600000000001</v>
      </c>
      <c r="HS87">
        <v>99.209699999999998</v>
      </c>
      <c r="HT87">
        <v>97.938999999999993</v>
      </c>
    </row>
    <row r="88" spans="1:228" x14ac:dyDescent="0.2">
      <c r="A88">
        <v>73</v>
      </c>
      <c r="B88">
        <v>1675967302.5</v>
      </c>
      <c r="C88">
        <v>287.5</v>
      </c>
      <c r="D88" t="s">
        <v>504</v>
      </c>
      <c r="E88" t="s">
        <v>505</v>
      </c>
      <c r="F88">
        <v>4</v>
      </c>
      <c r="G88">
        <v>1675967300.5</v>
      </c>
      <c r="H88">
        <f t="shared" si="34"/>
        <v>2.3243450213379789E-3</v>
      </c>
      <c r="I88">
        <f t="shared" si="35"/>
        <v>2.324345021337979</v>
      </c>
      <c r="J88">
        <f t="shared" si="36"/>
        <v>11.204622612618708</v>
      </c>
      <c r="K88">
        <f t="shared" si="37"/>
        <v>452.93328571428572</v>
      </c>
      <c r="L88">
        <f t="shared" si="38"/>
        <v>326.41868120618</v>
      </c>
      <c r="M88">
        <f t="shared" si="39"/>
        <v>33.06680401673011</v>
      </c>
      <c r="N88">
        <f t="shared" si="40"/>
        <v>45.882962752085135</v>
      </c>
      <c r="O88">
        <f t="shared" si="41"/>
        <v>0.1572884556914686</v>
      </c>
      <c r="P88">
        <f t="shared" si="42"/>
        <v>2.7677427117309144</v>
      </c>
      <c r="Q88">
        <f t="shared" si="43"/>
        <v>0.15248606409882609</v>
      </c>
      <c r="R88">
        <f t="shared" si="44"/>
        <v>9.5723051831012748E-2</v>
      </c>
      <c r="S88">
        <f t="shared" si="45"/>
        <v>226.11718543861789</v>
      </c>
      <c r="T88">
        <f t="shared" si="46"/>
        <v>32.830538111893212</v>
      </c>
      <c r="U88">
        <f t="shared" si="47"/>
        <v>32.229971428571432</v>
      </c>
      <c r="V88">
        <f t="shared" si="48"/>
        <v>4.8375914431135829</v>
      </c>
      <c r="W88">
        <f t="shared" si="49"/>
        <v>70.021719290669807</v>
      </c>
      <c r="X88">
        <f t="shared" si="50"/>
        <v>3.3558946044212372</v>
      </c>
      <c r="Y88">
        <f t="shared" si="51"/>
        <v>4.7926481074971274</v>
      </c>
      <c r="Z88">
        <f t="shared" si="52"/>
        <v>1.4816968386923457</v>
      </c>
      <c r="AA88">
        <f t="shared" si="53"/>
        <v>-102.50361544100487</v>
      </c>
      <c r="AB88">
        <f t="shared" si="54"/>
        <v>-24.633189755496627</v>
      </c>
      <c r="AC88">
        <f t="shared" si="55"/>
        <v>-2.0213211481486986</v>
      </c>
      <c r="AD88">
        <f t="shared" si="56"/>
        <v>96.959059093967696</v>
      </c>
      <c r="AE88">
        <f t="shared" si="57"/>
        <v>21.751299389282426</v>
      </c>
      <c r="AF88">
        <f t="shared" si="58"/>
        <v>2.3303115154526708</v>
      </c>
      <c r="AG88">
        <f t="shared" si="59"/>
        <v>11.204622612618708</v>
      </c>
      <c r="AH88">
        <v>487.9286036284833</v>
      </c>
      <c r="AI88">
        <v>470.97944848484849</v>
      </c>
      <c r="AJ88">
        <v>1.6835301342818141</v>
      </c>
      <c r="AK88">
        <v>60.752741038669399</v>
      </c>
      <c r="AL88">
        <f t="shared" si="60"/>
        <v>2.324345021337979</v>
      </c>
      <c r="AM88">
        <v>31.048034444307969</v>
      </c>
      <c r="AN88">
        <v>33.123667272727253</v>
      </c>
      <c r="AO88">
        <v>-1.938002903115072E-4</v>
      </c>
      <c r="AP88">
        <v>101.4496339581866</v>
      </c>
      <c r="AQ88">
        <v>18</v>
      </c>
      <c r="AR88">
        <v>3</v>
      </c>
      <c r="AS88">
        <f t="shared" si="61"/>
        <v>1</v>
      </c>
      <c r="AT88">
        <f t="shared" si="62"/>
        <v>0</v>
      </c>
      <c r="AU88">
        <f t="shared" si="63"/>
        <v>47485.350894920113</v>
      </c>
      <c r="AV88">
        <f t="shared" si="64"/>
        <v>1200.017142857143</v>
      </c>
      <c r="AW88">
        <f t="shared" si="65"/>
        <v>1025.9389852013564</v>
      </c>
      <c r="AX88">
        <f t="shared" si="66"/>
        <v>0.85493694094959294</v>
      </c>
      <c r="AY88">
        <f t="shared" si="67"/>
        <v>0.18842829603271444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1675967300.5</v>
      </c>
      <c r="BF88">
        <v>452.93328571428572</v>
      </c>
      <c r="BG88">
        <v>473.98514285714282</v>
      </c>
      <c r="BH88">
        <v>33.127685714285711</v>
      </c>
      <c r="BI88">
        <v>31.047942857142861</v>
      </c>
      <c r="BJ88">
        <v>458.90642857142859</v>
      </c>
      <c r="BK88">
        <v>32.909485714285722</v>
      </c>
      <c r="BL88">
        <v>650.01700000000005</v>
      </c>
      <c r="BM88">
        <v>101.2017142857143</v>
      </c>
      <c r="BN88">
        <v>0.1000981428571428</v>
      </c>
      <c r="BO88">
        <v>32.064885714285722</v>
      </c>
      <c r="BP88">
        <v>32.229971428571432</v>
      </c>
      <c r="BQ88">
        <v>999.89999999999986</v>
      </c>
      <c r="BR88">
        <v>0</v>
      </c>
      <c r="BS88">
        <v>0</v>
      </c>
      <c r="BT88">
        <v>8996.7842857142859</v>
      </c>
      <c r="BU88">
        <v>0</v>
      </c>
      <c r="BV88">
        <v>30.570699999999999</v>
      </c>
      <c r="BW88">
        <v>-21.051814285714279</v>
      </c>
      <c r="BX88">
        <v>468.45228571428572</v>
      </c>
      <c r="BY88">
        <v>489.17314285714292</v>
      </c>
      <c r="BZ88">
        <v>2.079745714285715</v>
      </c>
      <c r="CA88">
        <v>473.98514285714282</v>
      </c>
      <c r="CB88">
        <v>31.047942857142861</v>
      </c>
      <c r="CC88">
        <v>3.3525814285714288</v>
      </c>
      <c r="CD88">
        <v>3.142108571428571</v>
      </c>
      <c r="CE88">
        <v>25.89112857142857</v>
      </c>
      <c r="CF88">
        <v>24.80078571428572</v>
      </c>
      <c r="CG88">
        <v>1200.017142857143</v>
      </c>
      <c r="CH88">
        <v>0.50001842857142853</v>
      </c>
      <c r="CI88">
        <v>0.49998157142857141</v>
      </c>
      <c r="CJ88">
        <v>0</v>
      </c>
      <c r="CK88">
        <v>862.22042857142856</v>
      </c>
      <c r="CL88">
        <v>4.9990899999999998</v>
      </c>
      <c r="CM88">
        <v>9126.4500000000007</v>
      </c>
      <c r="CN88">
        <v>9558.0471428571436</v>
      </c>
      <c r="CO88">
        <v>41.375</v>
      </c>
      <c r="CP88">
        <v>42.928142857142859</v>
      </c>
      <c r="CQ88">
        <v>42.125</v>
      </c>
      <c r="CR88">
        <v>42.071000000000012</v>
      </c>
      <c r="CS88">
        <v>42.75</v>
      </c>
      <c r="CT88">
        <v>597.5328571428571</v>
      </c>
      <c r="CU88">
        <v>597.48714285714289</v>
      </c>
      <c r="CV88">
        <v>0</v>
      </c>
      <c r="CW88">
        <v>1675967302.5</v>
      </c>
      <c r="CX88">
        <v>0</v>
      </c>
      <c r="CY88">
        <v>1675959759</v>
      </c>
      <c r="CZ88" t="s">
        <v>356</v>
      </c>
      <c r="DA88">
        <v>1675959759</v>
      </c>
      <c r="DB88">
        <v>1675959753.5</v>
      </c>
      <c r="DC88">
        <v>5</v>
      </c>
      <c r="DD88">
        <v>-2.5000000000000001E-2</v>
      </c>
      <c r="DE88">
        <v>-8.0000000000000002E-3</v>
      </c>
      <c r="DF88">
        <v>-6.0590000000000002</v>
      </c>
      <c r="DG88">
        <v>0.218</v>
      </c>
      <c r="DH88">
        <v>415</v>
      </c>
      <c r="DI88">
        <v>34</v>
      </c>
      <c r="DJ88">
        <v>0.6</v>
      </c>
      <c r="DK88">
        <v>0.17</v>
      </c>
      <c r="DL88">
        <v>-20.6938575</v>
      </c>
      <c r="DM88">
        <v>-2.663282926829226</v>
      </c>
      <c r="DN88">
        <v>0.25923867177516158</v>
      </c>
      <c r="DO88">
        <v>0</v>
      </c>
      <c r="DP88">
        <v>2.0748994999999999</v>
      </c>
      <c r="DQ88">
        <v>5.4927804878047139E-2</v>
      </c>
      <c r="DR88">
        <v>7.9925324365935514E-3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363</v>
      </c>
      <c r="EA88">
        <v>3.2979799999999999</v>
      </c>
      <c r="EB88">
        <v>2.6253199999999999</v>
      </c>
      <c r="EC88">
        <v>0.10997999999999999</v>
      </c>
      <c r="ED88">
        <v>0.111739</v>
      </c>
      <c r="EE88">
        <v>0.13718900000000001</v>
      </c>
      <c r="EF88">
        <v>0.13005800000000001</v>
      </c>
      <c r="EG88">
        <v>26931.3</v>
      </c>
      <c r="EH88">
        <v>27288</v>
      </c>
      <c r="EI88">
        <v>28146.9</v>
      </c>
      <c r="EJ88">
        <v>29560.5</v>
      </c>
      <c r="EK88">
        <v>33437.699999999997</v>
      </c>
      <c r="EL88">
        <v>35680.5</v>
      </c>
      <c r="EM88">
        <v>39749.5</v>
      </c>
      <c r="EN88">
        <v>42224</v>
      </c>
      <c r="EO88">
        <v>2.2033499999999999</v>
      </c>
      <c r="EP88">
        <v>2.2195499999999999</v>
      </c>
      <c r="EQ88">
        <v>0.14685500000000001</v>
      </c>
      <c r="ER88">
        <v>0</v>
      </c>
      <c r="ES88">
        <v>29.8459</v>
      </c>
      <c r="ET88">
        <v>999.9</v>
      </c>
      <c r="EU88">
        <v>72.7</v>
      </c>
      <c r="EV88">
        <v>32.200000000000003</v>
      </c>
      <c r="EW88">
        <v>34.693600000000004</v>
      </c>
      <c r="EX88">
        <v>57.292999999999999</v>
      </c>
      <c r="EY88">
        <v>-3.98237</v>
      </c>
      <c r="EZ88">
        <v>2</v>
      </c>
      <c r="FA88">
        <v>0.35001500000000002</v>
      </c>
      <c r="FB88">
        <v>-0.41219499999999998</v>
      </c>
      <c r="FC88">
        <v>20.274799999999999</v>
      </c>
      <c r="FD88">
        <v>5.2201399999999998</v>
      </c>
      <c r="FE88">
        <v>12.0044</v>
      </c>
      <c r="FF88">
        <v>4.9866000000000001</v>
      </c>
      <c r="FG88">
        <v>3.28443</v>
      </c>
      <c r="FH88">
        <v>9999</v>
      </c>
      <c r="FI88">
        <v>9999</v>
      </c>
      <c r="FJ88">
        <v>9999</v>
      </c>
      <c r="FK88">
        <v>999.9</v>
      </c>
      <c r="FL88">
        <v>1.86582</v>
      </c>
      <c r="FM88">
        <v>1.8621799999999999</v>
      </c>
      <c r="FN88">
        <v>1.8641799999999999</v>
      </c>
      <c r="FO88">
        <v>1.8602300000000001</v>
      </c>
      <c r="FP88">
        <v>1.8609599999999999</v>
      </c>
      <c r="FQ88">
        <v>1.86016</v>
      </c>
      <c r="FR88">
        <v>1.86188</v>
      </c>
      <c r="FS88">
        <v>1.85849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-5.9829999999999997</v>
      </c>
      <c r="GH88">
        <v>0.21820000000000001</v>
      </c>
      <c r="GI88">
        <v>-4.2934277136806287</v>
      </c>
      <c r="GJ88">
        <v>-4.5218151105756088E-3</v>
      </c>
      <c r="GK88">
        <v>2.0889233732517852E-6</v>
      </c>
      <c r="GL88">
        <v>-4.5906856223640231E-10</v>
      </c>
      <c r="GM88">
        <v>-0.1150039569071811</v>
      </c>
      <c r="GN88">
        <v>4.4025620023938356E-3</v>
      </c>
      <c r="GO88">
        <v>3.112297855124525E-4</v>
      </c>
      <c r="GP88">
        <v>-4.1727832042263066E-6</v>
      </c>
      <c r="GQ88">
        <v>6</v>
      </c>
      <c r="GR88">
        <v>2080</v>
      </c>
      <c r="GS88">
        <v>4</v>
      </c>
      <c r="GT88">
        <v>33</v>
      </c>
      <c r="GU88">
        <v>125.7</v>
      </c>
      <c r="GV88">
        <v>125.8</v>
      </c>
      <c r="GW88">
        <v>1.5283199999999999</v>
      </c>
      <c r="GX88">
        <v>2.5451700000000002</v>
      </c>
      <c r="GY88">
        <v>2.04834</v>
      </c>
      <c r="GZ88">
        <v>2.6245099999999999</v>
      </c>
      <c r="HA88">
        <v>2.1972700000000001</v>
      </c>
      <c r="HB88">
        <v>2.2570800000000002</v>
      </c>
      <c r="HC88">
        <v>37.626300000000001</v>
      </c>
      <c r="HD88">
        <v>14.1408</v>
      </c>
      <c r="HE88">
        <v>18</v>
      </c>
      <c r="HF88">
        <v>673.29700000000003</v>
      </c>
      <c r="HG88">
        <v>765.29499999999996</v>
      </c>
      <c r="HH88">
        <v>30.999300000000002</v>
      </c>
      <c r="HI88">
        <v>31.865400000000001</v>
      </c>
      <c r="HJ88">
        <v>29.9999</v>
      </c>
      <c r="HK88">
        <v>31.7912</v>
      </c>
      <c r="HL88">
        <v>31.793099999999999</v>
      </c>
      <c r="HM88">
        <v>30.690100000000001</v>
      </c>
      <c r="HN88">
        <v>14.043699999999999</v>
      </c>
      <c r="HO88">
        <v>100</v>
      </c>
      <c r="HP88">
        <v>31</v>
      </c>
      <c r="HQ88">
        <v>491.58</v>
      </c>
      <c r="HR88">
        <v>31.0063</v>
      </c>
      <c r="HS88">
        <v>99.209599999999995</v>
      </c>
      <c r="HT88">
        <v>97.940700000000007</v>
      </c>
    </row>
    <row r="89" spans="1:228" x14ac:dyDescent="0.2">
      <c r="A89">
        <v>74</v>
      </c>
      <c r="B89">
        <v>1675967306.5</v>
      </c>
      <c r="C89">
        <v>291.5</v>
      </c>
      <c r="D89" t="s">
        <v>506</v>
      </c>
      <c r="E89" t="s">
        <v>507</v>
      </c>
      <c r="F89">
        <v>4</v>
      </c>
      <c r="G89">
        <v>1675967304.1875</v>
      </c>
      <c r="H89">
        <f t="shared" si="34"/>
        <v>2.3132814106948548E-3</v>
      </c>
      <c r="I89">
        <f t="shared" si="35"/>
        <v>2.3132814106948549</v>
      </c>
      <c r="J89">
        <f t="shared" si="36"/>
        <v>11.360889295277463</v>
      </c>
      <c r="K89">
        <f t="shared" si="37"/>
        <v>458.98624999999998</v>
      </c>
      <c r="L89">
        <f t="shared" si="38"/>
        <v>329.88161987661255</v>
      </c>
      <c r="M89">
        <f t="shared" si="39"/>
        <v>33.417442634188149</v>
      </c>
      <c r="N89">
        <f t="shared" si="40"/>
        <v>46.495911730375134</v>
      </c>
      <c r="O89">
        <f t="shared" si="41"/>
        <v>0.15617343564086242</v>
      </c>
      <c r="P89">
        <f t="shared" si="42"/>
        <v>2.770901409268006</v>
      </c>
      <c r="Q89">
        <f t="shared" si="43"/>
        <v>0.15144301012700054</v>
      </c>
      <c r="R89">
        <f t="shared" si="44"/>
        <v>9.5064956020459168E-2</v>
      </c>
      <c r="S89">
        <f t="shared" si="45"/>
        <v>226.11386677460192</v>
      </c>
      <c r="T89">
        <f t="shared" si="46"/>
        <v>32.833043806668989</v>
      </c>
      <c r="U89">
        <f t="shared" si="47"/>
        <v>32.237612499999997</v>
      </c>
      <c r="V89">
        <f t="shared" si="48"/>
        <v>4.8396805199557118</v>
      </c>
      <c r="W89">
        <f t="shared" si="49"/>
        <v>69.999633462348356</v>
      </c>
      <c r="X89">
        <f t="shared" si="50"/>
        <v>3.3548957588330084</v>
      </c>
      <c r="Y89">
        <f t="shared" si="51"/>
        <v>4.7927333228645423</v>
      </c>
      <c r="Z89">
        <f t="shared" si="52"/>
        <v>1.4847847611227034</v>
      </c>
      <c r="AA89">
        <f t="shared" si="53"/>
        <v>-102.0157102116431</v>
      </c>
      <c r="AB89">
        <f t="shared" si="54"/>
        <v>-25.755813170720863</v>
      </c>
      <c r="AC89">
        <f t="shared" si="55"/>
        <v>-2.1111133986798789</v>
      </c>
      <c r="AD89">
        <f t="shared" si="56"/>
        <v>96.23122999355806</v>
      </c>
      <c r="AE89">
        <f t="shared" si="57"/>
        <v>21.942132802128597</v>
      </c>
      <c r="AF89">
        <f t="shared" si="58"/>
        <v>2.3188293530524597</v>
      </c>
      <c r="AG89">
        <f t="shared" si="59"/>
        <v>11.360889295277463</v>
      </c>
      <c r="AH89">
        <v>494.92141874317889</v>
      </c>
      <c r="AI89">
        <v>477.77689696969691</v>
      </c>
      <c r="AJ89">
        <v>1.6960195244585019</v>
      </c>
      <c r="AK89">
        <v>60.752741038669399</v>
      </c>
      <c r="AL89">
        <f t="shared" si="60"/>
        <v>2.3132814106948549</v>
      </c>
      <c r="AM89">
        <v>31.048886677959459</v>
      </c>
      <c r="AN89">
        <v>33.114660606060603</v>
      </c>
      <c r="AO89">
        <v>-1.9371616233002681E-4</v>
      </c>
      <c r="AP89">
        <v>101.4496339581866</v>
      </c>
      <c r="AQ89">
        <v>18</v>
      </c>
      <c r="AR89">
        <v>3</v>
      </c>
      <c r="AS89">
        <f t="shared" si="61"/>
        <v>1</v>
      </c>
      <c r="AT89">
        <f t="shared" si="62"/>
        <v>0</v>
      </c>
      <c r="AU89">
        <f t="shared" si="63"/>
        <v>47572.503776599755</v>
      </c>
      <c r="AV89">
        <f t="shared" si="64"/>
        <v>1200.0025000000001</v>
      </c>
      <c r="AW89">
        <f t="shared" si="65"/>
        <v>1025.9261765671511</v>
      </c>
      <c r="AX89">
        <f t="shared" si="66"/>
        <v>0.85493669935450223</v>
      </c>
      <c r="AY89">
        <f t="shared" si="67"/>
        <v>0.18842782975418959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1675967304.1875</v>
      </c>
      <c r="BF89">
        <v>458.98624999999998</v>
      </c>
      <c r="BG89">
        <v>480.222375</v>
      </c>
      <c r="BH89">
        <v>33.117987499999998</v>
      </c>
      <c r="BI89">
        <v>31.048475</v>
      </c>
      <c r="BJ89">
        <v>464.97674999999998</v>
      </c>
      <c r="BK89">
        <v>32.899912499999999</v>
      </c>
      <c r="BL89">
        <v>650.01812500000005</v>
      </c>
      <c r="BM89">
        <v>101.201375</v>
      </c>
      <c r="BN89">
        <v>9.9942262500000004E-2</v>
      </c>
      <c r="BO89">
        <v>32.065199999999997</v>
      </c>
      <c r="BP89">
        <v>32.237612499999997</v>
      </c>
      <c r="BQ89">
        <v>999.9</v>
      </c>
      <c r="BR89">
        <v>0</v>
      </c>
      <c r="BS89">
        <v>0</v>
      </c>
      <c r="BT89">
        <v>9013.59375</v>
      </c>
      <c r="BU89">
        <v>0</v>
      </c>
      <c r="BV89">
        <v>31.020887500000001</v>
      </c>
      <c r="BW89">
        <v>-21.2361</v>
      </c>
      <c r="BX89">
        <v>474.70774999999998</v>
      </c>
      <c r="BY89">
        <v>495.61</v>
      </c>
      <c r="BZ89">
        <v>2.0695237500000001</v>
      </c>
      <c r="CA89">
        <v>480.222375</v>
      </c>
      <c r="CB89">
        <v>31.048475</v>
      </c>
      <c r="CC89">
        <v>3.3515912499999998</v>
      </c>
      <c r="CD89">
        <v>3.1421549999999998</v>
      </c>
      <c r="CE89">
        <v>25.8861375</v>
      </c>
      <c r="CF89">
        <v>24.801012499999999</v>
      </c>
      <c r="CG89">
        <v>1200.0025000000001</v>
      </c>
      <c r="CH89">
        <v>0.50002712499999991</v>
      </c>
      <c r="CI89">
        <v>0.49997287499999998</v>
      </c>
      <c r="CJ89">
        <v>0</v>
      </c>
      <c r="CK89">
        <v>865.83199999999999</v>
      </c>
      <c r="CL89">
        <v>4.9990899999999998</v>
      </c>
      <c r="CM89">
        <v>9159.86</v>
      </c>
      <c r="CN89">
        <v>9557.9575000000004</v>
      </c>
      <c r="CO89">
        <v>41.375</v>
      </c>
      <c r="CP89">
        <v>42.882750000000001</v>
      </c>
      <c r="CQ89">
        <v>42.125</v>
      </c>
      <c r="CR89">
        <v>42.061999999999998</v>
      </c>
      <c r="CS89">
        <v>42.75</v>
      </c>
      <c r="CT89">
        <v>597.53749999999991</v>
      </c>
      <c r="CU89">
        <v>597.47249999999997</v>
      </c>
      <c r="CV89">
        <v>0</v>
      </c>
      <c r="CW89">
        <v>1675967306.7</v>
      </c>
      <c r="CX89">
        <v>0</v>
      </c>
      <c r="CY89">
        <v>1675959759</v>
      </c>
      <c r="CZ89" t="s">
        <v>356</v>
      </c>
      <c r="DA89">
        <v>1675959759</v>
      </c>
      <c r="DB89">
        <v>1675959753.5</v>
      </c>
      <c r="DC89">
        <v>5</v>
      </c>
      <c r="DD89">
        <v>-2.5000000000000001E-2</v>
      </c>
      <c r="DE89">
        <v>-8.0000000000000002E-3</v>
      </c>
      <c r="DF89">
        <v>-6.0590000000000002</v>
      </c>
      <c r="DG89">
        <v>0.218</v>
      </c>
      <c r="DH89">
        <v>415</v>
      </c>
      <c r="DI89">
        <v>34</v>
      </c>
      <c r="DJ89">
        <v>0.6</v>
      </c>
      <c r="DK89">
        <v>0.17</v>
      </c>
      <c r="DL89">
        <v>-20.8759275</v>
      </c>
      <c r="DM89">
        <v>-2.6883410881801262</v>
      </c>
      <c r="DN89">
        <v>0.26090666912470828</v>
      </c>
      <c r="DO89">
        <v>0</v>
      </c>
      <c r="DP89">
        <v>2.0745179999999999</v>
      </c>
      <c r="DQ89">
        <v>2.3415084427763529E-2</v>
      </c>
      <c r="DR89">
        <v>8.1644421732289963E-3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363</v>
      </c>
      <c r="EA89">
        <v>3.2979400000000001</v>
      </c>
      <c r="EB89">
        <v>2.6252599999999999</v>
      </c>
      <c r="EC89">
        <v>0.111142</v>
      </c>
      <c r="ED89">
        <v>0.112897</v>
      </c>
      <c r="EE89">
        <v>0.13716800000000001</v>
      </c>
      <c r="EF89">
        <v>0.13005800000000001</v>
      </c>
      <c r="EG89">
        <v>26895.9</v>
      </c>
      <c r="EH89">
        <v>27252</v>
      </c>
      <c r="EI89">
        <v>28146.6</v>
      </c>
      <c r="EJ89">
        <v>29560</v>
      </c>
      <c r="EK89">
        <v>33438.300000000003</v>
      </c>
      <c r="EL89">
        <v>35679.9</v>
      </c>
      <c r="EM89">
        <v>39749.199999999997</v>
      </c>
      <c r="EN89">
        <v>42223.199999999997</v>
      </c>
      <c r="EO89">
        <v>2.2037</v>
      </c>
      <c r="EP89">
        <v>2.2194199999999999</v>
      </c>
      <c r="EQ89">
        <v>0.14749899999999999</v>
      </c>
      <c r="ER89">
        <v>0</v>
      </c>
      <c r="ES89">
        <v>29.8459</v>
      </c>
      <c r="ET89">
        <v>999.9</v>
      </c>
      <c r="EU89">
        <v>72.7</v>
      </c>
      <c r="EV89">
        <v>32.200000000000003</v>
      </c>
      <c r="EW89">
        <v>34.690800000000003</v>
      </c>
      <c r="EX89">
        <v>56.423000000000002</v>
      </c>
      <c r="EY89">
        <v>-3.8982399999999999</v>
      </c>
      <c r="EZ89">
        <v>2</v>
      </c>
      <c r="FA89">
        <v>0.34992400000000001</v>
      </c>
      <c r="FB89">
        <v>-0.41420499999999999</v>
      </c>
      <c r="FC89">
        <v>20.274899999999999</v>
      </c>
      <c r="FD89">
        <v>5.2195400000000003</v>
      </c>
      <c r="FE89">
        <v>12.0046</v>
      </c>
      <c r="FF89">
        <v>4.9867999999999997</v>
      </c>
      <c r="FG89">
        <v>3.2844500000000001</v>
      </c>
      <c r="FH89">
        <v>9999</v>
      </c>
      <c r="FI89">
        <v>9999</v>
      </c>
      <c r="FJ89">
        <v>9999</v>
      </c>
      <c r="FK89">
        <v>999.9</v>
      </c>
      <c r="FL89">
        <v>1.8658300000000001</v>
      </c>
      <c r="FM89">
        <v>1.8621799999999999</v>
      </c>
      <c r="FN89">
        <v>1.8641700000000001</v>
      </c>
      <c r="FO89">
        <v>1.8602099999999999</v>
      </c>
      <c r="FP89">
        <v>1.8609599999999999</v>
      </c>
      <c r="FQ89">
        <v>1.8601399999999999</v>
      </c>
      <c r="FR89">
        <v>1.86188</v>
      </c>
      <c r="FS89">
        <v>1.85849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-6.0019999999999998</v>
      </c>
      <c r="GH89">
        <v>0.21809999999999999</v>
      </c>
      <c r="GI89">
        <v>-4.2934277136806287</v>
      </c>
      <c r="GJ89">
        <v>-4.5218151105756088E-3</v>
      </c>
      <c r="GK89">
        <v>2.0889233732517852E-6</v>
      </c>
      <c r="GL89">
        <v>-4.5906856223640231E-10</v>
      </c>
      <c r="GM89">
        <v>-0.1150039569071811</v>
      </c>
      <c r="GN89">
        <v>4.4025620023938356E-3</v>
      </c>
      <c r="GO89">
        <v>3.112297855124525E-4</v>
      </c>
      <c r="GP89">
        <v>-4.1727832042263066E-6</v>
      </c>
      <c r="GQ89">
        <v>6</v>
      </c>
      <c r="GR89">
        <v>2080</v>
      </c>
      <c r="GS89">
        <v>4</v>
      </c>
      <c r="GT89">
        <v>33</v>
      </c>
      <c r="GU89">
        <v>125.8</v>
      </c>
      <c r="GV89">
        <v>125.9</v>
      </c>
      <c r="GW89">
        <v>1.54541</v>
      </c>
      <c r="GX89">
        <v>2.5500500000000001</v>
      </c>
      <c r="GY89">
        <v>2.04834</v>
      </c>
      <c r="GZ89">
        <v>2.6245099999999999</v>
      </c>
      <c r="HA89">
        <v>2.1972700000000001</v>
      </c>
      <c r="HB89">
        <v>2.3168899999999999</v>
      </c>
      <c r="HC89">
        <v>37.626300000000001</v>
      </c>
      <c r="HD89">
        <v>14.1408</v>
      </c>
      <c r="HE89">
        <v>18</v>
      </c>
      <c r="HF89">
        <v>673.57899999999995</v>
      </c>
      <c r="HG89">
        <v>765.17</v>
      </c>
      <c r="HH89">
        <v>30.999400000000001</v>
      </c>
      <c r="HI89">
        <v>31.863700000000001</v>
      </c>
      <c r="HJ89">
        <v>29.9999</v>
      </c>
      <c r="HK89">
        <v>31.7912</v>
      </c>
      <c r="HL89">
        <v>31.7927</v>
      </c>
      <c r="HM89">
        <v>31.037500000000001</v>
      </c>
      <c r="HN89">
        <v>14.043699999999999</v>
      </c>
      <c r="HO89">
        <v>100</v>
      </c>
      <c r="HP89">
        <v>31</v>
      </c>
      <c r="HQ89">
        <v>498.25799999999998</v>
      </c>
      <c r="HR89">
        <v>31.0063</v>
      </c>
      <c r="HS89">
        <v>99.208699999999993</v>
      </c>
      <c r="HT89">
        <v>97.938999999999993</v>
      </c>
    </row>
    <row r="90" spans="1:228" x14ac:dyDescent="0.2">
      <c r="A90">
        <v>75</v>
      </c>
      <c r="B90">
        <v>1675967310.5</v>
      </c>
      <c r="C90">
        <v>295.5</v>
      </c>
      <c r="D90" t="s">
        <v>508</v>
      </c>
      <c r="E90" t="s">
        <v>509</v>
      </c>
      <c r="F90">
        <v>4</v>
      </c>
      <c r="G90">
        <v>1675967308.5</v>
      </c>
      <c r="H90">
        <f t="shared" si="34"/>
        <v>2.3205534548250634E-3</v>
      </c>
      <c r="I90">
        <f t="shared" si="35"/>
        <v>2.3205534548250633</v>
      </c>
      <c r="J90">
        <f t="shared" si="36"/>
        <v>11.611581046675028</v>
      </c>
      <c r="K90">
        <f t="shared" si="37"/>
        <v>466.00928571428568</v>
      </c>
      <c r="L90">
        <f t="shared" si="38"/>
        <v>334.47882240611983</v>
      </c>
      <c r="M90">
        <f t="shared" si="39"/>
        <v>33.883098333974694</v>
      </c>
      <c r="N90">
        <f t="shared" si="40"/>
        <v>47.207289055899139</v>
      </c>
      <c r="O90">
        <f t="shared" si="41"/>
        <v>0.1566459792925638</v>
      </c>
      <c r="P90">
        <f t="shared" si="42"/>
        <v>2.7673800955880759</v>
      </c>
      <c r="Q90">
        <f t="shared" si="43"/>
        <v>0.15188149688684516</v>
      </c>
      <c r="R90">
        <f t="shared" si="44"/>
        <v>9.5341934132144701E-2</v>
      </c>
      <c r="S90">
        <f t="shared" si="45"/>
        <v>226.11486640017523</v>
      </c>
      <c r="T90">
        <f t="shared" si="46"/>
        <v>32.833465515727646</v>
      </c>
      <c r="U90">
        <f t="shared" si="47"/>
        <v>32.23807142857143</v>
      </c>
      <c r="V90">
        <f t="shared" si="48"/>
        <v>4.8398060164968326</v>
      </c>
      <c r="W90">
        <f t="shared" si="49"/>
        <v>69.98867140347545</v>
      </c>
      <c r="X90">
        <f t="shared" si="50"/>
        <v>3.3546550400229167</v>
      </c>
      <c r="Y90">
        <f t="shared" si="51"/>
        <v>4.7931400507430313</v>
      </c>
      <c r="Z90">
        <f t="shared" si="52"/>
        <v>1.4851509764739159</v>
      </c>
      <c r="AA90">
        <f t="shared" si="53"/>
        <v>-102.33640735778529</v>
      </c>
      <c r="AB90">
        <f t="shared" si="54"/>
        <v>-25.567759551104672</v>
      </c>
      <c r="AC90">
        <f t="shared" si="55"/>
        <v>-2.0983861518230555</v>
      </c>
      <c r="AD90">
        <f t="shared" si="56"/>
        <v>96.112313339462204</v>
      </c>
      <c r="AE90">
        <f t="shared" si="57"/>
        <v>22.137562253241612</v>
      </c>
      <c r="AF90">
        <f t="shared" si="58"/>
        <v>2.3188912906469037</v>
      </c>
      <c r="AG90">
        <f t="shared" si="59"/>
        <v>11.611581046675028</v>
      </c>
      <c r="AH90">
        <v>501.81894660907579</v>
      </c>
      <c r="AI90">
        <v>484.49396969696949</v>
      </c>
      <c r="AJ90">
        <v>1.6803207369084441</v>
      </c>
      <c r="AK90">
        <v>60.752741038669399</v>
      </c>
      <c r="AL90">
        <f t="shared" si="60"/>
        <v>2.3205534548250633</v>
      </c>
      <c r="AM90">
        <v>31.0458218619791</v>
      </c>
      <c r="AN90">
        <v>33.116718787878789</v>
      </c>
      <c r="AO90">
        <v>2.9605088277374541E-5</v>
      </c>
      <c r="AP90">
        <v>101.4496339581866</v>
      </c>
      <c r="AQ90">
        <v>18</v>
      </c>
      <c r="AR90">
        <v>3</v>
      </c>
      <c r="AS90">
        <f t="shared" si="61"/>
        <v>1</v>
      </c>
      <c r="AT90">
        <f t="shared" si="62"/>
        <v>0</v>
      </c>
      <c r="AU90">
        <f t="shared" si="63"/>
        <v>47475.056834550189</v>
      </c>
      <c r="AV90">
        <f t="shared" si="64"/>
        <v>1200.0085714285719</v>
      </c>
      <c r="AW90">
        <f t="shared" si="65"/>
        <v>1025.9312924353242</v>
      </c>
      <c r="AX90">
        <f t="shared" si="66"/>
        <v>0.85493663700583877</v>
      </c>
      <c r="AY90">
        <f t="shared" si="67"/>
        <v>0.18842770942126913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1675967308.5</v>
      </c>
      <c r="BF90">
        <v>466.00928571428568</v>
      </c>
      <c r="BG90">
        <v>487.44114285714289</v>
      </c>
      <c r="BH90">
        <v>33.115657142857138</v>
      </c>
      <c r="BI90">
        <v>31.046057142857141</v>
      </c>
      <c r="BJ90">
        <v>472.02014285714279</v>
      </c>
      <c r="BK90">
        <v>32.897571428571418</v>
      </c>
      <c r="BL90">
        <v>650.00957142857146</v>
      </c>
      <c r="BM90">
        <v>101.2011428571429</v>
      </c>
      <c r="BN90">
        <v>0.1000339714285714</v>
      </c>
      <c r="BO90">
        <v>32.066699999999997</v>
      </c>
      <c r="BP90">
        <v>32.23807142857143</v>
      </c>
      <c r="BQ90">
        <v>999.89999999999986</v>
      </c>
      <c r="BR90">
        <v>0</v>
      </c>
      <c r="BS90">
        <v>0</v>
      </c>
      <c r="BT90">
        <v>8994.91</v>
      </c>
      <c r="BU90">
        <v>0</v>
      </c>
      <c r="BV90">
        <v>31.667542857142859</v>
      </c>
      <c r="BW90">
        <v>-21.43187142857143</v>
      </c>
      <c r="BX90">
        <v>481.97014285714289</v>
      </c>
      <c r="BY90">
        <v>503.05942857142861</v>
      </c>
      <c r="BZ90">
        <v>2.0695742857142858</v>
      </c>
      <c r="CA90">
        <v>487.44114285714289</v>
      </c>
      <c r="CB90">
        <v>31.046057142857141</v>
      </c>
      <c r="CC90">
        <v>3.35134</v>
      </c>
      <c r="CD90">
        <v>3.141895714285714</v>
      </c>
      <c r="CE90">
        <v>25.884871428571429</v>
      </c>
      <c r="CF90">
        <v>24.799657142857139</v>
      </c>
      <c r="CG90">
        <v>1200.0085714285719</v>
      </c>
      <c r="CH90">
        <v>0.50002899999999995</v>
      </c>
      <c r="CI90">
        <v>0.499971</v>
      </c>
      <c r="CJ90">
        <v>0</v>
      </c>
      <c r="CK90">
        <v>869.36399999999992</v>
      </c>
      <c r="CL90">
        <v>4.9990899999999998</v>
      </c>
      <c r="CM90">
        <v>9197.60142857143</v>
      </c>
      <c r="CN90">
        <v>9558.0228571428579</v>
      </c>
      <c r="CO90">
        <v>41.375</v>
      </c>
      <c r="CP90">
        <v>42.875</v>
      </c>
      <c r="CQ90">
        <v>42.125</v>
      </c>
      <c r="CR90">
        <v>42.061999999999998</v>
      </c>
      <c r="CS90">
        <v>42.75</v>
      </c>
      <c r="CT90">
        <v>597.54142857142858</v>
      </c>
      <c r="CU90">
        <v>597.47142857142876</v>
      </c>
      <c r="CV90">
        <v>0</v>
      </c>
      <c r="CW90">
        <v>1675967310.3</v>
      </c>
      <c r="CX90">
        <v>0</v>
      </c>
      <c r="CY90">
        <v>1675959759</v>
      </c>
      <c r="CZ90" t="s">
        <v>356</v>
      </c>
      <c r="DA90">
        <v>1675959759</v>
      </c>
      <c r="DB90">
        <v>1675959753.5</v>
      </c>
      <c r="DC90">
        <v>5</v>
      </c>
      <c r="DD90">
        <v>-2.5000000000000001E-2</v>
      </c>
      <c r="DE90">
        <v>-8.0000000000000002E-3</v>
      </c>
      <c r="DF90">
        <v>-6.0590000000000002</v>
      </c>
      <c r="DG90">
        <v>0.218</v>
      </c>
      <c r="DH90">
        <v>415</v>
      </c>
      <c r="DI90">
        <v>34</v>
      </c>
      <c r="DJ90">
        <v>0.6</v>
      </c>
      <c r="DK90">
        <v>0.17</v>
      </c>
      <c r="DL90">
        <v>-21.027202439024389</v>
      </c>
      <c r="DM90">
        <v>-2.5829372822299268</v>
      </c>
      <c r="DN90">
        <v>0.25583669666391662</v>
      </c>
      <c r="DO90">
        <v>0</v>
      </c>
      <c r="DP90">
        <v>2.0752875609756098</v>
      </c>
      <c r="DQ90">
        <v>-2.4320696864109131E-2</v>
      </c>
      <c r="DR90">
        <v>7.1067531540516928E-3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363</v>
      </c>
      <c r="EA90">
        <v>3.2978399999999999</v>
      </c>
      <c r="EB90">
        <v>2.6253199999999999</v>
      </c>
      <c r="EC90">
        <v>0.11228399999999999</v>
      </c>
      <c r="ED90">
        <v>0.114049</v>
      </c>
      <c r="EE90">
        <v>0.13716800000000001</v>
      </c>
      <c r="EF90">
        <v>0.130054</v>
      </c>
      <c r="EG90">
        <v>26861.200000000001</v>
      </c>
      <c r="EH90">
        <v>27216.400000000001</v>
      </c>
      <c r="EI90">
        <v>28146.5</v>
      </c>
      <c r="EJ90">
        <v>29559.8</v>
      </c>
      <c r="EK90">
        <v>33438.300000000003</v>
      </c>
      <c r="EL90">
        <v>35680</v>
      </c>
      <c r="EM90">
        <v>39749</v>
      </c>
      <c r="EN90">
        <v>42223</v>
      </c>
      <c r="EO90">
        <v>2.2035</v>
      </c>
      <c r="EP90">
        <v>2.2197499999999999</v>
      </c>
      <c r="EQ90">
        <v>0.147533</v>
      </c>
      <c r="ER90">
        <v>0</v>
      </c>
      <c r="ES90">
        <v>29.8443</v>
      </c>
      <c r="ET90">
        <v>999.9</v>
      </c>
      <c r="EU90">
        <v>72.7</v>
      </c>
      <c r="EV90">
        <v>32.200000000000003</v>
      </c>
      <c r="EW90">
        <v>34.692300000000003</v>
      </c>
      <c r="EX90">
        <v>56.243000000000002</v>
      </c>
      <c r="EY90">
        <v>-3.8381400000000001</v>
      </c>
      <c r="EZ90">
        <v>2</v>
      </c>
      <c r="FA90">
        <v>0.34942800000000002</v>
      </c>
      <c r="FB90">
        <v>-0.41669099999999998</v>
      </c>
      <c r="FC90">
        <v>20.274999999999999</v>
      </c>
      <c r="FD90">
        <v>5.2204300000000003</v>
      </c>
      <c r="FE90">
        <v>12.004099999999999</v>
      </c>
      <c r="FF90">
        <v>4.9872500000000004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1.86582</v>
      </c>
      <c r="FM90">
        <v>1.8621799999999999</v>
      </c>
      <c r="FN90">
        <v>1.8641799999999999</v>
      </c>
      <c r="FO90">
        <v>1.8602300000000001</v>
      </c>
      <c r="FP90">
        <v>1.86097</v>
      </c>
      <c r="FQ90">
        <v>1.86015</v>
      </c>
      <c r="FR90">
        <v>1.86188</v>
      </c>
      <c r="FS90">
        <v>1.85849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-6.02</v>
      </c>
      <c r="GH90">
        <v>0.21809999999999999</v>
      </c>
      <c r="GI90">
        <v>-4.2934277136806287</v>
      </c>
      <c r="GJ90">
        <v>-4.5218151105756088E-3</v>
      </c>
      <c r="GK90">
        <v>2.0889233732517852E-6</v>
      </c>
      <c r="GL90">
        <v>-4.5906856223640231E-10</v>
      </c>
      <c r="GM90">
        <v>-0.1150039569071811</v>
      </c>
      <c r="GN90">
        <v>4.4025620023938356E-3</v>
      </c>
      <c r="GO90">
        <v>3.112297855124525E-4</v>
      </c>
      <c r="GP90">
        <v>-4.1727832042263066E-6</v>
      </c>
      <c r="GQ90">
        <v>6</v>
      </c>
      <c r="GR90">
        <v>2080</v>
      </c>
      <c r="GS90">
        <v>4</v>
      </c>
      <c r="GT90">
        <v>33</v>
      </c>
      <c r="GU90">
        <v>125.9</v>
      </c>
      <c r="GV90">
        <v>126</v>
      </c>
      <c r="GW90">
        <v>1.56372</v>
      </c>
      <c r="GX90">
        <v>2.5463900000000002</v>
      </c>
      <c r="GY90">
        <v>2.04834</v>
      </c>
      <c r="GZ90">
        <v>2.6245099999999999</v>
      </c>
      <c r="HA90">
        <v>2.1972700000000001</v>
      </c>
      <c r="HB90">
        <v>2.3168899999999999</v>
      </c>
      <c r="HC90">
        <v>37.602200000000003</v>
      </c>
      <c r="HD90">
        <v>14.1495</v>
      </c>
      <c r="HE90">
        <v>18</v>
      </c>
      <c r="HF90">
        <v>673.41800000000001</v>
      </c>
      <c r="HG90">
        <v>765.45500000000004</v>
      </c>
      <c r="HH90">
        <v>30.999300000000002</v>
      </c>
      <c r="HI90">
        <v>31.863700000000001</v>
      </c>
      <c r="HJ90">
        <v>29.9999</v>
      </c>
      <c r="HK90">
        <v>31.7912</v>
      </c>
      <c r="HL90">
        <v>31.790299999999998</v>
      </c>
      <c r="HM90">
        <v>31.382100000000001</v>
      </c>
      <c r="HN90">
        <v>14.043699999999999</v>
      </c>
      <c r="HO90">
        <v>100</v>
      </c>
      <c r="HP90">
        <v>31</v>
      </c>
      <c r="HQ90">
        <v>504.935</v>
      </c>
      <c r="HR90">
        <v>31.0063</v>
      </c>
      <c r="HS90">
        <v>99.208200000000005</v>
      </c>
      <c r="HT90">
        <v>97.938500000000005</v>
      </c>
    </row>
    <row r="91" spans="1:228" x14ac:dyDescent="0.2">
      <c r="A91">
        <v>76</v>
      </c>
      <c r="B91">
        <v>1675967314.5</v>
      </c>
      <c r="C91">
        <v>299.5</v>
      </c>
      <c r="D91" t="s">
        <v>510</v>
      </c>
      <c r="E91" t="s">
        <v>511</v>
      </c>
      <c r="F91">
        <v>4</v>
      </c>
      <c r="G91">
        <v>1675967312.1875</v>
      </c>
      <c r="H91">
        <f t="shared" si="34"/>
        <v>2.314196084836666E-3</v>
      </c>
      <c r="I91">
        <f t="shared" si="35"/>
        <v>2.3141960848366661</v>
      </c>
      <c r="J91">
        <f t="shared" si="36"/>
        <v>11.637573806392341</v>
      </c>
      <c r="K91">
        <f t="shared" si="37"/>
        <v>472.05074999999999</v>
      </c>
      <c r="L91">
        <f t="shared" si="38"/>
        <v>339.60764778682568</v>
      </c>
      <c r="M91">
        <f t="shared" si="39"/>
        <v>34.402425416099412</v>
      </c>
      <c r="N91">
        <f t="shared" si="40"/>
        <v>47.818978239508212</v>
      </c>
      <c r="O91">
        <f t="shared" si="41"/>
        <v>0.15601400519185005</v>
      </c>
      <c r="P91">
        <f t="shared" si="42"/>
        <v>2.7587745832533419</v>
      </c>
      <c r="Q91">
        <f t="shared" si="43"/>
        <v>0.15127300269545835</v>
      </c>
      <c r="R91">
        <f t="shared" si="44"/>
        <v>9.4959585961229803E-2</v>
      </c>
      <c r="S91">
        <f t="shared" si="45"/>
        <v>226.11348649076041</v>
      </c>
      <c r="T91">
        <f t="shared" si="46"/>
        <v>32.840207070378845</v>
      </c>
      <c r="U91">
        <f t="shared" si="47"/>
        <v>32.244262499999998</v>
      </c>
      <c r="V91">
        <f t="shared" si="48"/>
        <v>4.841499275894563</v>
      </c>
      <c r="W91">
        <f t="shared" si="49"/>
        <v>69.973961816717136</v>
      </c>
      <c r="X91">
        <f t="shared" si="50"/>
        <v>3.3544813052559261</v>
      </c>
      <c r="Y91">
        <f t="shared" si="51"/>
        <v>4.7938993565096721</v>
      </c>
      <c r="Z91">
        <f t="shared" si="52"/>
        <v>1.4870179706386368</v>
      </c>
      <c r="AA91">
        <f t="shared" si="53"/>
        <v>-102.05604734129697</v>
      </c>
      <c r="AB91">
        <f t="shared" si="54"/>
        <v>-25.992611057518424</v>
      </c>
      <c r="AC91">
        <f t="shared" si="55"/>
        <v>-2.1400032779196851</v>
      </c>
      <c r="AD91">
        <f t="shared" si="56"/>
        <v>95.924824814025328</v>
      </c>
      <c r="AE91">
        <f t="shared" si="57"/>
        <v>22.286490780277891</v>
      </c>
      <c r="AF91">
        <f t="shared" si="58"/>
        <v>2.3177639598187483</v>
      </c>
      <c r="AG91">
        <f t="shared" si="59"/>
        <v>11.637573806392341</v>
      </c>
      <c r="AH91">
        <v>508.75854141412321</v>
      </c>
      <c r="AI91">
        <v>491.31339393939362</v>
      </c>
      <c r="AJ91">
        <v>1.706196701057846</v>
      </c>
      <c r="AK91">
        <v>60.752741038669399</v>
      </c>
      <c r="AL91">
        <f t="shared" si="60"/>
        <v>2.3141960848366661</v>
      </c>
      <c r="AM91">
        <v>31.04573835995949</v>
      </c>
      <c r="AN91">
        <v>33.111485454545452</v>
      </c>
      <c r="AO91">
        <v>-7.0377165500232273E-5</v>
      </c>
      <c r="AP91">
        <v>101.4496339581866</v>
      </c>
      <c r="AQ91">
        <v>18</v>
      </c>
      <c r="AR91">
        <v>3</v>
      </c>
      <c r="AS91">
        <f t="shared" si="61"/>
        <v>1</v>
      </c>
      <c r="AT91">
        <f t="shared" si="62"/>
        <v>0</v>
      </c>
      <c r="AU91">
        <f t="shared" si="63"/>
        <v>47237.318472937222</v>
      </c>
      <c r="AV91">
        <f t="shared" si="64"/>
        <v>1200.00125</v>
      </c>
      <c r="AW91">
        <f t="shared" si="65"/>
        <v>1025.9250328967671</v>
      </c>
      <c r="AX91">
        <f t="shared" si="66"/>
        <v>0.85493663685497578</v>
      </c>
      <c r="AY91">
        <f t="shared" si="67"/>
        <v>0.18842770913010332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1675967312.1875</v>
      </c>
      <c r="BF91">
        <v>472.05074999999999</v>
      </c>
      <c r="BG91">
        <v>493.63137499999999</v>
      </c>
      <c r="BH91">
        <v>33.114162499999999</v>
      </c>
      <c r="BI91">
        <v>31.045674999999999</v>
      </c>
      <c r="BJ91">
        <v>478.07862499999999</v>
      </c>
      <c r="BK91">
        <v>32.896099999999997</v>
      </c>
      <c r="BL91">
        <v>650.04399999999998</v>
      </c>
      <c r="BM91">
        <v>101.20025</v>
      </c>
      <c r="BN91">
        <v>0.100252625</v>
      </c>
      <c r="BO91">
        <v>32.069500000000012</v>
      </c>
      <c r="BP91">
        <v>32.244262499999998</v>
      </c>
      <c r="BQ91">
        <v>999.9</v>
      </c>
      <c r="BR91">
        <v>0</v>
      </c>
      <c r="BS91">
        <v>0</v>
      </c>
      <c r="BT91">
        <v>8949.3737500000007</v>
      </c>
      <c r="BU91">
        <v>0</v>
      </c>
      <c r="BV91">
        <v>32.252650000000003</v>
      </c>
      <c r="BW91">
        <v>-21.580625000000001</v>
      </c>
      <c r="BX91">
        <v>488.21775000000002</v>
      </c>
      <c r="BY91">
        <v>509.44749999999999</v>
      </c>
      <c r="BZ91">
        <v>2.0684862499999999</v>
      </c>
      <c r="CA91">
        <v>493.63137499999999</v>
      </c>
      <c r="CB91">
        <v>31.045674999999999</v>
      </c>
      <c r="CC91">
        <v>3.3511562499999998</v>
      </c>
      <c r="CD91">
        <v>3.1418262499999998</v>
      </c>
      <c r="CE91">
        <v>25.883949999999999</v>
      </c>
      <c r="CF91">
        <v>24.799287499999998</v>
      </c>
      <c r="CG91">
        <v>1200.00125</v>
      </c>
      <c r="CH91">
        <v>0.50002899999999995</v>
      </c>
      <c r="CI91">
        <v>0.499971</v>
      </c>
      <c r="CJ91">
        <v>0</v>
      </c>
      <c r="CK91">
        <v>872.58562499999994</v>
      </c>
      <c r="CL91">
        <v>4.9990899999999998</v>
      </c>
      <c r="CM91">
        <v>9229.6712499999994</v>
      </c>
      <c r="CN91">
        <v>9557.9787500000002</v>
      </c>
      <c r="CO91">
        <v>41.367125000000001</v>
      </c>
      <c r="CP91">
        <v>42.875</v>
      </c>
      <c r="CQ91">
        <v>42.125</v>
      </c>
      <c r="CR91">
        <v>42.061999999999998</v>
      </c>
      <c r="CS91">
        <v>42.710624999999993</v>
      </c>
      <c r="CT91">
        <v>597.54</v>
      </c>
      <c r="CU91">
        <v>597.47</v>
      </c>
      <c r="CV91">
        <v>0</v>
      </c>
      <c r="CW91">
        <v>1675967314.5</v>
      </c>
      <c r="CX91">
        <v>0</v>
      </c>
      <c r="CY91">
        <v>1675959759</v>
      </c>
      <c r="CZ91" t="s">
        <v>356</v>
      </c>
      <c r="DA91">
        <v>1675959759</v>
      </c>
      <c r="DB91">
        <v>1675959753.5</v>
      </c>
      <c r="DC91">
        <v>5</v>
      </c>
      <c r="DD91">
        <v>-2.5000000000000001E-2</v>
      </c>
      <c r="DE91">
        <v>-8.0000000000000002E-3</v>
      </c>
      <c r="DF91">
        <v>-6.0590000000000002</v>
      </c>
      <c r="DG91">
        <v>0.218</v>
      </c>
      <c r="DH91">
        <v>415</v>
      </c>
      <c r="DI91">
        <v>34</v>
      </c>
      <c r="DJ91">
        <v>0.6</v>
      </c>
      <c r="DK91">
        <v>0.17</v>
      </c>
      <c r="DL91">
        <v>-21.197356097560981</v>
      </c>
      <c r="DM91">
        <v>-2.732594425087159</v>
      </c>
      <c r="DN91">
        <v>0.27007286916301237</v>
      </c>
      <c r="DO91">
        <v>0</v>
      </c>
      <c r="DP91">
        <v>2.0748551219512201</v>
      </c>
      <c r="DQ91">
        <v>-6.2927456445990945E-2</v>
      </c>
      <c r="DR91">
        <v>6.8942716136433961E-3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363</v>
      </c>
      <c r="EA91">
        <v>3.2980100000000001</v>
      </c>
      <c r="EB91">
        <v>2.6250399999999998</v>
      </c>
      <c r="EC91">
        <v>0.11343300000000001</v>
      </c>
      <c r="ED91">
        <v>0.115189</v>
      </c>
      <c r="EE91">
        <v>0.137158</v>
      </c>
      <c r="EF91">
        <v>0.130048</v>
      </c>
      <c r="EG91">
        <v>26827</v>
      </c>
      <c r="EH91">
        <v>27181.7</v>
      </c>
      <c r="EI91">
        <v>28147.200000000001</v>
      </c>
      <c r="EJ91">
        <v>29560.2</v>
      </c>
      <c r="EK91">
        <v>33439.300000000003</v>
      </c>
      <c r="EL91">
        <v>35680.699999999997</v>
      </c>
      <c r="EM91">
        <v>39749.699999999997</v>
      </c>
      <c r="EN91">
        <v>42223.5</v>
      </c>
      <c r="EO91">
        <v>2.2040799999999998</v>
      </c>
      <c r="EP91">
        <v>2.2195499999999999</v>
      </c>
      <c r="EQ91">
        <v>0.147704</v>
      </c>
      <c r="ER91">
        <v>0</v>
      </c>
      <c r="ES91">
        <v>29.843299999999999</v>
      </c>
      <c r="ET91">
        <v>999.9</v>
      </c>
      <c r="EU91">
        <v>72.7</v>
      </c>
      <c r="EV91">
        <v>32.200000000000003</v>
      </c>
      <c r="EW91">
        <v>34.697299999999998</v>
      </c>
      <c r="EX91">
        <v>57.353000000000002</v>
      </c>
      <c r="EY91">
        <v>-3.8822100000000002</v>
      </c>
      <c r="EZ91">
        <v>2</v>
      </c>
      <c r="FA91">
        <v>0.34950500000000001</v>
      </c>
      <c r="FB91">
        <v>-0.41918299999999997</v>
      </c>
      <c r="FC91">
        <v>20.274999999999999</v>
      </c>
      <c r="FD91">
        <v>5.2201399999999998</v>
      </c>
      <c r="FE91">
        <v>12.0044</v>
      </c>
      <c r="FF91">
        <v>4.9871499999999997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1.8658300000000001</v>
      </c>
      <c r="FM91">
        <v>1.8621799999999999</v>
      </c>
      <c r="FN91">
        <v>1.8642000000000001</v>
      </c>
      <c r="FO91">
        <v>1.8602300000000001</v>
      </c>
      <c r="FP91">
        <v>1.86097</v>
      </c>
      <c r="FQ91">
        <v>1.86015</v>
      </c>
      <c r="FR91">
        <v>1.86188</v>
      </c>
      <c r="FS91">
        <v>1.8584799999999999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-6.0389999999999997</v>
      </c>
      <c r="GH91">
        <v>0.21809999999999999</v>
      </c>
      <c r="GI91">
        <v>-4.2934277136806287</v>
      </c>
      <c r="GJ91">
        <v>-4.5218151105756088E-3</v>
      </c>
      <c r="GK91">
        <v>2.0889233732517852E-6</v>
      </c>
      <c r="GL91">
        <v>-4.5906856223640231E-10</v>
      </c>
      <c r="GM91">
        <v>-0.1150039569071811</v>
      </c>
      <c r="GN91">
        <v>4.4025620023938356E-3</v>
      </c>
      <c r="GO91">
        <v>3.112297855124525E-4</v>
      </c>
      <c r="GP91">
        <v>-4.1727832042263066E-6</v>
      </c>
      <c r="GQ91">
        <v>6</v>
      </c>
      <c r="GR91">
        <v>2080</v>
      </c>
      <c r="GS91">
        <v>4</v>
      </c>
      <c r="GT91">
        <v>33</v>
      </c>
      <c r="GU91">
        <v>125.9</v>
      </c>
      <c r="GV91">
        <v>126</v>
      </c>
      <c r="GW91">
        <v>1.58081</v>
      </c>
      <c r="GX91">
        <v>2.5415000000000001</v>
      </c>
      <c r="GY91">
        <v>2.04834</v>
      </c>
      <c r="GZ91">
        <v>2.6245099999999999</v>
      </c>
      <c r="HA91">
        <v>2.1972700000000001</v>
      </c>
      <c r="HB91">
        <v>2.3315399999999999</v>
      </c>
      <c r="HC91">
        <v>37.602200000000003</v>
      </c>
      <c r="HD91">
        <v>14.1495</v>
      </c>
      <c r="HE91">
        <v>18</v>
      </c>
      <c r="HF91">
        <v>673.88</v>
      </c>
      <c r="HG91">
        <v>765.26</v>
      </c>
      <c r="HH91">
        <v>30.999400000000001</v>
      </c>
      <c r="HI91">
        <v>31.863700000000001</v>
      </c>
      <c r="HJ91">
        <v>30</v>
      </c>
      <c r="HK91">
        <v>31.7912</v>
      </c>
      <c r="HL91">
        <v>31.790299999999998</v>
      </c>
      <c r="HM91">
        <v>31.725300000000001</v>
      </c>
      <c r="HN91">
        <v>14.043699999999999</v>
      </c>
      <c r="HO91">
        <v>100</v>
      </c>
      <c r="HP91">
        <v>31</v>
      </c>
      <c r="HQ91">
        <v>511.61399999999998</v>
      </c>
      <c r="HR91">
        <v>31.0063</v>
      </c>
      <c r="HS91">
        <v>99.210099999999997</v>
      </c>
      <c r="HT91">
        <v>97.939599999999999</v>
      </c>
    </row>
    <row r="92" spans="1:228" x14ac:dyDescent="0.2">
      <c r="A92">
        <v>77</v>
      </c>
      <c r="B92">
        <v>1675967318.5</v>
      </c>
      <c r="C92">
        <v>303.5</v>
      </c>
      <c r="D92" t="s">
        <v>512</v>
      </c>
      <c r="E92" t="s">
        <v>513</v>
      </c>
      <c r="F92">
        <v>4</v>
      </c>
      <c r="G92">
        <v>1675967316.5</v>
      </c>
      <c r="H92">
        <f t="shared" si="34"/>
        <v>2.3186089277875003E-3</v>
      </c>
      <c r="I92">
        <f t="shared" si="35"/>
        <v>2.3186089277875004</v>
      </c>
      <c r="J92">
        <f t="shared" si="36"/>
        <v>12.03994237037187</v>
      </c>
      <c r="K92">
        <f t="shared" si="37"/>
        <v>479.08757142857149</v>
      </c>
      <c r="L92">
        <f t="shared" si="38"/>
        <v>342.51159181481921</v>
      </c>
      <c r="M92">
        <f t="shared" si="39"/>
        <v>34.696314529699279</v>
      </c>
      <c r="N92">
        <f t="shared" si="40"/>
        <v>48.531417513432871</v>
      </c>
      <c r="O92">
        <f t="shared" si="41"/>
        <v>0.15628407849079273</v>
      </c>
      <c r="P92">
        <f t="shared" si="42"/>
        <v>2.7698972819447647</v>
      </c>
      <c r="Q92">
        <f t="shared" si="43"/>
        <v>0.15154539619813109</v>
      </c>
      <c r="R92">
        <f t="shared" si="44"/>
        <v>9.5129655921889933E-2</v>
      </c>
      <c r="S92">
        <f t="shared" si="45"/>
        <v>226.11432768589043</v>
      </c>
      <c r="T92">
        <f t="shared" si="46"/>
        <v>32.841943995460973</v>
      </c>
      <c r="U92">
        <f t="shared" si="47"/>
        <v>32.244157142857141</v>
      </c>
      <c r="V92">
        <f t="shared" si="48"/>
        <v>4.8414704563804785</v>
      </c>
      <c r="W92">
        <f t="shared" si="49"/>
        <v>69.947348806833858</v>
      </c>
      <c r="X92">
        <f t="shared" si="50"/>
        <v>3.3543059025830759</v>
      </c>
      <c r="Y92">
        <f t="shared" si="51"/>
        <v>4.7954725372741498</v>
      </c>
      <c r="Z92">
        <f t="shared" si="52"/>
        <v>1.4871645537974025</v>
      </c>
      <c r="AA92">
        <f t="shared" si="53"/>
        <v>-102.25065371542875</v>
      </c>
      <c r="AB92">
        <f t="shared" si="54"/>
        <v>-25.215555725182298</v>
      </c>
      <c r="AC92">
        <f t="shared" si="55"/>
        <v>-2.0677488156756638</v>
      </c>
      <c r="AD92">
        <f t="shared" si="56"/>
        <v>96.580369429603721</v>
      </c>
      <c r="AE92">
        <f t="shared" si="57"/>
        <v>22.488261245252218</v>
      </c>
      <c r="AF92">
        <f t="shared" si="58"/>
        <v>2.3178589014142399</v>
      </c>
      <c r="AG92">
        <f t="shared" si="59"/>
        <v>12.03994237037187</v>
      </c>
      <c r="AH92">
        <v>515.6933401823934</v>
      </c>
      <c r="AI92">
        <v>497.99797575757589</v>
      </c>
      <c r="AJ92">
        <v>1.6701850590986009</v>
      </c>
      <c r="AK92">
        <v>60.752741038669399</v>
      </c>
      <c r="AL92">
        <f t="shared" si="60"/>
        <v>2.3186089277875004</v>
      </c>
      <c r="AM92">
        <v>31.043855190258579</v>
      </c>
      <c r="AN92">
        <v>33.113122424242412</v>
      </c>
      <c r="AO92">
        <v>2.0860987420136789E-5</v>
      </c>
      <c r="AP92">
        <v>101.4496339581866</v>
      </c>
      <c r="AQ92">
        <v>17</v>
      </c>
      <c r="AR92">
        <v>3</v>
      </c>
      <c r="AS92">
        <f t="shared" si="61"/>
        <v>1</v>
      </c>
      <c r="AT92">
        <f t="shared" si="62"/>
        <v>0</v>
      </c>
      <c r="AU92">
        <f t="shared" si="63"/>
        <v>47543.191548397052</v>
      </c>
      <c r="AV92">
        <f t="shared" si="64"/>
        <v>1200.005714285714</v>
      </c>
      <c r="AW92">
        <f t="shared" si="65"/>
        <v>1025.9288495781814</v>
      </c>
      <c r="AX92">
        <f t="shared" si="66"/>
        <v>0.85493663685497578</v>
      </c>
      <c r="AY92">
        <f t="shared" si="67"/>
        <v>0.18842770913010334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1675967316.5</v>
      </c>
      <c r="BF92">
        <v>479.08757142857149</v>
      </c>
      <c r="BG92">
        <v>500.8711428571429</v>
      </c>
      <c r="BH92">
        <v>33.112699999999997</v>
      </c>
      <c r="BI92">
        <v>31.043971428571432</v>
      </c>
      <c r="BJ92">
        <v>485.13542857142858</v>
      </c>
      <c r="BK92">
        <v>32.894642857142863</v>
      </c>
      <c r="BL92">
        <v>649.99585714285718</v>
      </c>
      <c r="BM92">
        <v>101.1998571428572</v>
      </c>
      <c r="BN92">
        <v>9.9822514285714287E-2</v>
      </c>
      <c r="BO92">
        <v>32.075300000000013</v>
      </c>
      <c r="BP92">
        <v>32.244157142857141</v>
      </c>
      <c r="BQ92">
        <v>999.89999999999986</v>
      </c>
      <c r="BR92">
        <v>0</v>
      </c>
      <c r="BS92">
        <v>0</v>
      </c>
      <c r="BT92">
        <v>9008.3928571428569</v>
      </c>
      <c r="BU92">
        <v>0</v>
      </c>
      <c r="BV92">
        <v>32.986642857142861</v>
      </c>
      <c r="BW92">
        <v>-21.783357142857142</v>
      </c>
      <c r="BX92">
        <v>495.49471428571428</v>
      </c>
      <c r="BY92">
        <v>516.91814285714293</v>
      </c>
      <c r="BZ92">
        <v>2.0687357142857139</v>
      </c>
      <c r="CA92">
        <v>500.8711428571429</v>
      </c>
      <c r="CB92">
        <v>31.043971428571432</v>
      </c>
      <c r="CC92">
        <v>3.3510028571428578</v>
      </c>
      <c r="CD92">
        <v>3.1416471428571429</v>
      </c>
      <c r="CE92">
        <v>25.883185714285709</v>
      </c>
      <c r="CF92">
        <v>24.79832857142857</v>
      </c>
      <c r="CG92">
        <v>1200.005714285714</v>
      </c>
      <c r="CH92">
        <v>0.50002899999999995</v>
      </c>
      <c r="CI92">
        <v>0.499971</v>
      </c>
      <c r="CJ92">
        <v>0</v>
      </c>
      <c r="CK92">
        <v>876.27042857142862</v>
      </c>
      <c r="CL92">
        <v>4.9990899999999998</v>
      </c>
      <c r="CM92">
        <v>9268.5557142857142</v>
      </c>
      <c r="CN92">
        <v>9557.9928571428591</v>
      </c>
      <c r="CO92">
        <v>41.375</v>
      </c>
      <c r="CP92">
        <v>42.875</v>
      </c>
      <c r="CQ92">
        <v>42.125</v>
      </c>
      <c r="CR92">
        <v>42.061999999999998</v>
      </c>
      <c r="CS92">
        <v>42.732000000000014</v>
      </c>
      <c r="CT92">
        <v>597.54</v>
      </c>
      <c r="CU92">
        <v>597.47000000000014</v>
      </c>
      <c r="CV92">
        <v>0</v>
      </c>
      <c r="CW92">
        <v>1675967318.7</v>
      </c>
      <c r="CX92">
        <v>0</v>
      </c>
      <c r="CY92">
        <v>1675959759</v>
      </c>
      <c r="CZ92" t="s">
        <v>356</v>
      </c>
      <c r="DA92">
        <v>1675959759</v>
      </c>
      <c r="DB92">
        <v>1675959753.5</v>
      </c>
      <c r="DC92">
        <v>5</v>
      </c>
      <c r="DD92">
        <v>-2.5000000000000001E-2</v>
      </c>
      <c r="DE92">
        <v>-8.0000000000000002E-3</v>
      </c>
      <c r="DF92">
        <v>-6.0590000000000002</v>
      </c>
      <c r="DG92">
        <v>0.218</v>
      </c>
      <c r="DH92">
        <v>415</v>
      </c>
      <c r="DI92">
        <v>34</v>
      </c>
      <c r="DJ92">
        <v>0.6</v>
      </c>
      <c r="DK92">
        <v>0.17</v>
      </c>
      <c r="DL92">
        <v>-21.376653658536579</v>
      </c>
      <c r="DM92">
        <v>-2.7029770034843441</v>
      </c>
      <c r="DN92">
        <v>0.26742772818780058</v>
      </c>
      <c r="DO92">
        <v>0</v>
      </c>
      <c r="DP92">
        <v>2.0717614634146342</v>
      </c>
      <c r="DQ92">
        <v>-4.1900905923342273E-2</v>
      </c>
      <c r="DR92">
        <v>5.39838122122156E-3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363</v>
      </c>
      <c r="EA92">
        <v>3.2979400000000001</v>
      </c>
      <c r="EB92">
        <v>2.62527</v>
      </c>
      <c r="EC92">
        <v>0.11456</v>
      </c>
      <c r="ED92">
        <v>0.116316</v>
      </c>
      <c r="EE92">
        <v>0.13716500000000001</v>
      </c>
      <c r="EF92">
        <v>0.130048</v>
      </c>
      <c r="EG92">
        <v>26792.9</v>
      </c>
      <c r="EH92">
        <v>27147.3</v>
      </c>
      <c r="EI92">
        <v>28147.1</v>
      </c>
      <c r="EJ92">
        <v>29560.5</v>
      </c>
      <c r="EK92">
        <v>33439.4</v>
      </c>
      <c r="EL92">
        <v>35681.1</v>
      </c>
      <c r="EM92">
        <v>39750.1</v>
      </c>
      <c r="EN92">
        <v>42223.9</v>
      </c>
      <c r="EO92">
        <v>2.2043200000000001</v>
      </c>
      <c r="EP92">
        <v>2.2195800000000001</v>
      </c>
      <c r="EQ92">
        <v>0.14810599999999999</v>
      </c>
      <c r="ER92">
        <v>0</v>
      </c>
      <c r="ES92">
        <v>29.843299999999999</v>
      </c>
      <c r="ET92">
        <v>999.9</v>
      </c>
      <c r="EU92">
        <v>72.7</v>
      </c>
      <c r="EV92">
        <v>32.200000000000003</v>
      </c>
      <c r="EW92">
        <v>34.692</v>
      </c>
      <c r="EX92">
        <v>56.872999999999998</v>
      </c>
      <c r="EY92">
        <v>-3.9783599999999999</v>
      </c>
      <c r="EZ92">
        <v>2</v>
      </c>
      <c r="FA92">
        <v>0.349441</v>
      </c>
      <c r="FB92">
        <v>-0.42117900000000003</v>
      </c>
      <c r="FC92">
        <v>20.274799999999999</v>
      </c>
      <c r="FD92">
        <v>5.2204300000000003</v>
      </c>
      <c r="FE92">
        <v>12.004300000000001</v>
      </c>
      <c r="FF92">
        <v>4.9871499999999997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1.8621799999999999</v>
      </c>
      <c r="FN92">
        <v>1.8641799999999999</v>
      </c>
      <c r="FO92">
        <v>1.8602399999999999</v>
      </c>
      <c r="FP92">
        <v>1.8609599999999999</v>
      </c>
      <c r="FQ92">
        <v>1.8601300000000001</v>
      </c>
      <c r="FR92">
        <v>1.86188</v>
      </c>
      <c r="FS92">
        <v>1.85846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-6.0579999999999998</v>
      </c>
      <c r="GH92">
        <v>0.21809999999999999</v>
      </c>
      <c r="GI92">
        <v>-4.2934277136806287</v>
      </c>
      <c r="GJ92">
        <v>-4.5218151105756088E-3</v>
      </c>
      <c r="GK92">
        <v>2.0889233732517852E-6</v>
      </c>
      <c r="GL92">
        <v>-4.5906856223640231E-10</v>
      </c>
      <c r="GM92">
        <v>-0.1150039569071811</v>
      </c>
      <c r="GN92">
        <v>4.4025620023938356E-3</v>
      </c>
      <c r="GO92">
        <v>3.112297855124525E-4</v>
      </c>
      <c r="GP92">
        <v>-4.1727832042263066E-6</v>
      </c>
      <c r="GQ92">
        <v>6</v>
      </c>
      <c r="GR92">
        <v>2080</v>
      </c>
      <c r="GS92">
        <v>4</v>
      </c>
      <c r="GT92">
        <v>33</v>
      </c>
      <c r="GU92">
        <v>126</v>
      </c>
      <c r="GV92">
        <v>126.1</v>
      </c>
      <c r="GW92">
        <v>1.6015600000000001</v>
      </c>
      <c r="GX92">
        <v>2.5500500000000001</v>
      </c>
      <c r="GY92">
        <v>2.04834</v>
      </c>
      <c r="GZ92">
        <v>2.6257299999999999</v>
      </c>
      <c r="HA92">
        <v>2.1972700000000001</v>
      </c>
      <c r="HB92">
        <v>2.32056</v>
      </c>
      <c r="HC92">
        <v>37.602200000000003</v>
      </c>
      <c r="HD92">
        <v>14.1408</v>
      </c>
      <c r="HE92">
        <v>18</v>
      </c>
      <c r="HF92">
        <v>674.08100000000002</v>
      </c>
      <c r="HG92">
        <v>765.28399999999999</v>
      </c>
      <c r="HH92">
        <v>30.999400000000001</v>
      </c>
      <c r="HI92">
        <v>31.861799999999999</v>
      </c>
      <c r="HJ92">
        <v>30</v>
      </c>
      <c r="HK92">
        <v>31.7912</v>
      </c>
      <c r="HL92">
        <v>31.790299999999998</v>
      </c>
      <c r="HM92">
        <v>32.0732</v>
      </c>
      <c r="HN92">
        <v>14.043699999999999</v>
      </c>
      <c r="HO92">
        <v>100</v>
      </c>
      <c r="HP92">
        <v>31</v>
      </c>
      <c r="HQ92">
        <v>518.29300000000001</v>
      </c>
      <c r="HR92">
        <v>31.0063</v>
      </c>
      <c r="HS92">
        <v>99.210700000000003</v>
      </c>
      <c r="HT92">
        <v>97.940600000000003</v>
      </c>
    </row>
    <row r="93" spans="1:228" x14ac:dyDescent="0.2">
      <c r="A93">
        <v>78</v>
      </c>
      <c r="B93">
        <v>1675967322.5</v>
      </c>
      <c r="C93">
        <v>307.5</v>
      </c>
      <c r="D93" t="s">
        <v>514</v>
      </c>
      <c r="E93" t="s">
        <v>515</v>
      </c>
      <c r="F93">
        <v>4</v>
      </c>
      <c r="G93">
        <v>1675967320.1875</v>
      </c>
      <c r="H93">
        <f t="shared" si="34"/>
        <v>2.3208335325477741E-3</v>
      </c>
      <c r="I93">
        <f t="shared" si="35"/>
        <v>2.3208335325477742</v>
      </c>
      <c r="J93">
        <f t="shared" si="36"/>
        <v>11.813430568757182</v>
      </c>
      <c r="K93">
        <f t="shared" si="37"/>
        <v>485.1395</v>
      </c>
      <c r="L93">
        <f t="shared" si="38"/>
        <v>350.7497327691022</v>
      </c>
      <c r="M93">
        <f t="shared" si="39"/>
        <v>35.53103104842797</v>
      </c>
      <c r="N93">
        <f t="shared" si="40"/>
        <v>49.144746315933006</v>
      </c>
      <c r="O93">
        <f t="shared" si="41"/>
        <v>0.15627510912998535</v>
      </c>
      <c r="P93">
        <f t="shared" si="42"/>
        <v>2.7671758235902351</v>
      </c>
      <c r="Q93">
        <f t="shared" si="43"/>
        <v>0.15153245423573691</v>
      </c>
      <c r="R93">
        <f t="shared" si="44"/>
        <v>9.5121903345861347E-2</v>
      </c>
      <c r="S93">
        <f t="shared" si="45"/>
        <v>226.11372171967074</v>
      </c>
      <c r="T93">
        <f t="shared" si="46"/>
        <v>32.846414296223834</v>
      </c>
      <c r="U93">
        <f t="shared" si="47"/>
        <v>32.250475000000002</v>
      </c>
      <c r="V93">
        <f t="shared" si="48"/>
        <v>4.8431989143195189</v>
      </c>
      <c r="W93">
        <f t="shared" si="49"/>
        <v>69.933754199799949</v>
      </c>
      <c r="X93">
        <f t="shared" si="50"/>
        <v>3.3544864372612424</v>
      </c>
      <c r="Y93">
        <f t="shared" si="51"/>
        <v>4.7966628928249904</v>
      </c>
      <c r="Z93">
        <f t="shared" si="52"/>
        <v>1.4887124770582765</v>
      </c>
      <c r="AA93">
        <f t="shared" si="53"/>
        <v>-102.34875878535684</v>
      </c>
      <c r="AB93">
        <f t="shared" si="54"/>
        <v>-25.478759496849374</v>
      </c>
      <c r="AC93">
        <f t="shared" si="55"/>
        <v>-2.0914971612484594</v>
      </c>
      <c r="AD93">
        <f t="shared" si="56"/>
        <v>96.194706276216053</v>
      </c>
      <c r="AE93">
        <f t="shared" si="57"/>
        <v>22.552754765759534</v>
      </c>
      <c r="AF93">
        <f t="shared" si="58"/>
        <v>2.319396177372834</v>
      </c>
      <c r="AG93">
        <f t="shared" si="59"/>
        <v>11.813430568757182</v>
      </c>
      <c r="AH93">
        <v>522.52029960221819</v>
      </c>
      <c r="AI93">
        <v>504.86728484848481</v>
      </c>
      <c r="AJ93">
        <v>1.7168124216164089</v>
      </c>
      <c r="AK93">
        <v>60.752741038669399</v>
      </c>
      <c r="AL93">
        <f t="shared" si="60"/>
        <v>2.3208335325477742</v>
      </c>
      <c r="AM93">
        <v>31.044283475610211</v>
      </c>
      <c r="AN93">
        <v>33.115467272727273</v>
      </c>
      <c r="AO93">
        <v>2.5552659631494871E-5</v>
      </c>
      <c r="AP93">
        <v>101.4496339581866</v>
      </c>
      <c r="AQ93">
        <v>17</v>
      </c>
      <c r="AR93">
        <v>3</v>
      </c>
      <c r="AS93">
        <f t="shared" si="61"/>
        <v>1</v>
      </c>
      <c r="AT93">
        <f t="shared" si="62"/>
        <v>0</v>
      </c>
      <c r="AU93">
        <f t="shared" si="63"/>
        <v>47467.392466126636</v>
      </c>
      <c r="AV93">
        <f t="shared" si="64"/>
        <v>1200.0025000000001</v>
      </c>
      <c r="AW93">
        <f t="shared" si="65"/>
        <v>1025.926101409156</v>
      </c>
      <c r="AX93">
        <f t="shared" si="66"/>
        <v>0.85493663672297004</v>
      </c>
      <c r="AY93">
        <f t="shared" si="67"/>
        <v>0.18842770887533211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1675967320.1875</v>
      </c>
      <c r="BF93">
        <v>485.1395</v>
      </c>
      <c r="BG93">
        <v>506.99587500000001</v>
      </c>
      <c r="BH93">
        <v>33.1143</v>
      </c>
      <c r="BI93">
        <v>31.044237500000001</v>
      </c>
      <c r="BJ93">
        <v>491.20437500000003</v>
      </c>
      <c r="BK93">
        <v>32.896212499999997</v>
      </c>
      <c r="BL93">
        <v>650.00675000000001</v>
      </c>
      <c r="BM93">
        <v>101.20025</v>
      </c>
      <c r="BN93">
        <v>9.9986975000000006E-2</v>
      </c>
      <c r="BO93">
        <v>32.079687500000013</v>
      </c>
      <c r="BP93">
        <v>32.250475000000002</v>
      </c>
      <c r="BQ93">
        <v>999.9</v>
      </c>
      <c r="BR93">
        <v>0</v>
      </c>
      <c r="BS93">
        <v>0</v>
      </c>
      <c r="BT93">
        <v>8993.9050000000007</v>
      </c>
      <c r="BU93">
        <v>0</v>
      </c>
      <c r="BV93">
        <v>33.608500000000006</v>
      </c>
      <c r="BW93">
        <v>-21.856400000000001</v>
      </c>
      <c r="BX93">
        <v>501.75475</v>
      </c>
      <c r="BY93">
        <v>523.23950000000002</v>
      </c>
      <c r="BZ93">
        <v>2.0700512500000001</v>
      </c>
      <c r="CA93">
        <v>506.99587500000001</v>
      </c>
      <c r="CB93">
        <v>31.044237500000001</v>
      </c>
      <c r="CC93">
        <v>3.351175</v>
      </c>
      <c r="CD93">
        <v>3.1416849999999998</v>
      </c>
      <c r="CE93">
        <v>25.884037500000002</v>
      </c>
      <c r="CF93">
        <v>24.798537499999998</v>
      </c>
      <c r="CG93">
        <v>1200.0025000000001</v>
      </c>
      <c r="CH93">
        <v>0.50002899999999995</v>
      </c>
      <c r="CI93">
        <v>0.499971</v>
      </c>
      <c r="CJ93">
        <v>0</v>
      </c>
      <c r="CK93">
        <v>879.64712500000007</v>
      </c>
      <c r="CL93">
        <v>4.9990899999999998</v>
      </c>
      <c r="CM93">
        <v>9300.567500000001</v>
      </c>
      <c r="CN93">
        <v>9557.9775000000009</v>
      </c>
      <c r="CO93">
        <v>41.367125000000001</v>
      </c>
      <c r="CP93">
        <v>42.875</v>
      </c>
      <c r="CQ93">
        <v>42.125</v>
      </c>
      <c r="CR93">
        <v>42.054250000000003</v>
      </c>
      <c r="CS93">
        <v>42.702749999999988</v>
      </c>
      <c r="CT93">
        <v>597.53874999999994</v>
      </c>
      <c r="CU93">
        <v>597.46875</v>
      </c>
      <c r="CV93">
        <v>0</v>
      </c>
      <c r="CW93">
        <v>1675967322.3</v>
      </c>
      <c r="CX93">
        <v>0</v>
      </c>
      <c r="CY93">
        <v>1675959759</v>
      </c>
      <c r="CZ93" t="s">
        <v>356</v>
      </c>
      <c r="DA93">
        <v>1675959759</v>
      </c>
      <c r="DB93">
        <v>1675959753.5</v>
      </c>
      <c r="DC93">
        <v>5</v>
      </c>
      <c r="DD93">
        <v>-2.5000000000000001E-2</v>
      </c>
      <c r="DE93">
        <v>-8.0000000000000002E-3</v>
      </c>
      <c r="DF93">
        <v>-6.0590000000000002</v>
      </c>
      <c r="DG93">
        <v>0.218</v>
      </c>
      <c r="DH93">
        <v>415</v>
      </c>
      <c r="DI93">
        <v>34</v>
      </c>
      <c r="DJ93">
        <v>0.6</v>
      </c>
      <c r="DK93">
        <v>0.17</v>
      </c>
      <c r="DL93">
        <v>-21.542146341463411</v>
      </c>
      <c r="DM93">
        <v>-2.401068292682893</v>
      </c>
      <c r="DN93">
        <v>0.23908384701030971</v>
      </c>
      <c r="DO93">
        <v>0</v>
      </c>
      <c r="DP93">
        <v>2.0694956097560979</v>
      </c>
      <c r="DQ93">
        <v>-6.5780487804860486E-3</v>
      </c>
      <c r="DR93">
        <v>2.4460002680139949E-3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363</v>
      </c>
      <c r="EA93">
        <v>3.2978900000000002</v>
      </c>
      <c r="EB93">
        <v>2.6251699999999998</v>
      </c>
      <c r="EC93">
        <v>0.115693</v>
      </c>
      <c r="ED93">
        <v>0.117451</v>
      </c>
      <c r="EE93">
        <v>0.13716300000000001</v>
      </c>
      <c r="EF93">
        <v>0.13004499999999999</v>
      </c>
      <c r="EG93">
        <v>26758.1</v>
      </c>
      <c r="EH93">
        <v>27112.2</v>
      </c>
      <c r="EI93">
        <v>28146.7</v>
      </c>
      <c r="EJ93">
        <v>29560.3</v>
      </c>
      <c r="EK93">
        <v>33439.1</v>
      </c>
      <c r="EL93">
        <v>35680.800000000003</v>
      </c>
      <c r="EM93">
        <v>39749.5</v>
      </c>
      <c r="EN93">
        <v>42223.3</v>
      </c>
      <c r="EO93">
        <v>2.2044299999999999</v>
      </c>
      <c r="EP93">
        <v>2.2197300000000002</v>
      </c>
      <c r="EQ93">
        <v>0.14809900000000001</v>
      </c>
      <c r="ER93">
        <v>0</v>
      </c>
      <c r="ES93">
        <v>29.843299999999999</v>
      </c>
      <c r="ET93">
        <v>999.9</v>
      </c>
      <c r="EU93">
        <v>72.7</v>
      </c>
      <c r="EV93">
        <v>32.200000000000003</v>
      </c>
      <c r="EW93">
        <v>34.692500000000003</v>
      </c>
      <c r="EX93">
        <v>56.573</v>
      </c>
      <c r="EY93">
        <v>-4.02644</v>
      </c>
      <c r="EZ93">
        <v>2</v>
      </c>
      <c r="FA93">
        <v>0.34942600000000001</v>
      </c>
      <c r="FB93">
        <v>-0.42233399999999999</v>
      </c>
      <c r="FC93">
        <v>20.274699999999999</v>
      </c>
      <c r="FD93">
        <v>5.2198399999999996</v>
      </c>
      <c r="FE93">
        <v>12.0044</v>
      </c>
      <c r="FF93">
        <v>4.9872500000000004</v>
      </c>
      <c r="FG93">
        <v>3.2846500000000001</v>
      </c>
      <c r="FH93">
        <v>9999</v>
      </c>
      <c r="FI93">
        <v>9999</v>
      </c>
      <c r="FJ93">
        <v>9999</v>
      </c>
      <c r="FK93">
        <v>999.9</v>
      </c>
      <c r="FL93">
        <v>1.8658300000000001</v>
      </c>
      <c r="FM93">
        <v>1.8621799999999999</v>
      </c>
      <c r="FN93">
        <v>1.86419</v>
      </c>
      <c r="FO93">
        <v>1.8602399999999999</v>
      </c>
      <c r="FP93">
        <v>1.8609599999999999</v>
      </c>
      <c r="FQ93">
        <v>1.8601099999999999</v>
      </c>
      <c r="FR93">
        <v>1.86188</v>
      </c>
      <c r="FS93">
        <v>1.8584499999999999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-6.0750000000000002</v>
      </c>
      <c r="GH93">
        <v>0.21809999999999999</v>
      </c>
      <c r="GI93">
        <v>-4.2934277136806287</v>
      </c>
      <c r="GJ93">
        <v>-4.5218151105756088E-3</v>
      </c>
      <c r="GK93">
        <v>2.0889233732517852E-6</v>
      </c>
      <c r="GL93">
        <v>-4.5906856223640231E-10</v>
      </c>
      <c r="GM93">
        <v>-0.1150039569071811</v>
      </c>
      <c r="GN93">
        <v>4.4025620023938356E-3</v>
      </c>
      <c r="GO93">
        <v>3.112297855124525E-4</v>
      </c>
      <c r="GP93">
        <v>-4.1727832042263066E-6</v>
      </c>
      <c r="GQ93">
        <v>6</v>
      </c>
      <c r="GR93">
        <v>2080</v>
      </c>
      <c r="GS93">
        <v>4</v>
      </c>
      <c r="GT93">
        <v>33</v>
      </c>
      <c r="GU93">
        <v>126.1</v>
      </c>
      <c r="GV93">
        <v>126.2</v>
      </c>
      <c r="GW93">
        <v>1.6149899999999999</v>
      </c>
      <c r="GX93">
        <v>2.5378400000000001</v>
      </c>
      <c r="GY93">
        <v>2.04834</v>
      </c>
      <c r="GZ93">
        <v>2.6257299999999999</v>
      </c>
      <c r="HA93">
        <v>2.1972700000000001</v>
      </c>
      <c r="HB93">
        <v>2.31812</v>
      </c>
      <c r="HC93">
        <v>37.602200000000003</v>
      </c>
      <c r="HD93">
        <v>14.158300000000001</v>
      </c>
      <c r="HE93">
        <v>18</v>
      </c>
      <c r="HF93">
        <v>674.14099999999996</v>
      </c>
      <c r="HG93">
        <v>765.43100000000004</v>
      </c>
      <c r="HH93">
        <v>30.999600000000001</v>
      </c>
      <c r="HI93">
        <v>31.860900000000001</v>
      </c>
      <c r="HJ93">
        <v>30</v>
      </c>
      <c r="HK93">
        <v>31.789300000000001</v>
      </c>
      <c r="HL93">
        <v>31.790299999999998</v>
      </c>
      <c r="HM93">
        <v>32.414000000000001</v>
      </c>
      <c r="HN93">
        <v>14.043699999999999</v>
      </c>
      <c r="HO93">
        <v>100</v>
      </c>
      <c r="HP93">
        <v>31</v>
      </c>
      <c r="HQ93">
        <v>524.971</v>
      </c>
      <c r="HR93">
        <v>31.0063</v>
      </c>
      <c r="HS93">
        <v>99.209199999999996</v>
      </c>
      <c r="HT93">
        <v>97.939499999999995</v>
      </c>
    </row>
    <row r="94" spans="1:228" x14ac:dyDescent="0.2">
      <c r="A94">
        <v>79</v>
      </c>
      <c r="B94">
        <v>1675967326.5</v>
      </c>
      <c r="C94">
        <v>311.5</v>
      </c>
      <c r="D94" t="s">
        <v>516</v>
      </c>
      <c r="E94" t="s">
        <v>517</v>
      </c>
      <c r="F94">
        <v>4</v>
      </c>
      <c r="G94">
        <v>1675967324.5</v>
      </c>
      <c r="H94">
        <f t="shared" si="34"/>
        <v>2.3243640573780804E-3</v>
      </c>
      <c r="I94">
        <f t="shared" si="35"/>
        <v>2.3243640573780802</v>
      </c>
      <c r="J94">
        <f t="shared" si="36"/>
        <v>12.408750551005914</v>
      </c>
      <c r="K94">
        <f t="shared" si="37"/>
        <v>492.13871428571429</v>
      </c>
      <c r="L94">
        <f t="shared" si="38"/>
        <v>351.55781270334785</v>
      </c>
      <c r="M94">
        <f t="shared" si="39"/>
        <v>35.6127932836092</v>
      </c>
      <c r="N94">
        <f t="shared" si="40"/>
        <v>49.853633358185498</v>
      </c>
      <c r="O94">
        <f t="shared" si="41"/>
        <v>0.15647509301450435</v>
      </c>
      <c r="P94">
        <f t="shared" si="42"/>
        <v>2.7694793997466696</v>
      </c>
      <c r="Q94">
        <f t="shared" si="43"/>
        <v>0.15172431635260331</v>
      </c>
      <c r="R94">
        <f t="shared" si="44"/>
        <v>9.52425211506783E-2</v>
      </c>
      <c r="S94">
        <f t="shared" si="45"/>
        <v>226.1148660507738</v>
      </c>
      <c r="T94">
        <f t="shared" si="46"/>
        <v>32.85204797717951</v>
      </c>
      <c r="U94">
        <f t="shared" si="47"/>
        <v>32.252328571428571</v>
      </c>
      <c r="V94">
        <f t="shared" si="48"/>
        <v>4.8437061217409045</v>
      </c>
      <c r="W94">
        <f t="shared" si="49"/>
        <v>69.90819781829147</v>
      </c>
      <c r="X94">
        <f t="shared" si="50"/>
        <v>3.3546235133728715</v>
      </c>
      <c r="Y94">
        <f t="shared" si="51"/>
        <v>4.7986124919031088</v>
      </c>
      <c r="Z94">
        <f t="shared" si="52"/>
        <v>1.4890826083680331</v>
      </c>
      <c r="AA94">
        <f t="shared" si="53"/>
        <v>-102.50445493037334</v>
      </c>
      <c r="AB94">
        <f t="shared" si="54"/>
        <v>-24.704103775840991</v>
      </c>
      <c r="AC94">
        <f t="shared" si="55"/>
        <v>-2.0263105658378366</v>
      </c>
      <c r="AD94">
        <f t="shared" si="56"/>
        <v>96.879996778721633</v>
      </c>
      <c r="AE94">
        <f t="shared" si="57"/>
        <v>22.827319945821763</v>
      </c>
      <c r="AF94">
        <f t="shared" si="58"/>
        <v>2.3230874648484701</v>
      </c>
      <c r="AG94">
        <f t="shared" si="59"/>
        <v>12.408750551005914</v>
      </c>
      <c r="AH94">
        <v>529.52031707312074</v>
      </c>
      <c r="AI94">
        <v>511.49621212121201</v>
      </c>
      <c r="AJ94">
        <v>1.6640596387424149</v>
      </c>
      <c r="AK94">
        <v>60.752741038669399</v>
      </c>
      <c r="AL94">
        <f t="shared" si="60"/>
        <v>2.3243640573780802</v>
      </c>
      <c r="AM94">
        <v>31.042437341402831</v>
      </c>
      <c r="AN94">
        <v>33.116872121212097</v>
      </c>
      <c r="AO94">
        <v>2.3305925421532988E-5</v>
      </c>
      <c r="AP94">
        <v>101.4496339581866</v>
      </c>
      <c r="AQ94">
        <v>17</v>
      </c>
      <c r="AR94">
        <v>3</v>
      </c>
      <c r="AS94">
        <f t="shared" si="61"/>
        <v>1</v>
      </c>
      <c r="AT94">
        <f t="shared" si="62"/>
        <v>0</v>
      </c>
      <c r="AU94">
        <f t="shared" si="63"/>
        <v>47529.852673547131</v>
      </c>
      <c r="AV94">
        <f t="shared" si="64"/>
        <v>1200.0085714285719</v>
      </c>
      <c r="AW94">
        <f t="shared" si="65"/>
        <v>1025.9312922542872</v>
      </c>
      <c r="AX94">
        <f t="shared" si="66"/>
        <v>0.85493663685497578</v>
      </c>
      <c r="AY94">
        <f t="shared" si="67"/>
        <v>0.18842770913010334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1675967324.5</v>
      </c>
      <c r="BF94">
        <v>492.13871428571429</v>
      </c>
      <c r="BG94">
        <v>514.26614285714288</v>
      </c>
      <c r="BH94">
        <v>33.115742857142862</v>
      </c>
      <c r="BI94">
        <v>31.042300000000001</v>
      </c>
      <c r="BJ94">
        <v>498.22314285714282</v>
      </c>
      <c r="BK94">
        <v>32.897642857142863</v>
      </c>
      <c r="BL94">
        <v>649.97885714285712</v>
      </c>
      <c r="BM94">
        <v>101.2</v>
      </c>
      <c r="BN94">
        <v>9.9962614285714277E-2</v>
      </c>
      <c r="BO94">
        <v>32.086871428571428</v>
      </c>
      <c r="BP94">
        <v>32.252328571428571</v>
      </c>
      <c r="BQ94">
        <v>999.89999999999986</v>
      </c>
      <c r="BR94">
        <v>0</v>
      </c>
      <c r="BS94">
        <v>0</v>
      </c>
      <c r="BT94">
        <v>9006.16</v>
      </c>
      <c r="BU94">
        <v>0</v>
      </c>
      <c r="BV94">
        <v>34.320700000000002</v>
      </c>
      <c r="BW94">
        <v>-22.127485714285712</v>
      </c>
      <c r="BX94">
        <v>508.99428571428558</v>
      </c>
      <c r="BY94">
        <v>530.74157142857143</v>
      </c>
      <c r="BZ94">
        <v>2.073445714285715</v>
      </c>
      <c r="CA94">
        <v>514.26614285714288</v>
      </c>
      <c r="CB94">
        <v>31.042300000000001</v>
      </c>
      <c r="CC94">
        <v>3.3513128571428572</v>
      </c>
      <c r="CD94">
        <v>3.1414800000000001</v>
      </c>
      <c r="CE94">
        <v>25.884742857142861</v>
      </c>
      <c r="CF94">
        <v>24.797428571428568</v>
      </c>
      <c r="CG94">
        <v>1200.0085714285719</v>
      </c>
      <c r="CH94">
        <v>0.50002899999999995</v>
      </c>
      <c r="CI94">
        <v>0.499971</v>
      </c>
      <c r="CJ94">
        <v>0</v>
      </c>
      <c r="CK94">
        <v>883.11199999999997</v>
      </c>
      <c r="CL94">
        <v>4.9990899999999998</v>
      </c>
      <c r="CM94">
        <v>9338.2314285714292</v>
      </c>
      <c r="CN94">
        <v>9558.0214285714283</v>
      </c>
      <c r="CO94">
        <v>41.321000000000012</v>
      </c>
      <c r="CP94">
        <v>42.875</v>
      </c>
      <c r="CQ94">
        <v>42.125</v>
      </c>
      <c r="CR94">
        <v>42.026571428571437</v>
      </c>
      <c r="CS94">
        <v>42.686999999999998</v>
      </c>
      <c r="CT94">
        <v>597.54</v>
      </c>
      <c r="CU94">
        <v>597.47000000000014</v>
      </c>
      <c r="CV94">
        <v>0</v>
      </c>
      <c r="CW94">
        <v>1675967326.5</v>
      </c>
      <c r="CX94">
        <v>0</v>
      </c>
      <c r="CY94">
        <v>1675959759</v>
      </c>
      <c r="CZ94" t="s">
        <v>356</v>
      </c>
      <c r="DA94">
        <v>1675959759</v>
      </c>
      <c r="DB94">
        <v>1675959753.5</v>
      </c>
      <c r="DC94">
        <v>5</v>
      </c>
      <c r="DD94">
        <v>-2.5000000000000001E-2</v>
      </c>
      <c r="DE94">
        <v>-8.0000000000000002E-3</v>
      </c>
      <c r="DF94">
        <v>-6.0590000000000002</v>
      </c>
      <c r="DG94">
        <v>0.218</v>
      </c>
      <c r="DH94">
        <v>415</v>
      </c>
      <c r="DI94">
        <v>34</v>
      </c>
      <c r="DJ94">
        <v>0.6</v>
      </c>
      <c r="DK94">
        <v>0.17</v>
      </c>
      <c r="DL94">
        <v>-21.714082926829271</v>
      </c>
      <c r="DM94">
        <v>-2.4789114982578409</v>
      </c>
      <c r="DN94">
        <v>0.24749346372491449</v>
      </c>
      <c r="DO94">
        <v>0</v>
      </c>
      <c r="DP94">
        <v>2.0696214634146339</v>
      </c>
      <c r="DQ94">
        <v>1.332689895470451E-2</v>
      </c>
      <c r="DR94">
        <v>2.0041390840392411E-3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363</v>
      </c>
      <c r="EA94">
        <v>3.2979099999999999</v>
      </c>
      <c r="EB94">
        <v>2.6254400000000002</v>
      </c>
      <c r="EC94">
        <v>0.116795</v>
      </c>
      <c r="ED94">
        <v>0.118564</v>
      </c>
      <c r="EE94">
        <v>0.13717499999999999</v>
      </c>
      <c r="EF94">
        <v>0.13003700000000001</v>
      </c>
      <c r="EG94">
        <v>26725.5</v>
      </c>
      <c r="EH94">
        <v>27077.7</v>
      </c>
      <c r="EI94">
        <v>28147.5</v>
      </c>
      <c r="EJ94">
        <v>29559.9</v>
      </c>
      <c r="EK94">
        <v>33439.800000000003</v>
      </c>
      <c r="EL94">
        <v>35680.9</v>
      </c>
      <c r="EM94">
        <v>39750.699999999997</v>
      </c>
      <c r="EN94">
        <v>42222.9</v>
      </c>
      <c r="EO94">
        <v>2.20452</v>
      </c>
      <c r="EP94">
        <v>2.21983</v>
      </c>
      <c r="EQ94">
        <v>0.14857600000000001</v>
      </c>
      <c r="ER94">
        <v>0</v>
      </c>
      <c r="ES94">
        <v>29.8443</v>
      </c>
      <c r="ET94">
        <v>999.9</v>
      </c>
      <c r="EU94">
        <v>72.7</v>
      </c>
      <c r="EV94">
        <v>32.200000000000003</v>
      </c>
      <c r="EW94">
        <v>34.695900000000002</v>
      </c>
      <c r="EX94">
        <v>56.813000000000002</v>
      </c>
      <c r="EY94">
        <v>-4.0304500000000001</v>
      </c>
      <c r="EZ94">
        <v>2</v>
      </c>
      <c r="FA94">
        <v>0.34939999999999999</v>
      </c>
      <c r="FB94">
        <v>-0.42177300000000001</v>
      </c>
      <c r="FC94">
        <v>20.274699999999999</v>
      </c>
      <c r="FD94">
        <v>5.2198399999999996</v>
      </c>
      <c r="FE94">
        <v>12.0047</v>
      </c>
      <c r="FF94">
        <v>4.9870999999999999</v>
      </c>
      <c r="FG94">
        <v>3.2845800000000001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1.8621799999999999</v>
      </c>
      <c r="FN94">
        <v>1.8642000000000001</v>
      </c>
      <c r="FO94">
        <v>1.8602799999999999</v>
      </c>
      <c r="FP94">
        <v>1.8609599999999999</v>
      </c>
      <c r="FQ94">
        <v>1.8601300000000001</v>
      </c>
      <c r="FR94">
        <v>1.86188</v>
      </c>
      <c r="FS94">
        <v>1.85849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-6.0940000000000003</v>
      </c>
      <c r="GH94">
        <v>0.21809999999999999</v>
      </c>
      <c r="GI94">
        <v>-4.2934277136806287</v>
      </c>
      <c r="GJ94">
        <v>-4.5218151105756088E-3</v>
      </c>
      <c r="GK94">
        <v>2.0889233732517852E-6</v>
      </c>
      <c r="GL94">
        <v>-4.5906856223640231E-10</v>
      </c>
      <c r="GM94">
        <v>-0.1150039569071811</v>
      </c>
      <c r="GN94">
        <v>4.4025620023938356E-3</v>
      </c>
      <c r="GO94">
        <v>3.112297855124525E-4</v>
      </c>
      <c r="GP94">
        <v>-4.1727832042263066E-6</v>
      </c>
      <c r="GQ94">
        <v>6</v>
      </c>
      <c r="GR94">
        <v>2080</v>
      </c>
      <c r="GS94">
        <v>4</v>
      </c>
      <c r="GT94">
        <v>33</v>
      </c>
      <c r="GU94">
        <v>126.1</v>
      </c>
      <c r="GV94">
        <v>126.2</v>
      </c>
      <c r="GW94">
        <v>1.63208</v>
      </c>
      <c r="GX94">
        <v>2.5329600000000001</v>
      </c>
      <c r="GY94">
        <v>2.04834</v>
      </c>
      <c r="GZ94">
        <v>2.6245099999999999</v>
      </c>
      <c r="HA94">
        <v>2.1972700000000001</v>
      </c>
      <c r="HB94">
        <v>2.3132299999999999</v>
      </c>
      <c r="HC94">
        <v>37.626300000000001</v>
      </c>
      <c r="HD94">
        <v>14.1495</v>
      </c>
      <c r="HE94">
        <v>18</v>
      </c>
      <c r="HF94">
        <v>674.21100000000001</v>
      </c>
      <c r="HG94">
        <v>765.52800000000002</v>
      </c>
      <c r="HH94">
        <v>30.9999</v>
      </c>
      <c r="HI94">
        <v>31.860900000000001</v>
      </c>
      <c r="HJ94">
        <v>29.9999</v>
      </c>
      <c r="HK94">
        <v>31.788399999999999</v>
      </c>
      <c r="HL94">
        <v>31.790299999999998</v>
      </c>
      <c r="HM94">
        <v>32.756399999999999</v>
      </c>
      <c r="HN94">
        <v>14.043699999999999</v>
      </c>
      <c r="HO94">
        <v>100</v>
      </c>
      <c r="HP94">
        <v>31</v>
      </c>
      <c r="HQ94">
        <v>531.65099999999995</v>
      </c>
      <c r="HR94">
        <v>31.0063</v>
      </c>
      <c r="HS94">
        <v>99.212100000000007</v>
      </c>
      <c r="HT94">
        <v>97.938400000000001</v>
      </c>
    </row>
    <row r="95" spans="1:228" x14ac:dyDescent="0.2">
      <c r="A95">
        <v>80</v>
      </c>
      <c r="B95">
        <v>1675967330.5</v>
      </c>
      <c r="C95">
        <v>315.5</v>
      </c>
      <c r="D95" t="s">
        <v>518</v>
      </c>
      <c r="E95" t="s">
        <v>519</v>
      </c>
      <c r="F95">
        <v>4</v>
      </c>
      <c r="G95">
        <v>1675967328.1875</v>
      </c>
      <c r="H95">
        <f t="shared" si="34"/>
        <v>2.3303981054290067E-3</v>
      </c>
      <c r="I95">
        <f t="shared" si="35"/>
        <v>2.3303981054290066</v>
      </c>
      <c r="J95">
        <f t="shared" si="36"/>
        <v>12.504016167910935</v>
      </c>
      <c r="K95">
        <f t="shared" si="37"/>
        <v>498.111625</v>
      </c>
      <c r="L95">
        <f t="shared" si="38"/>
        <v>356.57456697964369</v>
      </c>
      <c r="M95">
        <f t="shared" si="39"/>
        <v>36.121028332283849</v>
      </c>
      <c r="N95">
        <f t="shared" si="40"/>
        <v>50.458742112956429</v>
      </c>
      <c r="O95">
        <f t="shared" si="41"/>
        <v>0.15670976889621593</v>
      </c>
      <c r="P95">
        <f t="shared" si="42"/>
        <v>2.7683784753918279</v>
      </c>
      <c r="Q95">
        <f t="shared" si="43"/>
        <v>0.15194313219753483</v>
      </c>
      <c r="R95">
        <f t="shared" si="44"/>
        <v>9.5380643755024128E-2</v>
      </c>
      <c r="S95">
        <f t="shared" si="45"/>
        <v>226.11238044869208</v>
      </c>
      <c r="T95">
        <f t="shared" si="46"/>
        <v>32.855029573216832</v>
      </c>
      <c r="U95">
        <f t="shared" si="47"/>
        <v>32.260087499999997</v>
      </c>
      <c r="V95">
        <f t="shared" si="48"/>
        <v>4.8458297606513625</v>
      </c>
      <c r="W95">
        <f t="shared" si="49"/>
        <v>69.899808994900184</v>
      </c>
      <c r="X95">
        <f t="shared" si="50"/>
        <v>3.3550494302179397</v>
      </c>
      <c r="Y95">
        <f t="shared" si="51"/>
        <v>4.7997977082637249</v>
      </c>
      <c r="Z95">
        <f t="shared" si="52"/>
        <v>1.4907803304334228</v>
      </c>
      <c r="AA95">
        <f t="shared" si="53"/>
        <v>-102.77055644941919</v>
      </c>
      <c r="AB95">
        <f t="shared" si="54"/>
        <v>-25.200663318684857</v>
      </c>
      <c r="AC95">
        <f t="shared" si="55"/>
        <v>-2.0679852534176257</v>
      </c>
      <c r="AD95">
        <f t="shared" si="56"/>
        <v>96.073175427170412</v>
      </c>
      <c r="AE95">
        <f t="shared" si="57"/>
        <v>22.985404233903211</v>
      </c>
      <c r="AF95">
        <f t="shared" si="58"/>
        <v>2.3282257996069715</v>
      </c>
      <c r="AG95">
        <f t="shared" si="59"/>
        <v>12.504016167910935</v>
      </c>
      <c r="AH95">
        <v>536.37305499127501</v>
      </c>
      <c r="AI95">
        <v>518.21080606060593</v>
      </c>
      <c r="AJ95">
        <v>1.677049961164605</v>
      </c>
      <c r="AK95">
        <v>60.752741038669399</v>
      </c>
      <c r="AL95">
        <f t="shared" si="60"/>
        <v>2.3303981054290066</v>
      </c>
      <c r="AM95">
        <v>31.041966420340351</v>
      </c>
      <c r="AN95">
        <v>33.121551515151502</v>
      </c>
      <c r="AO95">
        <v>4.2198514110494917E-5</v>
      </c>
      <c r="AP95">
        <v>101.4496339581866</v>
      </c>
      <c r="AQ95">
        <v>17</v>
      </c>
      <c r="AR95">
        <v>3</v>
      </c>
      <c r="AS95">
        <f t="shared" si="61"/>
        <v>1</v>
      </c>
      <c r="AT95">
        <f t="shared" si="62"/>
        <v>0</v>
      </c>
      <c r="AU95">
        <f t="shared" si="63"/>
        <v>47498.7835091159</v>
      </c>
      <c r="AV95">
        <f t="shared" si="64"/>
        <v>1199.9974999999999</v>
      </c>
      <c r="AW95">
        <f t="shared" si="65"/>
        <v>1025.9216199216021</v>
      </c>
      <c r="AX95">
        <f t="shared" si="66"/>
        <v>0.85493646438563586</v>
      </c>
      <c r="AY95">
        <f t="shared" si="67"/>
        <v>0.1884273762642773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1675967328.1875</v>
      </c>
      <c r="BF95">
        <v>498.111625</v>
      </c>
      <c r="BG95">
        <v>520.39899999999989</v>
      </c>
      <c r="BH95">
        <v>33.119912499999998</v>
      </c>
      <c r="BI95">
        <v>31.042000000000002</v>
      </c>
      <c r="BJ95">
        <v>504.212875</v>
      </c>
      <c r="BK95">
        <v>32.901787499999998</v>
      </c>
      <c r="BL95">
        <v>650.01250000000005</v>
      </c>
      <c r="BM95">
        <v>101.2</v>
      </c>
      <c r="BN95">
        <v>0.10006926250000001</v>
      </c>
      <c r="BO95">
        <v>32.091237499999998</v>
      </c>
      <c r="BP95">
        <v>32.260087499999997</v>
      </c>
      <c r="BQ95">
        <v>999.9</v>
      </c>
      <c r="BR95">
        <v>0</v>
      </c>
      <c r="BS95">
        <v>0</v>
      </c>
      <c r="BT95">
        <v>9000.3125</v>
      </c>
      <c r="BU95">
        <v>0</v>
      </c>
      <c r="BV95">
        <v>34.9020625</v>
      </c>
      <c r="BW95">
        <v>-22.287287500000001</v>
      </c>
      <c r="BX95">
        <v>515.174125</v>
      </c>
      <c r="BY95">
        <v>537.07062500000006</v>
      </c>
      <c r="BZ95">
        <v>2.0779049999999999</v>
      </c>
      <c r="CA95">
        <v>520.39899999999989</v>
      </c>
      <c r="CB95">
        <v>31.042000000000002</v>
      </c>
      <c r="CC95">
        <v>3.3517312499999998</v>
      </c>
      <c r="CD95">
        <v>3.1414487499999999</v>
      </c>
      <c r="CE95">
        <v>25.886849999999999</v>
      </c>
      <c r="CF95">
        <v>24.797274999999999</v>
      </c>
      <c r="CG95">
        <v>1199.9974999999999</v>
      </c>
      <c r="CH95">
        <v>0.5000342499999999</v>
      </c>
      <c r="CI95">
        <v>0.49996574999999999</v>
      </c>
      <c r="CJ95">
        <v>0</v>
      </c>
      <c r="CK95">
        <v>886.43462499999998</v>
      </c>
      <c r="CL95">
        <v>4.9990899999999998</v>
      </c>
      <c r="CM95">
        <v>9371.8112499999988</v>
      </c>
      <c r="CN95">
        <v>9557.9475000000002</v>
      </c>
      <c r="CO95">
        <v>41.311999999999998</v>
      </c>
      <c r="CP95">
        <v>42.875</v>
      </c>
      <c r="CQ95">
        <v>42.125</v>
      </c>
      <c r="CR95">
        <v>42.023249999999997</v>
      </c>
      <c r="CS95">
        <v>42.694875000000003</v>
      </c>
      <c r="CT95">
        <v>597.54124999999999</v>
      </c>
      <c r="CU95">
        <v>597.45749999999998</v>
      </c>
      <c r="CV95">
        <v>0</v>
      </c>
      <c r="CW95">
        <v>1675967330.7</v>
      </c>
      <c r="CX95">
        <v>0</v>
      </c>
      <c r="CY95">
        <v>1675959759</v>
      </c>
      <c r="CZ95" t="s">
        <v>356</v>
      </c>
      <c r="DA95">
        <v>1675959759</v>
      </c>
      <c r="DB95">
        <v>1675959753.5</v>
      </c>
      <c r="DC95">
        <v>5</v>
      </c>
      <c r="DD95">
        <v>-2.5000000000000001E-2</v>
      </c>
      <c r="DE95">
        <v>-8.0000000000000002E-3</v>
      </c>
      <c r="DF95">
        <v>-6.0590000000000002</v>
      </c>
      <c r="DG95">
        <v>0.218</v>
      </c>
      <c r="DH95">
        <v>415</v>
      </c>
      <c r="DI95">
        <v>34</v>
      </c>
      <c r="DJ95">
        <v>0.6</v>
      </c>
      <c r="DK95">
        <v>0.17</v>
      </c>
      <c r="DL95">
        <v>-21.88980243902439</v>
      </c>
      <c r="DM95">
        <v>-2.5832153310104879</v>
      </c>
      <c r="DN95">
        <v>0.258195657978459</v>
      </c>
      <c r="DO95">
        <v>0</v>
      </c>
      <c r="DP95">
        <v>2.0714180487804881</v>
      </c>
      <c r="DQ95">
        <v>3.040473867596357E-2</v>
      </c>
      <c r="DR95">
        <v>3.576447494448555E-3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363</v>
      </c>
      <c r="EA95">
        <v>3.2979500000000002</v>
      </c>
      <c r="EB95">
        <v>2.6252399999999998</v>
      </c>
      <c r="EC95">
        <v>0.117905</v>
      </c>
      <c r="ED95">
        <v>0.119674</v>
      </c>
      <c r="EE95">
        <v>0.137184</v>
      </c>
      <c r="EF95">
        <v>0.13004499999999999</v>
      </c>
      <c r="EG95">
        <v>26691.5</v>
      </c>
      <c r="EH95">
        <v>27043.9</v>
      </c>
      <c r="EI95">
        <v>28147.1</v>
      </c>
      <c r="EJ95">
        <v>29560.400000000001</v>
      </c>
      <c r="EK95">
        <v>33439.300000000003</v>
      </c>
      <c r="EL95">
        <v>35681.4</v>
      </c>
      <c r="EM95">
        <v>39750.6</v>
      </c>
      <c r="EN95">
        <v>42223.8</v>
      </c>
      <c r="EO95">
        <v>2.20458</v>
      </c>
      <c r="EP95">
        <v>2.2198500000000001</v>
      </c>
      <c r="EQ95">
        <v>0.14876900000000001</v>
      </c>
      <c r="ER95">
        <v>0</v>
      </c>
      <c r="ES95">
        <v>29.8462</v>
      </c>
      <c r="ET95">
        <v>999.9</v>
      </c>
      <c r="EU95">
        <v>72.7</v>
      </c>
      <c r="EV95">
        <v>32.200000000000003</v>
      </c>
      <c r="EW95">
        <v>34.695099999999996</v>
      </c>
      <c r="EX95">
        <v>56.993000000000002</v>
      </c>
      <c r="EY95">
        <v>-3.9943900000000001</v>
      </c>
      <c r="EZ95">
        <v>2</v>
      </c>
      <c r="FA95">
        <v>0.34909800000000002</v>
      </c>
      <c r="FB95">
        <v>-0.42114400000000002</v>
      </c>
      <c r="FC95">
        <v>20.274799999999999</v>
      </c>
      <c r="FD95">
        <v>5.2204300000000003</v>
      </c>
      <c r="FE95">
        <v>12.004899999999999</v>
      </c>
      <c r="FF95">
        <v>4.9870999999999999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1.8621799999999999</v>
      </c>
      <c r="FN95">
        <v>1.8641700000000001</v>
      </c>
      <c r="FO95">
        <v>1.8602799999999999</v>
      </c>
      <c r="FP95">
        <v>1.8609599999999999</v>
      </c>
      <c r="FQ95">
        <v>1.86015</v>
      </c>
      <c r="FR95">
        <v>1.86185</v>
      </c>
      <c r="FS95">
        <v>1.8584700000000001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-6.1109999999999998</v>
      </c>
      <c r="GH95">
        <v>0.21820000000000001</v>
      </c>
      <c r="GI95">
        <v>-4.2934277136806287</v>
      </c>
      <c r="GJ95">
        <v>-4.5218151105756088E-3</v>
      </c>
      <c r="GK95">
        <v>2.0889233732517852E-6</v>
      </c>
      <c r="GL95">
        <v>-4.5906856223640231E-10</v>
      </c>
      <c r="GM95">
        <v>-0.1150039569071811</v>
      </c>
      <c r="GN95">
        <v>4.4025620023938356E-3</v>
      </c>
      <c r="GO95">
        <v>3.112297855124525E-4</v>
      </c>
      <c r="GP95">
        <v>-4.1727832042263066E-6</v>
      </c>
      <c r="GQ95">
        <v>6</v>
      </c>
      <c r="GR95">
        <v>2080</v>
      </c>
      <c r="GS95">
        <v>4</v>
      </c>
      <c r="GT95">
        <v>33</v>
      </c>
      <c r="GU95">
        <v>126.2</v>
      </c>
      <c r="GV95">
        <v>126.3</v>
      </c>
      <c r="GW95">
        <v>1.65283</v>
      </c>
      <c r="GX95">
        <v>2.5341800000000001</v>
      </c>
      <c r="GY95">
        <v>2.04834</v>
      </c>
      <c r="GZ95">
        <v>2.6245099999999999</v>
      </c>
      <c r="HA95">
        <v>2.1972700000000001</v>
      </c>
      <c r="HB95">
        <v>2.33887</v>
      </c>
      <c r="HC95">
        <v>37.626300000000001</v>
      </c>
      <c r="HD95">
        <v>14.158300000000001</v>
      </c>
      <c r="HE95">
        <v>18</v>
      </c>
      <c r="HF95">
        <v>674.25099999999998</v>
      </c>
      <c r="HG95">
        <v>765.553</v>
      </c>
      <c r="HH95">
        <v>31.0001</v>
      </c>
      <c r="HI95">
        <v>31.860900000000001</v>
      </c>
      <c r="HJ95">
        <v>29.9999</v>
      </c>
      <c r="HK95">
        <v>31.788399999999999</v>
      </c>
      <c r="HL95">
        <v>31.790299999999998</v>
      </c>
      <c r="HM95">
        <v>33.0991</v>
      </c>
      <c r="HN95">
        <v>14.043699999999999</v>
      </c>
      <c r="HO95">
        <v>100</v>
      </c>
      <c r="HP95">
        <v>31</v>
      </c>
      <c r="HQ95">
        <v>538.33000000000004</v>
      </c>
      <c r="HR95">
        <v>31.0061</v>
      </c>
      <c r="HS95">
        <v>99.211299999999994</v>
      </c>
      <c r="HT95">
        <v>97.940299999999993</v>
      </c>
    </row>
    <row r="96" spans="1:228" x14ac:dyDescent="0.2">
      <c r="A96">
        <v>81</v>
      </c>
      <c r="B96">
        <v>1675967334.5</v>
      </c>
      <c r="C96">
        <v>319.5</v>
      </c>
      <c r="D96" t="s">
        <v>520</v>
      </c>
      <c r="E96" t="s">
        <v>521</v>
      </c>
      <c r="F96">
        <v>4</v>
      </c>
      <c r="G96">
        <v>1675967332.5</v>
      </c>
      <c r="H96">
        <f t="shared" si="34"/>
        <v>2.3247686455448208E-3</v>
      </c>
      <c r="I96">
        <f t="shared" si="35"/>
        <v>2.3247686455448209</v>
      </c>
      <c r="J96">
        <f t="shared" si="36"/>
        <v>12.617527187861421</v>
      </c>
      <c r="K96">
        <f t="shared" si="37"/>
        <v>505.16142857142847</v>
      </c>
      <c r="L96">
        <f t="shared" si="38"/>
        <v>361.69026086436116</v>
      </c>
      <c r="M96">
        <f t="shared" si="39"/>
        <v>36.639175294920058</v>
      </c>
      <c r="N96">
        <f t="shared" si="40"/>
        <v>51.172785491732725</v>
      </c>
      <c r="O96">
        <f t="shared" si="41"/>
        <v>0.15601050715817941</v>
      </c>
      <c r="P96">
        <f t="shared" si="42"/>
        <v>2.7702841609596423</v>
      </c>
      <c r="Q96">
        <f t="shared" si="43"/>
        <v>0.15128876841841477</v>
      </c>
      <c r="R96">
        <f t="shared" si="44"/>
        <v>9.4967805863611088E-2</v>
      </c>
      <c r="S96">
        <f t="shared" si="45"/>
        <v>226.11167619384605</v>
      </c>
      <c r="T96">
        <f t="shared" si="46"/>
        <v>32.859136709493619</v>
      </c>
      <c r="U96">
        <f t="shared" si="47"/>
        <v>32.269985714285717</v>
      </c>
      <c r="V96">
        <f t="shared" si="48"/>
        <v>4.848540104003634</v>
      </c>
      <c r="W96">
        <f t="shared" si="49"/>
        <v>69.885666947114757</v>
      </c>
      <c r="X96">
        <f t="shared" si="50"/>
        <v>3.3549517399483131</v>
      </c>
      <c r="Y96">
        <f t="shared" si="51"/>
        <v>4.8006292083999682</v>
      </c>
      <c r="Z96">
        <f t="shared" si="52"/>
        <v>1.4935883640553209</v>
      </c>
      <c r="AA96">
        <f t="shared" si="53"/>
        <v>-102.5222972685266</v>
      </c>
      <c r="AB96">
        <f t="shared" si="54"/>
        <v>-26.238935443060861</v>
      </c>
      <c r="AC96">
        <f t="shared" si="55"/>
        <v>-2.1518425466771771</v>
      </c>
      <c r="AD96">
        <f t="shared" si="56"/>
        <v>95.198600935581396</v>
      </c>
      <c r="AE96">
        <f t="shared" si="57"/>
        <v>23.234956054295115</v>
      </c>
      <c r="AF96">
        <f t="shared" si="58"/>
        <v>2.3269342119588128</v>
      </c>
      <c r="AG96">
        <f t="shared" si="59"/>
        <v>12.617527187861421</v>
      </c>
      <c r="AH96">
        <v>543.34485459388293</v>
      </c>
      <c r="AI96">
        <v>525.00471515151503</v>
      </c>
      <c r="AJ96">
        <v>1.695626302656329</v>
      </c>
      <c r="AK96">
        <v>60.752741038669399</v>
      </c>
      <c r="AL96">
        <f t="shared" si="60"/>
        <v>2.3247686455448209</v>
      </c>
      <c r="AM96">
        <v>31.04206547950503</v>
      </c>
      <c r="AN96">
        <v>33.117199393939387</v>
      </c>
      <c r="AO96">
        <v>-3.7637498426544787E-5</v>
      </c>
      <c r="AP96">
        <v>101.4496339581866</v>
      </c>
      <c r="AQ96">
        <v>17</v>
      </c>
      <c r="AR96">
        <v>3</v>
      </c>
      <c r="AS96">
        <f t="shared" si="61"/>
        <v>1</v>
      </c>
      <c r="AT96">
        <f t="shared" si="62"/>
        <v>0</v>
      </c>
      <c r="AU96">
        <f t="shared" si="63"/>
        <v>47550.912056378947</v>
      </c>
      <c r="AV96">
        <f t="shared" si="64"/>
        <v>1199.994285714286</v>
      </c>
      <c r="AW96">
        <f t="shared" si="65"/>
        <v>1025.918820825827</v>
      </c>
      <c r="AX96">
        <f t="shared" si="66"/>
        <v>0.8549364218140072</v>
      </c>
      <c r="AY96">
        <f t="shared" si="67"/>
        <v>0.18842729410103407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1675967332.5</v>
      </c>
      <c r="BF96">
        <v>505.16142857142847</v>
      </c>
      <c r="BG96">
        <v>527.69442857142849</v>
      </c>
      <c r="BH96">
        <v>33.119014285714293</v>
      </c>
      <c r="BI96">
        <v>31.042185714285711</v>
      </c>
      <c r="BJ96">
        <v>511.28199999999998</v>
      </c>
      <c r="BK96">
        <v>32.900871428571421</v>
      </c>
      <c r="BL96">
        <v>649.99157142857143</v>
      </c>
      <c r="BM96">
        <v>101.1998571428571</v>
      </c>
      <c r="BN96">
        <v>0.1000097857142857</v>
      </c>
      <c r="BO96">
        <v>32.094299999999997</v>
      </c>
      <c r="BP96">
        <v>32.269985714285717</v>
      </c>
      <c r="BQ96">
        <v>999.89999999999986</v>
      </c>
      <c r="BR96">
        <v>0</v>
      </c>
      <c r="BS96">
        <v>0</v>
      </c>
      <c r="BT96">
        <v>9010.4485714285711</v>
      </c>
      <c r="BU96">
        <v>0</v>
      </c>
      <c r="BV96">
        <v>35.587700000000012</v>
      </c>
      <c r="BW96">
        <v>-22.53312857142857</v>
      </c>
      <c r="BX96">
        <v>522.46485714285711</v>
      </c>
      <c r="BY96">
        <v>544.6</v>
      </c>
      <c r="BZ96">
        <v>2.0768271428571432</v>
      </c>
      <c r="CA96">
        <v>527.69442857142849</v>
      </c>
      <c r="CB96">
        <v>31.042185714285711</v>
      </c>
      <c r="CC96">
        <v>3.3516371428571432</v>
      </c>
      <c r="CD96">
        <v>3.141464285714286</v>
      </c>
      <c r="CE96">
        <v>25.886371428571429</v>
      </c>
      <c r="CF96">
        <v>24.797357142857141</v>
      </c>
      <c r="CG96">
        <v>1199.994285714286</v>
      </c>
      <c r="CH96">
        <v>0.5000349999999999</v>
      </c>
      <c r="CI96">
        <v>0.49996499999999988</v>
      </c>
      <c r="CJ96">
        <v>0</v>
      </c>
      <c r="CK96">
        <v>890.12728571428579</v>
      </c>
      <c r="CL96">
        <v>4.9990899999999998</v>
      </c>
      <c r="CM96">
        <v>9410.09</v>
      </c>
      <c r="CN96">
        <v>9557.9342857142874</v>
      </c>
      <c r="CO96">
        <v>41.321000000000012</v>
      </c>
      <c r="CP96">
        <v>42.875</v>
      </c>
      <c r="CQ96">
        <v>42.125</v>
      </c>
      <c r="CR96">
        <v>42</v>
      </c>
      <c r="CS96">
        <v>42.686999999999998</v>
      </c>
      <c r="CT96">
        <v>597.54142857142858</v>
      </c>
      <c r="CU96">
        <v>597.45428571428579</v>
      </c>
      <c r="CV96">
        <v>0</v>
      </c>
      <c r="CW96">
        <v>1675967334.3</v>
      </c>
      <c r="CX96">
        <v>0</v>
      </c>
      <c r="CY96">
        <v>1675959759</v>
      </c>
      <c r="CZ96" t="s">
        <v>356</v>
      </c>
      <c r="DA96">
        <v>1675959759</v>
      </c>
      <c r="DB96">
        <v>1675959753.5</v>
      </c>
      <c r="DC96">
        <v>5</v>
      </c>
      <c r="DD96">
        <v>-2.5000000000000001E-2</v>
      </c>
      <c r="DE96">
        <v>-8.0000000000000002E-3</v>
      </c>
      <c r="DF96">
        <v>-6.0590000000000002</v>
      </c>
      <c r="DG96">
        <v>0.218</v>
      </c>
      <c r="DH96">
        <v>415</v>
      </c>
      <c r="DI96">
        <v>34</v>
      </c>
      <c r="DJ96">
        <v>0.6</v>
      </c>
      <c r="DK96">
        <v>0.17</v>
      </c>
      <c r="DL96">
        <v>-22.07074390243902</v>
      </c>
      <c r="DM96">
        <v>-2.883662717770032</v>
      </c>
      <c r="DN96">
        <v>0.28726656104908233</v>
      </c>
      <c r="DO96">
        <v>0</v>
      </c>
      <c r="DP96">
        <v>2.073049512195122</v>
      </c>
      <c r="DQ96">
        <v>3.8724878048786687E-2</v>
      </c>
      <c r="DR96">
        <v>4.0754074769904737E-3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363</v>
      </c>
      <c r="EA96">
        <v>3.2978399999999999</v>
      </c>
      <c r="EB96">
        <v>2.62554</v>
      </c>
      <c r="EC96">
        <v>0.11901200000000001</v>
      </c>
      <c r="ED96">
        <v>0.120799</v>
      </c>
      <c r="EE96">
        <v>0.13717399999999999</v>
      </c>
      <c r="EF96">
        <v>0.13004299999999999</v>
      </c>
      <c r="EG96">
        <v>26658.6</v>
      </c>
      <c r="EH96">
        <v>27009.9</v>
      </c>
      <c r="EI96">
        <v>28147.7</v>
      </c>
      <c r="EJ96">
        <v>29561</v>
      </c>
      <c r="EK96">
        <v>33440</v>
      </c>
      <c r="EL96">
        <v>35682.1</v>
      </c>
      <c r="EM96">
        <v>39750.800000000003</v>
      </c>
      <c r="EN96">
        <v>42224.4</v>
      </c>
      <c r="EO96">
        <v>2.2047500000000002</v>
      </c>
      <c r="EP96">
        <v>2.21977</v>
      </c>
      <c r="EQ96">
        <v>0.14935100000000001</v>
      </c>
      <c r="ER96">
        <v>0</v>
      </c>
      <c r="ES96">
        <v>29.848800000000001</v>
      </c>
      <c r="ET96">
        <v>999.9</v>
      </c>
      <c r="EU96">
        <v>72.7</v>
      </c>
      <c r="EV96">
        <v>32.200000000000003</v>
      </c>
      <c r="EW96">
        <v>34.6937</v>
      </c>
      <c r="EX96">
        <v>57.082999999999998</v>
      </c>
      <c r="EY96">
        <v>-3.9382999999999999</v>
      </c>
      <c r="EZ96">
        <v>2</v>
      </c>
      <c r="FA96">
        <v>0.34894799999999998</v>
      </c>
      <c r="FB96">
        <v>-0.42135099999999998</v>
      </c>
      <c r="FC96">
        <v>20.274699999999999</v>
      </c>
      <c r="FD96">
        <v>5.2193899999999998</v>
      </c>
      <c r="FE96">
        <v>12.0047</v>
      </c>
      <c r="FF96">
        <v>4.98705</v>
      </c>
      <c r="FG96">
        <v>3.2845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1.8641799999999999</v>
      </c>
      <c r="FO96">
        <v>1.86025</v>
      </c>
      <c r="FP96">
        <v>1.8609599999999999</v>
      </c>
      <c r="FQ96">
        <v>1.8601099999999999</v>
      </c>
      <c r="FR96">
        <v>1.8618699999999999</v>
      </c>
      <c r="FS96">
        <v>1.8585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-6.13</v>
      </c>
      <c r="GH96">
        <v>0.21809999999999999</v>
      </c>
      <c r="GI96">
        <v>-4.2934277136806287</v>
      </c>
      <c r="GJ96">
        <v>-4.5218151105756088E-3</v>
      </c>
      <c r="GK96">
        <v>2.0889233732517852E-6</v>
      </c>
      <c r="GL96">
        <v>-4.5906856223640231E-10</v>
      </c>
      <c r="GM96">
        <v>-0.1150039569071811</v>
      </c>
      <c r="GN96">
        <v>4.4025620023938356E-3</v>
      </c>
      <c r="GO96">
        <v>3.112297855124525E-4</v>
      </c>
      <c r="GP96">
        <v>-4.1727832042263066E-6</v>
      </c>
      <c r="GQ96">
        <v>6</v>
      </c>
      <c r="GR96">
        <v>2080</v>
      </c>
      <c r="GS96">
        <v>4</v>
      </c>
      <c r="GT96">
        <v>33</v>
      </c>
      <c r="GU96">
        <v>126.3</v>
      </c>
      <c r="GV96">
        <v>126.3</v>
      </c>
      <c r="GW96">
        <v>1.6662600000000001</v>
      </c>
      <c r="GX96">
        <v>2.5451700000000002</v>
      </c>
      <c r="GY96">
        <v>2.04834</v>
      </c>
      <c r="GZ96">
        <v>2.6245099999999999</v>
      </c>
      <c r="HA96">
        <v>2.1972700000000001</v>
      </c>
      <c r="HB96">
        <v>2.2900399999999999</v>
      </c>
      <c r="HC96">
        <v>37.626300000000001</v>
      </c>
      <c r="HD96">
        <v>14.1233</v>
      </c>
      <c r="HE96">
        <v>18</v>
      </c>
      <c r="HF96">
        <v>674.39200000000005</v>
      </c>
      <c r="HG96">
        <v>765.476</v>
      </c>
      <c r="HH96">
        <v>31</v>
      </c>
      <c r="HI96">
        <v>31.859000000000002</v>
      </c>
      <c r="HJ96">
        <v>30</v>
      </c>
      <c r="HK96">
        <v>31.788399999999999</v>
      </c>
      <c r="HL96">
        <v>31.79</v>
      </c>
      <c r="HM96">
        <v>33.437399999999997</v>
      </c>
      <c r="HN96">
        <v>14.043699999999999</v>
      </c>
      <c r="HO96">
        <v>100</v>
      </c>
      <c r="HP96">
        <v>31</v>
      </c>
      <c r="HQ96">
        <v>545.00800000000004</v>
      </c>
      <c r="HR96">
        <v>31.0061</v>
      </c>
      <c r="HS96">
        <v>99.212599999999995</v>
      </c>
      <c r="HT96">
        <v>97.942099999999996</v>
      </c>
    </row>
    <row r="97" spans="1:228" x14ac:dyDescent="0.2">
      <c r="A97">
        <v>82</v>
      </c>
      <c r="B97">
        <v>1675967338.5</v>
      </c>
      <c r="C97">
        <v>323.5</v>
      </c>
      <c r="D97" t="s">
        <v>522</v>
      </c>
      <c r="E97" t="s">
        <v>523</v>
      </c>
      <c r="F97">
        <v>4</v>
      </c>
      <c r="G97">
        <v>1675967336.1875</v>
      </c>
      <c r="H97">
        <f t="shared" si="34"/>
        <v>2.3205564267538546E-3</v>
      </c>
      <c r="I97">
        <f t="shared" si="35"/>
        <v>2.3205564267538548</v>
      </c>
      <c r="J97">
        <f t="shared" si="36"/>
        <v>12.989791779646328</v>
      </c>
      <c r="K97">
        <f t="shared" si="37"/>
        <v>511.16849999999999</v>
      </c>
      <c r="L97">
        <f t="shared" si="38"/>
        <v>363.22626694368705</v>
      </c>
      <c r="M97">
        <f t="shared" si="39"/>
        <v>36.794764237122124</v>
      </c>
      <c r="N97">
        <f t="shared" si="40"/>
        <v>51.781289390778873</v>
      </c>
      <c r="O97">
        <f t="shared" si="41"/>
        <v>0.15549553111199929</v>
      </c>
      <c r="P97">
        <f t="shared" si="42"/>
        <v>2.7684481985836893</v>
      </c>
      <c r="Q97">
        <f t="shared" si="43"/>
        <v>0.15080139850902183</v>
      </c>
      <c r="R97">
        <f t="shared" si="44"/>
        <v>9.4660819215100389E-2</v>
      </c>
      <c r="S97">
        <f t="shared" si="45"/>
        <v>226.11408407360983</v>
      </c>
      <c r="T97">
        <f t="shared" si="46"/>
        <v>32.8632192823396</v>
      </c>
      <c r="U97">
        <f t="shared" si="47"/>
        <v>32.276262500000001</v>
      </c>
      <c r="V97">
        <f t="shared" si="48"/>
        <v>4.8502595061373688</v>
      </c>
      <c r="W97">
        <f t="shared" si="49"/>
        <v>69.868025492876782</v>
      </c>
      <c r="X97">
        <f t="shared" si="50"/>
        <v>3.354569664402228</v>
      </c>
      <c r="Y97">
        <f t="shared" si="51"/>
        <v>4.8012944987893418</v>
      </c>
      <c r="Z97">
        <f t="shared" si="52"/>
        <v>1.4956898417351407</v>
      </c>
      <c r="AA97">
        <f t="shared" si="53"/>
        <v>-102.33653841984498</v>
      </c>
      <c r="AB97">
        <f t="shared" si="54"/>
        <v>-26.792703638368092</v>
      </c>
      <c r="AC97">
        <f t="shared" si="55"/>
        <v>-2.1988082935407713</v>
      </c>
      <c r="AD97">
        <f t="shared" si="56"/>
        <v>94.786033721855986</v>
      </c>
      <c r="AE97">
        <f t="shared" si="57"/>
        <v>23.429278385110841</v>
      </c>
      <c r="AF97">
        <f t="shared" si="58"/>
        <v>2.3209054077681368</v>
      </c>
      <c r="AG97">
        <f t="shared" si="59"/>
        <v>12.989791779646328</v>
      </c>
      <c r="AH97">
        <v>550.32170158934207</v>
      </c>
      <c r="AI97">
        <v>531.70755757575751</v>
      </c>
      <c r="AJ97">
        <v>1.67431597303741</v>
      </c>
      <c r="AK97">
        <v>60.752741038669399</v>
      </c>
      <c r="AL97">
        <f t="shared" si="60"/>
        <v>2.3205564267538548</v>
      </c>
      <c r="AM97">
        <v>31.044246002336958</v>
      </c>
      <c r="AN97">
        <v>33.115388484848467</v>
      </c>
      <c r="AO97">
        <v>-2.076524421882016E-5</v>
      </c>
      <c r="AP97">
        <v>101.4496339581866</v>
      </c>
      <c r="AQ97">
        <v>17</v>
      </c>
      <c r="AR97">
        <v>3</v>
      </c>
      <c r="AS97">
        <f t="shared" si="61"/>
        <v>1</v>
      </c>
      <c r="AT97">
        <f t="shared" si="62"/>
        <v>0</v>
      </c>
      <c r="AU97">
        <f t="shared" si="63"/>
        <v>47499.847875736297</v>
      </c>
      <c r="AV97">
        <f t="shared" si="64"/>
        <v>1200.0050000000001</v>
      </c>
      <c r="AW97">
        <f t="shared" si="65"/>
        <v>1025.9281824215595</v>
      </c>
      <c r="AX97">
        <f t="shared" si="66"/>
        <v>0.85493658978217546</v>
      </c>
      <c r="AY97">
        <f t="shared" si="67"/>
        <v>0.18842761827959867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1675967336.1875</v>
      </c>
      <c r="BF97">
        <v>511.16849999999999</v>
      </c>
      <c r="BG97">
        <v>533.8895</v>
      </c>
      <c r="BH97">
        <v>33.115250000000003</v>
      </c>
      <c r="BI97">
        <v>31.043925000000002</v>
      </c>
      <c r="BJ97">
        <v>517.30549999999994</v>
      </c>
      <c r="BK97">
        <v>32.897150000000003</v>
      </c>
      <c r="BL97">
        <v>650.03262499999994</v>
      </c>
      <c r="BM97">
        <v>101.19974999999999</v>
      </c>
      <c r="BN97">
        <v>0.1000941625</v>
      </c>
      <c r="BO97">
        <v>32.09675</v>
      </c>
      <c r="BP97">
        <v>32.276262500000001</v>
      </c>
      <c r="BQ97">
        <v>999.9</v>
      </c>
      <c r="BR97">
        <v>0</v>
      </c>
      <c r="BS97">
        <v>0</v>
      </c>
      <c r="BT97">
        <v>9000.7049999999981</v>
      </c>
      <c r="BU97">
        <v>0</v>
      </c>
      <c r="BV97">
        <v>36.177787500000001</v>
      </c>
      <c r="BW97">
        <v>-22.721125000000001</v>
      </c>
      <c r="BX97">
        <v>528.67562500000008</v>
      </c>
      <c r="BY97">
        <v>550.99450000000002</v>
      </c>
      <c r="BZ97">
        <v>2.0713349999999999</v>
      </c>
      <c r="CA97">
        <v>533.8895</v>
      </c>
      <c r="CB97">
        <v>31.043925000000002</v>
      </c>
      <c r="CC97">
        <v>3.3512474999999999</v>
      </c>
      <c r="CD97">
        <v>3.1416300000000001</v>
      </c>
      <c r="CE97">
        <v>25.8844125</v>
      </c>
      <c r="CF97">
        <v>24.798237499999999</v>
      </c>
      <c r="CG97">
        <v>1200.0050000000001</v>
      </c>
      <c r="CH97">
        <v>0.50003074999999986</v>
      </c>
      <c r="CI97">
        <v>0.49996924999999998</v>
      </c>
      <c r="CJ97">
        <v>0</v>
      </c>
      <c r="CK97">
        <v>893.37287500000002</v>
      </c>
      <c r="CL97">
        <v>4.9990899999999998</v>
      </c>
      <c r="CM97">
        <v>9443.2849999999999</v>
      </c>
      <c r="CN97">
        <v>9558.0025000000005</v>
      </c>
      <c r="CO97">
        <v>41.367125000000001</v>
      </c>
      <c r="CP97">
        <v>42.875</v>
      </c>
      <c r="CQ97">
        <v>42.125</v>
      </c>
      <c r="CR97">
        <v>42</v>
      </c>
      <c r="CS97">
        <v>42.686999999999998</v>
      </c>
      <c r="CT97">
        <v>597.54</v>
      </c>
      <c r="CU97">
        <v>597.46624999999995</v>
      </c>
      <c r="CV97">
        <v>0</v>
      </c>
      <c r="CW97">
        <v>1675967338.5</v>
      </c>
      <c r="CX97">
        <v>0</v>
      </c>
      <c r="CY97">
        <v>1675959759</v>
      </c>
      <c r="CZ97" t="s">
        <v>356</v>
      </c>
      <c r="DA97">
        <v>1675959759</v>
      </c>
      <c r="DB97">
        <v>1675959753.5</v>
      </c>
      <c r="DC97">
        <v>5</v>
      </c>
      <c r="DD97">
        <v>-2.5000000000000001E-2</v>
      </c>
      <c r="DE97">
        <v>-8.0000000000000002E-3</v>
      </c>
      <c r="DF97">
        <v>-6.0590000000000002</v>
      </c>
      <c r="DG97">
        <v>0.218</v>
      </c>
      <c r="DH97">
        <v>415</v>
      </c>
      <c r="DI97">
        <v>34</v>
      </c>
      <c r="DJ97">
        <v>0.6</v>
      </c>
      <c r="DK97">
        <v>0.17</v>
      </c>
      <c r="DL97">
        <v>-22.26585853658537</v>
      </c>
      <c r="DM97">
        <v>-3.1431763066202132</v>
      </c>
      <c r="DN97">
        <v>0.3118082892682536</v>
      </c>
      <c r="DO97">
        <v>0</v>
      </c>
      <c r="DP97">
        <v>2.0737507317073169</v>
      </c>
      <c r="DQ97">
        <v>1.373268292683096E-2</v>
      </c>
      <c r="DR97">
        <v>3.4690473776682312E-3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363</v>
      </c>
      <c r="EA97">
        <v>3.2979699999999998</v>
      </c>
      <c r="EB97">
        <v>2.6252599999999999</v>
      </c>
      <c r="EC97">
        <v>0.120105</v>
      </c>
      <c r="ED97">
        <v>0.12188300000000001</v>
      </c>
      <c r="EE97">
        <v>0.13716900000000001</v>
      </c>
      <c r="EF97">
        <v>0.130047</v>
      </c>
      <c r="EG97">
        <v>26625.5</v>
      </c>
      <c r="EH97">
        <v>26976.2</v>
      </c>
      <c r="EI97">
        <v>28147.7</v>
      </c>
      <c r="EJ97">
        <v>29560.6</v>
      </c>
      <c r="EK97">
        <v>33440.199999999997</v>
      </c>
      <c r="EL97">
        <v>35682</v>
      </c>
      <c r="EM97">
        <v>39750.800000000003</v>
      </c>
      <c r="EN97">
        <v>42224.4</v>
      </c>
      <c r="EO97">
        <v>2.2054299999999998</v>
      </c>
      <c r="EP97">
        <v>2.2197</v>
      </c>
      <c r="EQ97">
        <v>0.149205</v>
      </c>
      <c r="ER97">
        <v>0</v>
      </c>
      <c r="ES97">
        <v>29.852</v>
      </c>
      <c r="ET97">
        <v>999.9</v>
      </c>
      <c r="EU97">
        <v>72.7</v>
      </c>
      <c r="EV97">
        <v>32.200000000000003</v>
      </c>
      <c r="EW97">
        <v>34.691200000000002</v>
      </c>
      <c r="EX97">
        <v>57.203000000000003</v>
      </c>
      <c r="EY97">
        <v>-3.8942299999999999</v>
      </c>
      <c r="EZ97">
        <v>2</v>
      </c>
      <c r="FA97">
        <v>0.348852</v>
      </c>
      <c r="FB97">
        <v>-0.41995100000000002</v>
      </c>
      <c r="FC97">
        <v>20.274699999999999</v>
      </c>
      <c r="FD97">
        <v>5.2193899999999998</v>
      </c>
      <c r="FE97">
        <v>12.0052</v>
      </c>
      <c r="FF97">
        <v>4.9868499999999996</v>
      </c>
      <c r="FG97">
        <v>3.2845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1.8621799999999999</v>
      </c>
      <c r="FN97">
        <v>1.8641799999999999</v>
      </c>
      <c r="FO97">
        <v>1.8602700000000001</v>
      </c>
      <c r="FP97">
        <v>1.8609599999999999</v>
      </c>
      <c r="FQ97">
        <v>1.86015</v>
      </c>
      <c r="FR97">
        <v>1.8618699999999999</v>
      </c>
      <c r="FS97">
        <v>1.8585100000000001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-6.1479999999999997</v>
      </c>
      <c r="GH97">
        <v>0.21809999999999999</v>
      </c>
      <c r="GI97">
        <v>-4.2934277136806287</v>
      </c>
      <c r="GJ97">
        <v>-4.5218151105756088E-3</v>
      </c>
      <c r="GK97">
        <v>2.0889233732517852E-6</v>
      </c>
      <c r="GL97">
        <v>-4.5906856223640231E-10</v>
      </c>
      <c r="GM97">
        <v>-0.1150039569071811</v>
      </c>
      <c r="GN97">
        <v>4.4025620023938356E-3</v>
      </c>
      <c r="GO97">
        <v>3.112297855124525E-4</v>
      </c>
      <c r="GP97">
        <v>-4.1727832042263066E-6</v>
      </c>
      <c r="GQ97">
        <v>6</v>
      </c>
      <c r="GR97">
        <v>2080</v>
      </c>
      <c r="GS97">
        <v>4</v>
      </c>
      <c r="GT97">
        <v>33</v>
      </c>
      <c r="GU97">
        <v>126.3</v>
      </c>
      <c r="GV97">
        <v>126.4</v>
      </c>
      <c r="GW97">
        <v>1.6821299999999999</v>
      </c>
      <c r="GX97">
        <v>2.5463900000000002</v>
      </c>
      <c r="GY97">
        <v>2.04834</v>
      </c>
      <c r="GZ97">
        <v>2.6245099999999999</v>
      </c>
      <c r="HA97">
        <v>2.1972700000000001</v>
      </c>
      <c r="HB97">
        <v>2.32178</v>
      </c>
      <c r="HC97">
        <v>37.626300000000001</v>
      </c>
      <c r="HD97">
        <v>14.1408</v>
      </c>
      <c r="HE97">
        <v>18</v>
      </c>
      <c r="HF97">
        <v>674.93499999999995</v>
      </c>
      <c r="HG97">
        <v>765.37</v>
      </c>
      <c r="HH97">
        <v>31.0002</v>
      </c>
      <c r="HI97">
        <v>31.8581</v>
      </c>
      <c r="HJ97">
        <v>30</v>
      </c>
      <c r="HK97">
        <v>31.788399999999999</v>
      </c>
      <c r="HL97">
        <v>31.787600000000001</v>
      </c>
      <c r="HM97">
        <v>33.778100000000002</v>
      </c>
      <c r="HN97">
        <v>14.043699999999999</v>
      </c>
      <c r="HO97">
        <v>100</v>
      </c>
      <c r="HP97">
        <v>31</v>
      </c>
      <c r="HQ97">
        <v>551.70799999999997</v>
      </c>
      <c r="HR97">
        <v>31.0061</v>
      </c>
      <c r="HS97">
        <v>99.212599999999995</v>
      </c>
      <c r="HT97">
        <v>97.941400000000002</v>
      </c>
    </row>
    <row r="98" spans="1:228" x14ac:dyDescent="0.2">
      <c r="A98">
        <v>83</v>
      </c>
      <c r="B98">
        <v>1675967342.5</v>
      </c>
      <c r="C98">
        <v>327.5</v>
      </c>
      <c r="D98" t="s">
        <v>524</v>
      </c>
      <c r="E98" t="s">
        <v>525</v>
      </c>
      <c r="F98">
        <v>4</v>
      </c>
      <c r="G98">
        <v>1675967340.5</v>
      </c>
      <c r="H98">
        <f t="shared" si="34"/>
        <v>2.3239844028233418E-3</v>
      </c>
      <c r="I98">
        <f t="shared" si="35"/>
        <v>2.3239844028233416</v>
      </c>
      <c r="J98">
        <f t="shared" si="36"/>
        <v>13.16755132528154</v>
      </c>
      <c r="K98">
        <f t="shared" si="37"/>
        <v>518.1528571428571</v>
      </c>
      <c r="L98">
        <f t="shared" si="38"/>
        <v>368.51944991269482</v>
      </c>
      <c r="M98">
        <f t="shared" si="39"/>
        <v>37.330679669422118</v>
      </c>
      <c r="N98">
        <f t="shared" si="40"/>
        <v>52.488405522092116</v>
      </c>
      <c r="O98">
        <f t="shared" si="41"/>
        <v>0.15587918430166597</v>
      </c>
      <c r="P98">
        <f t="shared" si="42"/>
        <v>2.7639283375750643</v>
      </c>
      <c r="Q98">
        <f t="shared" si="43"/>
        <v>0.15115477576487799</v>
      </c>
      <c r="R98">
        <f t="shared" si="44"/>
        <v>9.4884276807578133E-2</v>
      </c>
      <c r="S98">
        <f t="shared" si="45"/>
        <v>226.11298142428203</v>
      </c>
      <c r="T98">
        <f t="shared" si="46"/>
        <v>32.863854382857355</v>
      </c>
      <c r="U98">
        <f t="shared" si="47"/>
        <v>32.272557142857139</v>
      </c>
      <c r="V98">
        <f t="shared" si="48"/>
        <v>4.8492444321785726</v>
      </c>
      <c r="W98">
        <f t="shared" si="49"/>
        <v>69.872264972525343</v>
      </c>
      <c r="X98">
        <f t="shared" si="50"/>
        <v>3.3548531801746653</v>
      </c>
      <c r="Y98">
        <f t="shared" si="51"/>
        <v>4.8014089445845727</v>
      </c>
      <c r="Z98">
        <f t="shared" si="52"/>
        <v>1.4943912520039073</v>
      </c>
      <c r="AA98">
        <f t="shared" si="53"/>
        <v>-102.48771216450938</v>
      </c>
      <c r="AB98">
        <f t="shared" si="54"/>
        <v>-26.134033156862987</v>
      </c>
      <c r="AC98">
        <f t="shared" si="55"/>
        <v>-2.1482255397498107</v>
      </c>
      <c r="AD98">
        <f t="shared" si="56"/>
        <v>95.343010563159865</v>
      </c>
      <c r="AE98">
        <f t="shared" si="57"/>
        <v>23.621581141947811</v>
      </c>
      <c r="AF98">
        <f t="shared" si="58"/>
        <v>2.3250041253771756</v>
      </c>
      <c r="AG98">
        <f t="shared" si="59"/>
        <v>13.16755132528154</v>
      </c>
      <c r="AH98">
        <v>557.15372888187221</v>
      </c>
      <c r="AI98">
        <v>538.39764848484822</v>
      </c>
      <c r="AJ98">
        <v>1.666855024707155</v>
      </c>
      <c r="AK98">
        <v>60.752741038669399</v>
      </c>
      <c r="AL98">
        <f t="shared" si="60"/>
        <v>2.3239844028233416</v>
      </c>
      <c r="AM98">
        <v>31.043351133283899</v>
      </c>
      <c r="AN98">
        <v>33.117350909090909</v>
      </c>
      <c r="AO98">
        <v>1.9401300669077681E-5</v>
      </c>
      <c r="AP98">
        <v>101.4496339581866</v>
      </c>
      <c r="AQ98">
        <v>17</v>
      </c>
      <c r="AR98">
        <v>3</v>
      </c>
      <c r="AS98">
        <f t="shared" si="61"/>
        <v>1</v>
      </c>
      <c r="AT98">
        <f t="shared" si="62"/>
        <v>0</v>
      </c>
      <c r="AU98">
        <f t="shared" si="63"/>
        <v>47375.081368251726</v>
      </c>
      <c r="AV98">
        <f t="shared" si="64"/>
        <v>1199.998571428571</v>
      </c>
      <c r="AW98">
        <f t="shared" si="65"/>
        <v>1025.9227427068813</v>
      </c>
      <c r="AX98">
        <f t="shared" si="66"/>
        <v>0.8549366367041118</v>
      </c>
      <c r="AY98">
        <f t="shared" si="67"/>
        <v>0.18842770883893609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1675967340.5</v>
      </c>
      <c r="BF98">
        <v>518.1528571428571</v>
      </c>
      <c r="BG98">
        <v>541.06885714285704</v>
      </c>
      <c r="BH98">
        <v>33.118299999999998</v>
      </c>
      <c r="BI98">
        <v>31.04327142857143</v>
      </c>
      <c r="BJ98">
        <v>524.30899999999997</v>
      </c>
      <c r="BK98">
        <v>32.900185714285712</v>
      </c>
      <c r="BL98">
        <v>650.01628571428569</v>
      </c>
      <c r="BM98">
        <v>101.199</v>
      </c>
      <c r="BN98">
        <v>0.10007574285714289</v>
      </c>
      <c r="BO98">
        <v>32.097171428571428</v>
      </c>
      <c r="BP98">
        <v>32.272557142857139</v>
      </c>
      <c r="BQ98">
        <v>999.89999999999986</v>
      </c>
      <c r="BR98">
        <v>0</v>
      </c>
      <c r="BS98">
        <v>0</v>
      </c>
      <c r="BT98">
        <v>8976.7871428571416</v>
      </c>
      <c r="BU98">
        <v>0</v>
      </c>
      <c r="BV98">
        <v>36.904928571428577</v>
      </c>
      <c r="BW98">
        <v>-22.91572857142857</v>
      </c>
      <c r="BX98">
        <v>535.90114285714287</v>
      </c>
      <c r="BY98">
        <v>558.40342857142855</v>
      </c>
      <c r="BZ98">
        <v>2.0750314285714291</v>
      </c>
      <c r="CA98">
        <v>541.06885714285704</v>
      </c>
      <c r="CB98">
        <v>31.04327142857143</v>
      </c>
      <c r="CC98">
        <v>3.3515442857142861</v>
      </c>
      <c r="CD98">
        <v>3.1415514285714279</v>
      </c>
      <c r="CE98">
        <v>25.885899999999999</v>
      </c>
      <c r="CF98">
        <v>24.797814285714281</v>
      </c>
      <c r="CG98">
        <v>1199.998571428571</v>
      </c>
      <c r="CH98">
        <v>0.50002899999999995</v>
      </c>
      <c r="CI98">
        <v>0.499971</v>
      </c>
      <c r="CJ98">
        <v>0</v>
      </c>
      <c r="CK98">
        <v>897.13299999999992</v>
      </c>
      <c r="CL98">
        <v>4.9990899999999998</v>
      </c>
      <c r="CM98">
        <v>9483.0214285714283</v>
      </c>
      <c r="CN98">
        <v>9557.9471428571433</v>
      </c>
      <c r="CO98">
        <v>41.338999999999999</v>
      </c>
      <c r="CP98">
        <v>42.866</v>
      </c>
      <c r="CQ98">
        <v>42.116</v>
      </c>
      <c r="CR98">
        <v>42</v>
      </c>
      <c r="CS98">
        <v>42.686999999999998</v>
      </c>
      <c r="CT98">
        <v>597.53857142857134</v>
      </c>
      <c r="CU98">
        <v>597.46857142857152</v>
      </c>
      <c r="CV98">
        <v>0</v>
      </c>
      <c r="CW98">
        <v>1675967342.7</v>
      </c>
      <c r="CX98">
        <v>0</v>
      </c>
      <c r="CY98">
        <v>1675959759</v>
      </c>
      <c r="CZ98" t="s">
        <v>356</v>
      </c>
      <c r="DA98">
        <v>1675959759</v>
      </c>
      <c r="DB98">
        <v>1675959753.5</v>
      </c>
      <c r="DC98">
        <v>5</v>
      </c>
      <c r="DD98">
        <v>-2.5000000000000001E-2</v>
      </c>
      <c r="DE98">
        <v>-8.0000000000000002E-3</v>
      </c>
      <c r="DF98">
        <v>-6.0590000000000002</v>
      </c>
      <c r="DG98">
        <v>0.218</v>
      </c>
      <c r="DH98">
        <v>415</v>
      </c>
      <c r="DI98">
        <v>34</v>
      </c>
      <c r="DJ98">
        <v>0.6</v>
      </c>
      <c r="DK98">
        <v>0.17</v>
      </c>
      <c r="DL98">
        <v>-22.4661756097561</v>
      </c>
      <c r="DM98">
        <v>-3.056828571428555</v>
      </c>
      <c r="DN98">
        <v>0.30282900091530179</v>
      </c>
      <c r="DO98">
        <v>0</v>
      </c>
      <c r="DP98">
        <v>2.0746590243902441</v>
      </c>
      <c r="DQ98">
        <v>-9.4996515679001813E-4</v>
      </c>
      <c r="DR98">
        <v>2.899936756987475E-3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363</v>
      </c>
      <c r="EA98">
        <v>3.2978700000000001</v>
      </c>
      <c r="EB98">
        <v>2.6250499999999999</v>
      </c>
      <c r="EC98">
        <v>0.121174</v>
      </c>
      <c r="ED98">
        <v>0.122978</v>
      </c>
      <c r="EE98">
        <v>0.13716999999999999</v>
      </c>
      <c r="EF98">
        <v>0.13003999999999999</v>
      </c>
      <c r="EG98">
        <v>26593.200000000001</v>
      </c>
      <c r="EH98">
        <v>26942.6</v>
      </c>
      <c r="EI98">
        <v>28147.8</v>
      </c>
      <c r="EJ98">
        <v>29560.7</v>
      </c>
      <c r="EK98">
        <v>33440.5</v>
      </c>
      <c r="EL98">
        <v>35682.300000000003</v>
      </c>
      <c r="EM98">
        <v>39751.1</v>
      </c>
      <c r="EN98">
        <v>42224.3</v>
      </c>
      <c r="EO98">
        <v>2.2054299999999998</v>
      </c>
      <c r="EP98">
        <v>2.21983</v>
      </c>
      <c r="EQ98">
        <v>0.14888499999999999</v>
      </c>
      <c r="ER98">
        <v>0</v>
      </c>
      <c r="ES98">
        <v>29.853899999999999</v>
      </c>
      <c r="ET98">
        <v>999.9</v>
      </c>
      <c r="EU98">
        <v>72.7</v>
      </c>
      <c r="EV98">
        <v>32.200000000000003</v>
      </c>
      <c r="EW98">
        <v>34.693300000000001</v>
      </c>
      <c r="EX98">
        <v>57.023000000000003</v>
      </c>
      <c r="EY98">
        <v>-3.8942299999999999</v>
      </c>
      <c r="EZ98">
        <v>2</v>
      </c>
      <c r="FA98">
        <v>0.34881899999999999</v>
      </c>
      <c r="FB98">
        <v>-0.41942299999999999</v>
      </c>
      <c r="FC98">
        <v>20.274699999999999</v>
      </c>
      <c r="FD98">
        <v>5.2202799999999998</v>
      </c>
      <c r="FE98">
        <v>12.0046</v>
      </c>
      <c r="FF98">
        <v>4.9866999999999999</v>
      </c>
      <c r="FG98">
        <v>3.28443</v>
      </c>
      <c r="FH98">
        <v>9999</v>
      </c>
      <c r="FI98">
        <v>9999</v>
      </c>
      <c r="FJ98">
        <v>9999</v>
      </c>
      <c r="FK98">
        <v>999.9</v>
      </c>
      <c r="FL98">
        <v>1.8658300000000001</v>
      </c>
      <c r="FM98">
        <v>1.8621799999999999</v>
      </c>
      <c r="FN98">
        <v>1.8641799999999999</v>
      </c>
      <c r="FO98">
        <v>1.8602799999999999</v>
      </c>
      <c r="FP98">
        <v>1.8609599999999999</v>
      </c>
      <c r="FQ98">
        <v>1.8601399999999999</v>
      </c>
      <c r="FR98">
        <v>1.8618699999999999</v>
      </c>
      <c r="FS98">
        <v>1.8585100000000001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-6.165</v>
      </c>
      <c r="GH98">
        <v>0.21809999999999999</v>
      </c>
      <c r="GI98">
        <v>-4.2934277136806287</v>
      </c>
      <c r="GJ98">
        <v>-4.5218151105756088E-3</v>
      </c>
      <c r="GK98">
        <v>2.0889233732517852E-6</v>
      </c>
      <c r="GL98">
        <v>-4.5906856223640231E-10</v>
      </c>
      <c r="GM98">
        <v>-0.1150039569071811</v>
      </c>
      <c r="GN98">
        <v>4.4025620023938356E-3</v>
      </c>
      <c r="GO98">
        <v>3.112297855124525E-4</v>
      </c>
      <c r="GP98">
        <v>-4.1727832042263066E-6</v>
      </c>
      <c r="GQ98">
        <v>6</v>
      </c>
      <c r="GR98">
        <v>2080</v>
      </c>
      <c r="GS98">
        <v>4</v>
      </c>
      <c r="GT98">
        <v>33</v>
      </c>
      <c r="GU98">
        <v>126.4</v>
      </c>
      <c r="GV98">
        <v>126.5</v>
      </c>
      <c r="GW98">
        <v>1.70044</v>
      </c>
      <c r="GX98">
        <v>2.5354000000000001</v>
      </c>
      <c r="GY98">
        <v>2.04834</v>
      </c>
      <c r="GZ98">
        <v>2.6245099999999999</v>
      </c>
      <c r="HA98">
        <v>2.1972700000000001</v>
      </c>
      <c r="HB98">
        <v>2.3278799999999999</v>
      </c>
      <c r="HC98">
        <v>37.626300000000001</v>
      </c>
      <c r="HD98">
        <v>14.1495</v>
      </c>
      <c r="HE98">
        <v>18</v>
      </c>
      <c r="HF98">
        <v>674.93499999999995</v>
      </c>
      <c r="HG98">
        <v>765.49199999999996</v>
      </c>
      <c r="HH98">
        <v>31.0002</v>
      </c>
      <c r="HI98">
        <v>31.8581</v>
      </c>
      <c r="HJ98">
        <v>29.9999</v>
      </c>
      <c r="HK98">
        <v>31.788399999999999</v>
      </c>
      <c r="HL98">
        <v>31.787600000000001</v>
      </c>
      <c r="HM98">
        <v>34.118099999999998</v>
      </c>
      <c r="HN98">
        <v>14.043699999999999</v>
      </c>
      <c r="HO98">
        <v>100</v>
      </c>
      <c r="HP98">
        <v>31</v>
      </c>
      <c r="HQ98">
        <v>558.39499999999998</v>
      </c>
      <c r="HR98">
        <v>31.0061</v>
      </c>
      <c r="HS98">
        <v>99.213200000000001</v>
      </c>
      <c r="HT98">
        <v>97.941500000000005</v>
      </c>
    </row>
    <row r="99" spans="1:228" x14ac:dyDescent="0.2">
      <c r="A99">
        <v>84</v>
      </c>
      <c r="B99">
        <v>1675967346.5</v>
      </c>
      <c r="C99">
        <v>331.5</v>
      </c>
      <c r="D99" t="s">
        <v>526</v>
      </c>
      <c r="E99" t="s">
        <v>527</v>
      </c>
      <c r="F99">
        <v>4</v>
      </c>
      <c r="G99">
        <v>1675967344.1875</v>
      </c>
      <c r="H99">
        <f t="shared" si="34"/>
        <v>2.3240916572495616E-3</v>
      </c>
      <c r="I99">
        <f t="shared" si="35"/>
        <v>2.3240916572495616</v>
      </c>
      <c r="J99">
        <f t="shared" si="36"/>
        <v>13.291833797248611</v>
      </c>
      <c r="K99">
        <f t="shared" si="37"/>
        <v>524.11812499999996</v>
      </c>
      <c r="L99">
        <f t="shared" si="38"/>
        <v>372.85317703488482</v>
      </c>
      <c r="M99">
        <f t="shared" si="39"/>
        <v>37.769367755054787</v>
      </c>
      <c r="N99">
        <f t="shared" si="40"/>
        <v>53.092239598544865</v>
      </c>
      <c r="O99">
        <f t="shared" si="41"/>
        <v>0.15565364759025213</v>
      </c>
      <c r="P99">
        <f t="shared" si="42"/>
        <v>2.7767305076298037</v>
      </c>
      <c r="Q99">
        <f t="shared" si="43"/>
        <v>0.15096369346857091</v>
      </c>
      <c r="R99">
        <f t="shared" si="44"/>
        <v>9.4761911136743635E-2</v>
      </c>
      <c r="S99">
        <f t="shared" si="45"/>
        <v>226.11263422016614</v>
      </c>
      <c r="T99">
        <f t="shared" si="46"/>
        <v>32.865418669537057</v>
      </c>
      <c r="U99">
        <f t="shared" si="47"/>
        <v>32.2785875</v>
      </c>
      <c r="V99">
        <f t="shared" si="48"/>
        <v>4.8508965289012629</v>
      </c>
      <c r="W99">
        <f t="shared" si="49"/>
        <v>69.847103633294608</v>
      </c>
      <c r="X99">
        <f t="shared" si="50"/>
        <v>3.3545682037584705</v>
      </c>
      <c r="Y99">
        <f t="shared" si="51"/>
        <v>4.8027305775917961</v>
      </c>
      <c r="Z99">
        <f t="shared" si="52"/>
        <v>1.4963283251427923</v>
      </c>
      <c r="AA99">
        <f t="shared" si="53"/>
        <v>-102.49244208470566</v>
      </c>
      <c r="AB99">
        <f t="shared" si="54"/>
        <v>-26.429375244733478</v>
      </c>
      <c r="AC99">
        <f t="shared" si="55"/>
        <v>-2.1626022034359544</v>
      </c>
      <c r="AD99">
        <f t="shared" si="56"/>
        <v>95.02821468729104</v>
      </c>
      <c r="AE99">
        <f t="shared" si="57"/>
        <v>23.853673097582266</v>
      </c>
      <c r="AF99">
        <f t="shared" si="58"/>
        <v>2.3236119540203566</v>
      </c>
      <c r="AG99">
        <f t="shared" si="59"/>
        <v>13.291833797248611</v>
      </c>
      <c r="AH99">
        <v>564.10027642557247</v>
      </c>
      <c r="AI99">
        <v>545.13519999999971</v>
      </c>
      <c r="AJ99">
        <v>1.6910876810267439</v>
      </c>
      <c r="AK99">
        <v>60.752741038669399</v>
      </c>
      <c r="AL99">
        <f t="shared" si="60"/>
        <v>2.3240916572495616</v>
      </c>
      <c r="AM99">
        <v>31.04227033897573</v>
      </c>
      <c r="AN99">
        <v>33.116566666666643</v>
      </c>
      <c r="AO99">
        <v>-5.2083734373629664E-6</v>
      </c>
      <c r="AP99">
        <v>101.4496339581866</v>
      </c>
      <c r="AQ99">
        <v>17</v>
      </c>
      <c r="AR99">
        <v>3</v>
      </c>
      <c r="AS99">
        <f t="shared" si="61"/>
        <v>1</v>
      </c>
      <c r="AT99">
        <f t="shared" si="62"/>
        <v>0</v>
      </c>
      <c r="AU99">
        <f t="shared" si="63"/>
        <v>47727.784200308779</v>
      </c>
      <c r="AV99">
        <f t="shared" si="64"/>
        <v>1199.9974999999999</v>
      </c>
      <c r="AW99">
        <f t="shared" si="65"/>
        <v>1025.9217514094125</v>
      </c>
      <c r="AX99">
        <f t="shared" si="66"/>
        <v>0.85493657395903955</v>
      </c>
      <c r="AY99">
        <f t="shared" si="67"/>
        <v>0.18842758774094626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1675967344.1875</v>
      </c>
      <c r="BF99">
        <v>524.11812499999996</v>
      </c>
      <c r="BG99">
        <v>547.26099999999997</v>
      </c>
      <c r="BH99">
        <v>33.115762500000002</v>
      </c>
      <c r="BI99">
        <v>31.041924999999999</v>
      </c>
      <c r="BJ99">
        <v>530.29037500000004</v>
      </c>
      <c r="BK99">
        <v>32.897649999999999</v>
      </c>
      <c r="BL99">
        <v>650.00187499999993</v>
      </c>
      <c r="BM99">
        <v>101.19875</v>
      </c>
      <c r="BN99">
        <v>9.9482337500000004E-2</v>
      </c>
      <c r="BO99">
        <v>32.102037499999987</v>
      </c>
      <c r="BP99">
        <v>32.2785875</v>
      </c>
      <c r="BQ99">
        <v>999.9</v>
      </c>
      <c r="BR99">
        <v>0</v>
      </c>
      <c r="BS99">
        <v>0</v>
      </c>
      <c r="BT99">
        <v>9044.8412500000013</v>
      </c>
      <c r="BU99">
        <v>0</v>
      </c>
      <c r="BV99">
        <v>37.491162500000002</v>
      </c>
      <c r="BW99">
        <v>-23.142962499999999</v>
      </c>
      <c r="BX99">
        <v>542.06912499999999</v>
      </c>
      <c r="BY99">
        <v>564.79337499999997</v>
      </c>
      <c r="BZ99">
        <v>2.0738237499999999</v>
      </c>
      <c r="CA99">
        <v>547.26099999999997</v>
      </c>
      <c r="CB99">
        <v>31.041924999999999</v>
      </c>
      <c r="CC99">
        <v>3.35126875</v>
      </c>
      <c r="CD99">
        <v>3.1414012499999999</v>
      </c>
      <c r="CE99">
        <v>25.8845125</v>
      </c>
      <c r="CF99">
        <v>24.797025000000001</v>
      </c>
      <c r="CG99">
        <v>1199.9974999999999</v>
      </c>
      <c r="CH99">
        <v>0.50003074999999986</v>
      </c>
      <c r="CI99">
        <v>0.49996924999999998</v>
      </c>
      <c r="CJ99">
        <v>0</v>
      </c>
      <c r="CK99">
        <v>900.38149999999996</v>
      </c>
      <c r="CL99">
        <v>4.9990899999999998</v>
      </c>
      <c r="CM99">
        <v>9515.9362499999988</v>
      </c>
      <c r="CN99">
        <v>9557.9449999999997</v>
      </c>
      <c r="CO99">
        <v>41.319875000000003</v>
      </c>
      <c r="CP99">
        <v>42.835624999999993</v>
      </c>
      <c r="CQ99">
        <v>42.109250000000003</v>
      </c>
      <c r="CR99">
        <v>42</v>
      </c>
      <c r="CS99">
        <v>42.686999999999998</v>
      </c>
      <c r="CT99">
        <v>597.53874999999994</v>
      </c>
      <c r="CU99">
        <v>597.46375</v>
      </c>
      <c r="CV99">
        <v>0</v>
      </c>
      <c r="CW99">
        <v>1675967346.3</v>
      </c>
      <c r="CX99">
        <v>0</v>
      </c>
      <c r="CY99">
        <v>1675959759</v>
      </c>
      <c r="CZ99" t="s">
        <v>356</v>
      </c>
      <c r="DA99">
        <v>1675959759</v>
      </c>
      <c r="DB99">
        <v>1675959753.5</v>
      </c>
      <c r="DC99">
        <v>5</v>
      </c>
      <c r="DD99">
        <v>-2.5000000000000001E-2</v>
      </c>
      <c r="DE99">
        <v>-8.0000000000000002E-3</v>
      </c>
      <c r="DF99">
        <v>-6.0590000000000002</v>
      </c>
      <c r="DG99">
        <v>0.218</v>
      </c>
      <c r="DH99">
        <v>415</v>
      </c>
      <c r="DI99">
        <v>34</v>
      </c>
      <c r="DJ99">
        <v>0.6</v>
      </c>
      <c r="DK99">
        <v>0.17</v>
      </c>
      <c r="DL99">
        <v>-22.678614634146339</v>
      </c>
      <c r="DM99">
        <v>-3.131680139372842</v>
      </c>
      <c r="DN99">
        <v>0.31020612467493558</v>
      </c>
      <c r="DO99">
        <v>0</v>
      </c>
      <c r="DP99">
        <v>2.0749765853658531</v>
      </c>
      <c r="DQ99">
        <v>-1.482648083623357E-2</v>
      </c>
      <c r="DR99">
        <v>2.6475277098493028E-3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363</v>
      </c>
      <c r="EA99">
        <v>3.2979699999999998</v>
      </c>
      <c r="EB99">
        <v>2.6252499999999999</v>
      </c>
      <c r="EC99">
        <v>0.12227</v>
      </c>
      <c r="ED99">
        <v>0.12406200000000001</v>
      </c>
      <c r="EE99">
        <v>0.13717399999999999</v>
      </c>
      <c r="EF99">
        <v>0.13003799999999999</v>
      </c>
      <c r="EG99">
        <v>26559.9</v>
      </c>
      <c r="EH99">
        <v>26909.599999999999</v>
      </c>
      <c r="EI99">
        <v>28147.7</v>
      </c>
      <c r="EJ99">
        <v>29561.1</v>
      </c>
      <c r="EK99">
        <v>33440.300000000003</v>
      </c>
      <c r="EL99">
        <v>35683</v>
      </c>
      <c r="EM99">
        <v>39750.9</v>
      </c>
      <c r="EN99">
        <v>42224.9</v>
      </c>
      <c r="EO99">
        <v>2.2053699999999998</v>
      </c>
      <c r="EP99">
        <v>2.2200500000000001</v>
      </c>
      <c r="EQ99">
        <v>0.14929100000000001</v>
      </c>
      <c r="ER99">
        <v>0</v>
      </c>
      <c r="ES99">
        <v>29.856200000000001</v>
      </c>
      <c r="ET99">
        <v>999.9</v>
      </c>
      <c r="EU99">
        <v>72.7</v>
      </c>
      <c r="EV99">
        <v>32.200000000000003</v>
      </c>
      <c r="EW99">
        <v>34.696899999999999</v>
      </c>
      <c r="EX99">
        <v>56.783000000000001</v>
      </c>
      <c r="EY99">
        <v>-3.9783599999999999</v>
      </c>
      <c r="EZ99">
        <v>2</v>
      </c>
      <c r="FA99">
        <v>0.348798</v>
      </c>
      <c r="FB99">
        <v>-0.42080899999999999</v>
      </c>
      <c r="FC99">
        <v>20.274699999999999</v>
      </c>
      <c r="FD99">
        <v>5.2196899999999999</v>
      </c>
      <c r="FE99">
        <v>12.004099999999999</v>
      </c>
      <c r="FF99">
        <v>4.9867999999999997</v>
      </c>
      <c r="FG99">
        <v>3.2844500000000001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1.8621799999999999</v>
      </c>
      <c r="FN99">
        <v>1.8641700000000001</v>
      </c>
      <c r="FO99">
        <v>1.8602700000000001</v>
      </c>
      <c r="FP99">
        <v>1.8609599999999999</v>
      </c>
      <c r="FQ99">
        <v>1.86015</v>
      </c>
      <c r="FR99">
        <v>1.86188</v>
      </c>
      <c r="FS99">
        <v>1.8585100000000001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-6.1820000000000004</v>
      </c>
      <c r="GH99">
        <v>0.21809999999999999</v>
      </c>
      <c r="GI99">
        <v>-4.2934277136806287</v>
      </c>
      <c r="GJ99">
        <v>-4.5218151105756088E-3</v>
      </c>
      <c r="GK99">
        <v>2.0889233732517852E-6</v>
      </c>
      <c r="GL99">
        <v>-4.5906856223640231E-10</v>
      </c>
      <c r="GM99">
        <v>-0.1150039569071811</v>
      </c>
      <c r="GN99">
        <v>4.4025620023938356E-3</v>
      </c>
      <c r="GO99">
        <v>3.112297855124525E-4</v>
      </c>
      <c r="GP99">
        <v>-4.1727832042263066E-6</v>
      </c>
      <c r="GQ99">
        <v>6</v>
      </c>
      <c r="GR99">
        <v>2080</v>
      </c>
      <c r="GS99">
        <v>4</v>
      </c>
      <c r="GT99">
        <v>33</v>
      </c>
      <c r="GU99">
        <v>126.5</v>
      </c>
      <c r="GV99">
        <v>126.5</v>
      </c>
      <c r="GW99">
        <v>1.71631</v>
      </c>
      <c r="GX99">
        <v>2.5366200000000001</v>
      </c>
      <c r="GY99">
        <v>2.04834</v>
      </c>
      <c r="GZ99">
        <v>2.6245099999999999</v>
      </c>
      <c r="HA99">
        <v>2.1972700000000001</v>
      </c>
      <c r="HB99">
        <v>2.3327599999999999</v>
      </c>
      <c r="HC99">
        <v>37.626300000000001</v>
      </c>
      <c r="HD99">
        <v>14.1495</v>
      </c>
      <c r="HE99">
        <v>18</v>
      </c>
      <c r="HF99">
        <v>674.86800000000005</v>
      </c>
      <c r="HG99">
        <v>765.71199999999999</v>
      </c>
      <c r="HH99">
        <v>30.9999</v>
      </c>
      <c r="HI99">
        <v>31.857600000000001</v>
      </c>
      <c r="HJ99">
        <v>29.9999</v>
      </c>
      <c r="HK99">
        <v>31.785799999999998</v>
      </c>
      <c r="HL99">
        <v>31.787600000000001</v>
      </c>
      <c r="HM99">
        <v>34.457799999999999</v>
      </c>
      <c r="HN99">
        <v>14.043699999999999</v>
      </c>
      <c r="HO99">
        <v>100</v>
      </c>
      <c r="HP99">
        <v>31</v>
      </c>
      <c r="HQ99">
        <v>565.07399999999996</v>
      </c>
      <c r="HR99">
        <v>31.005800000000001</v>
      </c>
      <c r="HS99">
        <v>99.212699999999998</v>
      </c>
      <c r="HT99">
        <v>97.942800000000005</v>
      </c>
    </row>
    <row r="100" spans="1:228" x14ac:dyDescent="0.2">
      <c r="A100">
        <v>85</v>
      </c>
      <c r="B100">
        <v>1675967350.5</v>
      </c>
      <c r="C100">
        <v>335.5</v>
      </c>
      <c r="D100" t="s">
        <v>528</v>
      </c>
      <c r="E100" t="s">
        <v>529</v>
      </c>
      <c r="F100">
        <v>4</v>
      </c>
      <c r="G100">
        <v>1675967348.5</v>
      </c>
      <c r="H100">
        <f t="shared" si="34"/>
        <v>2.3295320896539878E-3</v>
      </c>
      <c r="I100">
        <f t="shared" si="35"/>
        <v>2.3295320896539877</v>
      </c>
      <c r="J100">
        <f t="shared" si="36"/>
        <v>13.448894226341334</v>
      </c>
      <c r="K100">
        <f t="shared" si="37"/>
        <v>531.17614285714285</v>
      </c>
      <c r="L100">
        <f t="shared" si="38"/>
        <v>378.47109723672565</v>
      </c>
      <c r="M100">
        <f t="shared" si="39"/>
        <v>38.339132152530723</v>
      </c>
      <c r="N100">
        <f t="shared" si="40"/>
        <v>53.808157309655186</v>
      </c>
      <c r="O100">
        <f t="shared" si="41"/>
        <v>0.15610101462468859</v>
      </c>
      <c r="P100">
        <f t="shared" si="42"/>
        <v>2.7568564073773416</v>
      </c>
      <c r="Q100">
        <f t="shared" si="43"/>
        <v>0.15135161493151994</v>
      </c>
      <c r="R100">
        <f t="shared" si="44"/>
        <v>9.5009437215566539E-2</v>
      </c>
      <c r="S100">
        <f t="shared" si="45"/>
        <v>226.1130017651671</v>
      </c>
      <c r="T100">
        <f t="shared" si="46"/>
        <v>32.872488814542997</v>
      </c>
      <c r="U100">
        <f t="shared" si="47"/>
        <v>32.278557142857139</v>
      </c>
      <c r="V100">
        <f t="shared" si="48"/>
        <v>4.8508882109305427</v>
      </c>
      <c r="W100">
        <f t="shared" si="49"/>
        <v>69.839777502364242</v>
      </c>
      <c r="X100">
        <f t="shared" si="50"/>
        <v>3.3548759824099483</v>
      </c>
      <c r="Y100">
        <f t="shared" si="51"/>
        <v>4.8036750722700656</v>
      </c>
      <c r="Z100">
        <f t="shared" si="52"/>
        <v>1.4960122285205943</v>
      </c>
      <c r="AA100">
        <f t="shared" si="53"/>
        <v>-102.73236515374086</v>
      </c>
      <c r="AB100">
        <f t="shared" si="54"/>
        <v>-25.71895193188449</v>
      </c>
      <c r="AC100">
        <f t="shared" si="55"/>
        <v>-2.1196782890998245</v>
      </c>
      <c r="AD100">
        <f t="shared" si="56"/>
        <v>95.542006390441927</v>
      </c>
      <c r="AE100">
        <f t="shared" si="57"/>
        <v>23.995293136501189</v>
      </c>
      <c r="AF100">
        <f t="shared" si="58"/>
        <v>2.3294370890475147</v>
      </c>
      <c r="AG100">
        <f t="shared" si="59"/>
        <v>13.448894226341334</v>
      </c>
      <c r="AH100">
        <v>570.98588220887689</v>
      </c>
      <c r="AI100">
        <v>551.89599393939363</v>
      </c>
      <c r="AJ100">
        <v>1.684733383278489</v>
      </c>
      <c r="AK100">
        <v>60.752741038669399</v>
      </c>
      <c r="AL100">
        <f t="shared" si="60"/>
        <v>2.3295320896539877</v>
      </c>
      <c r="AM100">
        <v>31.038992965344519</v>
      </c>
      <c r="AN100">
        <v>33.117927272727279</v>
      </c>
      <c r="AO100">
        <v>1.050563499604989E-5</v>
      </c>
      <c r="AP100">
        <v>101.4496339581866</v>
      </c>
      <c r="AQ100">
        <v>17</v>
      </c>
      <c r="AR100">
        <v>3</v>
      </c>
      <c r="AS100">
        <f t="shared" si="61"/>
        <v>1</v>
      </c>
      <c r="AT100">
        <f t="shared" si="62"/>
        <v>0</v>
      </c>
      <c r="AU100">
        <f t="shared" si="63"/>
        <v>47178.902882219933</v>
      </c>
      <c r="AV100">
        <f t="shared" si="64"/>
        <v>1200</v>
      </c>
      <c r="AW100">
        <f t="shared" si="65"/>
        <v>1025.9238351114857</v>
      </c>
      <c r="AX100">
        <f t="shared" si="66"/>
        <v>0.85493652925957142</v>
      </c>
      <c r="AY100">
        <f t="shared" si="67"/>
        <v>0.18842750147097259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1675967348.5</v>
      </c>
      <c r="BF100">
        <v>531.17614285714285</v>
      </c>
      <c r="BG100">
        <v>554.46642857142854</v>
      </c>
      <c r="BH100">
        <v>33.118214285714288</v>
      </c>
      <c r="BI100">
        <v>31.039300000000001</v>
      </c>
      <c r="BJ100">
        <v>537.3672857142858</v>
      </c>
      <c r="BK100">
        <v>32.900085714285723</v>
      </c>
      <c r="BL100">
        <v>650.03842857142865</v>
      </c>
      <c r="BM100">
        <v>101.1995714285714</v>
      </c>
      <c r="BN100">
        <v>0.100455</v>
      </c>
      <c r="BO100">
        <v>32.105514285714293</v>
      </c>
      <c r="BP100">
        <v>32.278557142857139</v>
      </c>
      <c r="BQ100">
        <v>999.89999999999986</v>
      </c>
      <c r="BR100">
        <v>0</v>
      </c>
      <c r="BS100">
        <v>0</v>
      </c>
      <c r="BT100">
        <v>8939.2842857142859</v>
      </c>
      <c r="BU100">
        <v>0</v>
      </c>
      <c r="BV100">
        <v>38.068442857142848</v>
      </c>
      <c r="BW100">
        <v>-23.290485714285719</v>
      </c>
      <c r="BX100">
        <v>549.37014285714292</v>
      </c>
      <c r="BY100">
        <v>572.22814285714287</v>
      </c>
      <c r="BZ100">
        <v>2.078925714285714</v>
      </c>
      <c r="CA100">
        <v>554.46642857142854</v>
      </c>
      <c r="CB100">
        <v>31.039300000000001</v>
      </c>
      <c r="CC100">
        <v>3.35155</v>
      </c>
      <c r="CD100">
        <v>3.1411642857142859</v>
      </c>
      <c r="CE100">
        <v>25.885928571428568</v>
      </c>
      <c r="CF100">
        <v>24.795742857142852</v>
      </c>
      <c r="CG100">
        <v>1200</v>
      </c>
      <c r="CH100">
        <v>0.50003299999999995</v>
      </c>
      <c r="CI100">
        <v>0.49996700000000011</v>
      </c>
      <c r="CJ100">
        <v>0</v>
      </c>
      <c r="CK100">
        <v>904.12400000000002</v>
      </c>
      <c r="CL100">
        <v>4.9990899999999998</v>
      </c>
      <c r="CM100">
        <v>9554.2871428571416</v>
      </c>
      <c r="CN100">
        <v>9557.9857142857163</v>
      </c>
      <c r="CO100">
        <v>41.321000000000012</v>
      </c>
      <c r="CP100">
        <v>42.875</v>
      </c>
      <c r="CQ100">
        <v>42.097999999999999</v>
      </c>
      <c r="CR100">
        <v>42</v>
      </c>
      <c r="CS100">
        <v>42.686999999999998</v>
      </c>
      <c r="CT100">
        <v>597.54</v>
      </c>
      <c r="CU100">
        <v>597.46142857142866</v>
      </c>
      <c r="CV100">
        <v>0</v>
      </c>
      <c r="CW100">
        <v>1675967350.5</v>
      </c>
      <c r="CX100">
        <v>0</v>
      </c>
      <c r="CY100">
        <v>1675959759</v>
      </c>
      <c r="CZ100" t="s">
        <v>356</v>
      </c>
      <c r="DA100">
        <v>1675959759</v>
      </c>
      <c r="DB100">
        <v>1675959753.5</v>
      </c>
      <c r="DC100">
        <v>5</v>
      </c>
      <c r="DD100">
        <v>-2.5000000000000001E-2</v>
      </c>
      <c r="DE100">
        <v>-8.0000000000000002E-3</v>
      </c>
      <c r="DF100">
        <v>-6.0590000000000002</v>
      </c>
      <c r="DG100">
        <v>0.218</v>
      </c>
      <c r="DH100">
        <v>415</v>
      </c>
      <c r="DI100">
        <v>34</v>
      </c>
      <c r="DJ100">
        <v>0.6</v>
      </c>
      <c r="DK100">
        <v>0.17</v>
      </c>
      <c r="DL100">
        <v>-22.87492682926829</v>
      </c>
      <c r="DM100">
        <v>-2.9509923344947939</v>
      </c>
      <c r="DN100">
        <v>0.29293991644370349</v>
      </c>
      <c r="DO100">
        <v>0</v>
      </c>
      <c r="DP100">
        <v>2.0751990243902441</v>
      </c>
      <c r="DQ100">
        <v>3.1691289198591439E-3</v>
      </c>
      <c r="DR100">
        <v>2.849653641664856E-3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363</v>
      </c>
      <c r="EA100">
        <v>3.2981099999999999</v>
      </c>
      <c r="EB100">
        <v>2.6250900000000001</v>
      </c>
      <c r="EC100">
        <v>0.12334000000000001</v>
      </c>
      <c r="ED100">
        <v>0.12514600000000001</v>
      </c>
      <c r="EE100">
        <v>0.13717599999999999</v>
      </c>
      <c r="EF100">
        <v>0.13003500000000001</v>
      </c>
      <c r="EG100">
        <v>26527.3</v>
      </c>
      <c r="EH100">
        <v>26876.5</v>
      </c>
      <c r="EI100">
        <v>28147.5</v>
      </c>
      <c r="EJ100">
        <v>29561.3</v>
      </c>
      <c r="EK100">
        <v>33440.300000000003</v>
      </c>
      <c r="EL100">
        <v>35683.4</v>
      </c>
      <c r="EM100">
        <v>39751</v>
      </c>
      <c r="EN100">
        <v>42225.2</v>
      </c>
      <c r="EO100">
        <v>2.2057799999999999</v>
      </c>
      <c r="EP100">
        <v>2.2199</v>
      </c>
      <c r="EQ100">
        <v>0.14930599999999999</v>
      </c>
      <c r="ER100">
        <v>0</v>
      </c>
      <c r="ES100">
        <v>29.8565</v>
      </c>
      <c r="ET100">
        <v>999.9</v>
      </c>
      <c r="EU100">
        <v>72.7</v>
      </c>
      <c r="EV100">
        <v>32.200000000000003</v>
      </c>
      <c r="EW100">
        <v>34.694200000000002</v>
      </c>
      <c r="EX100">
        <v>56.813000000000002</v>
      </c>
      <c r="EY100">
        <v>-4.0865400000000003</v>
      </c>
      <c r="EZ100">
        <v>2</v>
      </c>
      <c r="FA100">
        <v>0.34850399999999998</v>
      </c>
      <c r="FB100">
        <v>-0.42198000000000002</v>
      </c>
      <c r="FC100">
        <v>20.2746</v>
      </c>
      <c r="FD100">
        <v>5.2192400000000001</v>
      </c>
      <c r="FE100">
        <v>12.0044</v>
      </c>
      <c r="FF100">
        <v>4.9866000000000001</v>
      </c>
      <c r="FG100">
        <v>3.2844500000000001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1.8641700000000001</v>
      </c>
      <c r="FO100">
        <v>1.8602099999999999</v>
      </c>
      <c r="FP100">
        <v>1.8609599999999999</v>
      </c>
      <c r="FQ100">
        <v>1.86015</v>
      </c>
      <c r="FR100">
        <v>1.86188</v>
      </c>
      <c r="FS100">
        <v>1.85849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-6.2</v>
      </c>
      <c r="GH100">
        <v>0.21809999999999999</v>
      </c>
      <c r="GI100">
        <v>-4.2934277136806287</v>
      </c>
      <c r="GJ100">
        <v>-4.5218151105756088E-3</v>
      </c>
      <c r="GK100">
        <v>2.0889233732517852E-6</v>
      </c>
      <c r="GL100">
        <v>-4.5906856223640231E-10</v>
      </c>
      <c r="GM100">
        <v>-0.1150039569071811</v>
      </c>
      <c r="GN100">
        <v>4.4025620023938356E-3</v>
      </c>
      <c r="GO100">
        <v>3.112297855124525E-4</v>
      </c>
      <c r="GP100">
        <v>-4.1727832042263066E-6</v>
      </c>
      <c r="GQ100">
        <v>6</v>
      </c>
      <c r="GR100">
        <v>2080</v>
      </c>
      <c r="GS100">
        <v>4</v>
      </c>
      <c r="GT100">
        <v>33</v>
      </c>
      <c r="GU100">
        <v>126.5</v>
      </c>
      <c r="GV100">
        <v>126.6</v>
      </c>
      <c r="GW100">
        <v>1.7334000000000001</v>
      </c>
      <c r="GX100">
        <v>2.5390600000000001</v>
      </c>
      <c r="GY100">
        <v>2.04834</v>
      </c>
      <c r="GZ100">
        <v>2.6245099999999999</v>
      </c>
      <c r="HA100">
        <v>2.1972700000000001</v>
      </c>
      <c r="HB100">
        <v>2.3059099999999999</v>
      </c>
      <c r="HC100">
        <v>37.602200000000003</v>
      </c>
      <c r="HD100">
        <v>14.1408</v>
      </c>
      <c r="HE100">
        <v>18</v>
      </c>
      <c r="HF100">
        <v>675.18700000000001</v>
      </c>
      <c r="HG100">
        <v>765.56500000000005</v>
      </c>
      <c r="HH100">
        <v>30.9998</v>
      </c>
      <c r="HI100">
        <v>31.8553</v>
      </c>
      <c r="HJ100">
        <v>29.9999</v>
      </c>
      <c r="HK100">
        <v>31.785599999999999</v>
      </c>
      <c r="HL100">
        <v>31.787600000000001</v>
      </c>
      <c r="HM100">
        <v>34.794400000000003</v>
      </c>
      <c r="HN100">
        <v>14.043699999999999</v>
      </c>
      <c r="HO100">
        <v>100</v>
      </c>
      <c r="HP100">
        <v>31</v>
      </c>
      <c r="HQ100">
        <v>571.75300000000004</v>
      </c>
      <c r="HR100">
        <v>31.0061</v>
      </c>
      <c r="HS100">
        <v>99.212500000000006</v>
      </c>
      <c r="HT100">
        <v>97.9435</v>
      </c>
    </row>
    <row r="101" spans="1:228" x14ac:dyDescent="0.2">
      <c r="A101">
        <v>86</v>
      </c>
      <c r="B101">
        <v>1675967354.5</v>
      </c>
      <c r="C101">
        <v>339.5</v>
      </c>
      <c r="D101" t="s">
        <v>530</v>
      </c>
      <c r="E101" t="s">
        <v>531</v>
      </c>
      <c r="F101">
        <v>4</v>
      </c>
      <c r="G101">
        <v>1675967352.1875</v>
      </c>
      <c r="H101">
        <f t="shared" si="34"/>
        <v>2.3279588445602383E-3</v>
      </c>
      <c r="I101">
        <f t="shared" si="35"/>
        <v>2.3279588445602384</v>
      </c>
      <c r="J101">
        <f t="shared" si="36"/>
        <v>13.43084702887157</v>
      </c>
      <c r="K101">
        <f t="shared" si="37"/>
        <v>537.22125000000005</v>
      </c>
      <c r="L101">
        <f t="shared" si="38"/>
        <v>384.28561642954708</v>
      </c>
      <c r="M101">
        <f t="shared" si="39"/>
        <v>38.927955879911778</v>
      </c>
      <c r="N101">
        <f t="shared" si="40"/>
        <v>54.420265093593798</v>
      </c>
      <c r="O101">
        <f t="shared" si="41"/>
        <v>0.15579790297935447</v>
      </c>
      <c r="P101">
        <f t="shared" si="42"/>
        <v>2.7613292063589969</v>
      </c>
      <c r="Q101">
        <f t="shared" si="43"/>
        <v>0.15107404249481163</v>
      </c>
      <c r="R101">
        <f t="shared" si="44"/>
        <v>9.4833765815630383E-2</v>
      </c>
      <c r="S101">
        <f t="shared" si="45"/>
        <v>226.11354110772092</v>
      </c>
      <c r="T101">
        <f t="shared" si="46"/>
        <v>32.878169391901814</v>
      </c>
      <c r="U101">
        <f t="shared" si="47"/>
        <v>32.28445</v>
      </c>
      <c r="V101">
        <f t="shared" si="48"/>
        <v>4.8525031085552133</v>
      </c>
      <c r="W101">
        <f t="shared" si="49"/>
        <v>69.812378895621691</v>
      </c>
      <c r="X101">
        <f t="shared" si="50"/>
        <v>3.3547735620112609</v>
      </c>
      <c r="Y101">
        <f t="shared" si="51"/>
        <v>4.8054136172999788</v>
      </c>
      <c r="Z101">
        <f t="shared" si="52"/>
        <v>1.4977295465439524</v>
      </c>
      <c r="AA101">
        <f t="shared" si="53"/>
        <v>-102.66298504510651</v>
      </c>
      <c r="AB101">
        <f t="shared" si="54"/>
        <v>-25.685447159137595</v>
      </c>
      <c r="AC101">
        <f t="shared" si="55"/>
        <v>-2.1136156236131738</v>
      </c>
      <c r="AD101">
        <f t="shared" si="56"/>
        <v>95.651493279863629</v>
      </c>
      <c r="AE101">
        <f t="shared" si="57"/>
        <v>24.185474891503574</v>
      </c>
      <c r="AF101">
        <f t="shared" si="58"/>
        <v>2.3280106560233458</v>
      </c>
      <c r="AG101">
        <f t="shared" si="59"/>
        <v>13.43084702887157</v>
      </c>
      <c r="AH101">
        <v>577.96741638291883</v>
      </c>
      <c r="AI101">
        <v>558.75057575757603</v>
      </c>
      <c r="AJ101">
        <v>1.7230893956822</v>
      </c>
      <c r="AK101">
        <v>60.752741038669399</v>
      </c>
      <c r="AL101">
        <f t="shared" si="60"/>
        <v>2.3279588445602384</v>
      </c>
      <c r="AM101">
        <v>31.039617835805721</v>
      </c>
      <c r="AN101">
        <v>33.117397575757593</v>
      </c>
      <c r="AO101">
        <v>-6.1954954145398081E-6</v>
      </c>
      <c r="AP101">
        <v>101.4496339581866</v>
      </c>
      <c r="AQ101">
        <v>17</v>
      </c>
      <c r="AR101">
        <v>3</v>
      </c>
      <c r="AS101">
        <f t="shared" si="61"/>
        <v>1</v>
      </c>
      <c r="AT101">
        <f t="shared" si="62"/>
        <v>0</v>
      </c>
      <c r="AU101">
        <f t="shared" si="63"/>
        <v>47301.141214269985</v>
      </c>
      <c r="AV101">
        <f t="shared" si="64"/>
        <v>1200.0050000000001</v>
      </c>
      <c r="AW101">
        <f t="shared" si="65"/>
        <v>1025.9279010920834</v>
      </c>
      <c r="AX101">
        <f t="shared" si="66"/>
        <v>0.85493635534192225</v>
      </c>
      <c r="AY101">
        <f t="shared" si="67"/>
        <v>0.18842716580990987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1675967352.1875</v>
      </c>
      <c r="BF101">
        <v>537.22125000000005</v>
      </c>
      <c r="BG101">
        <v>560.70100000000002</v>
      </c>
      <c r="BH101">
        <v>33.117362499999999</v>
      </c>
      <c r="BI101">
        <v>31.039574999999999</v>
      </c>
      <c r="BJ101">
        <v>543.42899999999997</v>
      </c>
      <c r="BK101">
        <v>32.899250000000002</v>
      </c>
      <c r="BL101">
        <v>649.99324999999999</v>
      </c>
      <c r="BM101">
        <v>101.1995</v>
      </c>
      <c r="BN101">
        <v>0.1000392375</v>
      </c>
      <c r="BO101">
        <v>32.111912500000003</v>
      </c>
      <c r="BP101">
        <v>32.28445</v>
      </c>
      <c r="BQ101">
        <v>999.9</v>
      </c>
      <c r="BR101">
        <v>0</v>
      </c>
      <c r="BS101">
        <v>0</v>
      </c>
      <c r="BT101">
        <v>8962.9675000000007</v>
      </c>
      <c r="BU101">
        <v>0</v>
      </c>
      <c r="BV101">
        <v>38.444749999999999</v>
      </c>
      <c r="BW101">
        <v>-23.4794375</v>
      </c>
      <c r="BX101">
        <v>555.62237499999992</v>
      </c>
      <c r="BY101">
        <v>578.66250000000002</v>
      </c>
      <c r="BZ101">
        <v>2.0778075</v>
      </c>
      <c r="CA101">
        <v>560.70100000000002</v>
      </c>
      <c r="CB101">
        <v>31.039574999999999</v>
      </c>
      <c r="CC101">
        <v>3.3514587499999999</v>
      </c>
      <c r="CD101">
        <v>3.1411825000000002</v>
      </c>
      <c r="CE101">
        <v>25.885462499999999</v>
      </c>
      <c r="CF101">
        <v>24.795862499999998</v>
      </c>
      <c r="CG101">
        <v>1200.0050000000001</v>
      </c>
      <c r="CH101">
        <v>0.50003774999999995</v>
      </c>
      <c r="CI101">
        <v>0.49996224999999989</v>
      </c>
      <c r="CJ101">
        <v>0</v>
      </c>
      <c r="CK101">
        <v>907.15537499999994</v>
      </c>
      <c r="CL101">
        <v>4.9990899999999998</v>
      </c>
      <c r="CM101">
        <v>9588.619999999999</v>
      </c>
      <c r="CN101">
        <v>9558.03125</v>
      </c>
      <c r="CO101">
        <v>41.311999999999998</v>
      </c>
      <c r="CP101">
        <v>42.851374999999997</v>
      </c>
      <c r="CQ101">
        <v>42.085624999999993</v>
      </c>
      <c r="CR101">
        <v>42</v>
      </c>
      <c r="CS101">
        <v>42.686999999999998</v>
      </c>
      <c r="CT101">
        <v>597.54874999999993</v>
      </c>
      <c r="CU101">
        <v>597.45625000000007</v>
      </c>
      <c r="CV101">
        <v>0</v>
      </c>
      <c r="CW101">
        <v>1675967354.7</v>
      </c>
      <c r="CX101">
        <v>0</v>
      </c>
      <c r="CY101">
        <v>1675959759</v>
      </c>
      <c r="CZ101" t="s">
        <v>356</v>
      </c>
      <c r="DA101">
        <v>1675959759</v>
      </c>
      <c r="DB101">
        <v>1675959753.5</v>
      </c>
      <c r="DC101">
        <v>5</v>
      </c>
      <c r="DD101">
        <v>-2.5000000000000001E-2</v>
      </c>
      <c r="DE101">
        <v>-8.0000000000000002E-3</v>
      </c>
      <c r="DF101">
        <v>-6.0590000000000002</v>
      </c>
      <c r="DG101">
        <v>0.218</v>
      </c>
      <c r="DH101">
        <v>415</v>
      </c>
      <c r="DI101">
        <v>34</v>
      </c>
      <c r="DJ101">
        <v>0.6</v>
      </c>
      <c r="DK101">
        <v>0.17</v>
      </c>
      <c r="DL101">
        <v>-23.073197560975611</v>
      </c>
      <c r="DM101">
        <v>-2.8708306620209121</v>
      </c>
      <c r="DN101">
        <v>0.28492354685955112</v>
      </c>
      <c r="DO101">
        <v>0</v>
      </c>
      <c r="DP101">
        <v>2.075190731707317</v>
      </c>
      <c r="DQ101">
        <v>2.1370452961673721E-2</v>
      </c>
      <c r="DR101">
        <v>2.8334167861640948E-3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363</v>
      </c>
      <c r="EA101">
        <v>3.2977400000000001</v>
      </c>
      <c r="EB101">
        <v>2.6251500000000001</v>
      </c>
      <c r="EC101">
        <v>0.124433</v>
      </c>
      <c r="ED101">
        <v>0.126222</v>
      </c>
      <c r="EE101">
        <v>0.13717199999999999</v>
      </c>
      <c r="EF101">
        <v>0.13003200000000001</v>
      </c>
      <c r="EG101">
        <v>26494.5</v>
      </c>
      <c r="EH101">
        <v>26843.5</v>
      </c>
      <c r="EI101">
        <v>28147.8</v>
      </c>
      <c r="EJ101">
        <v>29561.3</v>
      </c>
      <c r="EK101">
        <v>33440.300000000003</v>
      </c>
      <c r="EL101">
        <v>35683.300000000003</v>
      </c>
      <c r="EM101">
        <v>39750.699999999997</v>
      </c>
      <c r="EN101">
        <v>42224.9</v>
      </c>
      <c r="EO101">
        <v>2.2055699999999998</v>
      </c>
      <c r="EP101">
        <v>2.22018</v>
      </c>
      <c r="EQ101">
        <v>0.149198</v>
      </c>
      <c r="ER101">
        <v>0</v>
      </c>
      <c r="ES101">
        <v>29.858699999999999</v>
      </c>
      <c r="ET101">
        <v>999.9</v>
      </c>
      <c r="EU101">
        <v>72.7</v>
      </c>
      <c r="EV101">
        <v>32.200000000000003</v>
      </c>
      <c r="EW101">
        <v>34.6982</v>
      </c>
      <c r="EX101">
        <v>57.353000000000002</v>
      </c>
      <c r="EY101">
        <v>-3.9182700000000001</v>
      </c>
      <c r="EZ101">
        <v>2</v>
      </c>
      <c r="FA101">
        <v>0.34838400000000003</v>
      </c>
      <c r="FB101">
        <v>-0.42408800000000002</v>
      </c>
      <c r="FC101">
        <v>20.2746</v>
      </c>
      <c r="FD101">
        <v>5.2201399999999998</v>
      </c>
      <c r="FE101">
        <v>12.004300000000001</v>
      </c>
      <c r="FF101">
        <v>4.9869000000000003</v>
      </c>
      <c r="FG101">
        <v>3.2845800000000001</v>
      </c>
      <c r="FH101">
        <v>9999</v>
      </c>
      <c r="FI101">
        <v>9999</v>
      </c>
      <c r="FJ101">
        <v>9999</v>
      </c>
      <c r="FK101">
        <v>999.9</v>
      </c>
      <c r="FL101">
        <v>1.8658300000000001</v>
      </c>
      <c r="FM101">
        <v>1.8621799999999999</v>
      </c>
      <c r="FN101">
        <v>1.8641799999999999</v>
      </c>
      <c r="FO101">
        <v>1.86025</v>
      </c>
      <c r="FP101">
        <v>1.8609599999999999</v>
      </c>
      <c r="FQ101">
        <v>1.8601399999999999</v>
      </c>
      <c r="FR101">
        <v>1.86188</v>
      </c>
      <c r="FS101">
        <v>1.8585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-6.218</v>
      </c>
      <c r="GH101">
        <v>0.21809999999999999</v>
      </c>
      <c r="GI101">
        <v>-4.2934277136806287</v>
      </c>
      <c r="GJ101">
        <v>-4.5218151105756088E-3</v>
      </c>
      <c r="GK101">
        <v>2.0889233732517852E-6</v>
      </c>
      <c r="GL101">
        <v>-4.5906856223640231E-10</v>
      </c>
      <c r="GM101">
        <v>-0.1150039569071811</v>
      </c>
      <c r="GN101">
        <v>4.4025620023938356E-3</v>
      </c>
      <c r="GO101">
        <v>3.112297855124525E-4</v>
      </c>
      <c r="GP101">
        <v>-4.1727832042263066E-6</v>
      </c>
      <c r="GQ101">
        <v>6</v>
      </c>
      <c r="GR101">
        <v>2080</v>
      </c>
      <c r="GS101">
        <v>4</v>
      </c>
      <c r="GT101">
        <v>33</v>
      </c>
      <c r="GU101">
        <v>126.6</v>
      </c>
      <c r="GV101">
        <v>126.7</v>
      </c>
      <c r="GW101">
        <v>1.7504900000000001</v>
      </c>
      <c r="GX101">
        <v>2.5463900000000002</v>
      </c>
      <c r="GY101">
        <v>2.04834</v>
      </c>
      <c r="GZ101">
        <v>2.6245099999999999</v>
      </c>
      <c r="HA101">
        <v>2.1972700000000001</v>
      </c>
      <c r="HB101">
        <v>2.3022499999999999</v>
      </c>
      <c r="HC101">
        <v>37.626300000000001</v>
      </c>
      <c r="HD101">
        <v>14.132</v>
      </c>
      <c r="HE101">
        <v>18</v>
      </c>
      <c r="HF101">
        <v>675.02599999999995</v>
      </c>
      <c r="HG101">
        <v>765.83399999999995</v>
      </c>
      <c r="HH101">
        <v>30.999600000000001</v>
      </c>
      <c r="HI101">
        <v>31.8553</v>
      </c>
      <c r="HJ101">
        <v>30.0001</v>
      </c>
      <c r="HK101">
        <v>31.785599999999999</v>
      </c>
      <c r="HL101">
        <v>31.787600000000001</v>
      </c>
      <c r="HM101">
        <v>35.130600000000001</v>
      </c>
      <c r="HN101">
        <v>14.043699999999999</v>
      </c>
      <c r="HO101">
        <v>100</v>
      </c>
      <c r="HP101">
        <v>31</v>
      </c>
      <c r="HQ101">
        <v>578.43200000000002</v>
      </c>
      <c r="HR101">
        <v>31.0061</v>
      </c>
      <c r="HS101">
        <v>99.212500000000006</v>
      </c>
      <c r="HT101">
        <v>97.943100000000001</v>
      </c>
    </row>
    <row r="102" spans="1:228" x14ac:dyDescent="0.2">
      <c r="A102">
        <v>87</v>
      </c>
      <c r="B102">
        <v>1675967358.5</v>
      </c>
      <c r="C102">
        <v>343.5</v>
      </c>
      <c r="D102" t="s">
        <v>532</v>
      </c>
      <c r="E102" t="s">
        <v>533</v>
      </c>
      <c r="F102">
        <v>4</v>
      </c>
      <c r="G102">
        <v>1675967356.5</v>
      </c>
      <c r="H102">
        <f t="shared" si="34"/>
        <v>2.334095890634119E-3</v>
      </c>
      <c r="I102">
        <f t="shared" si="35"/>
        <v>2.3340958906341189</v>
      </c>
      <c r="J102">
        <f t="shared" si="36"/>
        <v>13.851351050121758</v>
      </c>
      <c r="K102">
        <f t="shared" si="37"/>
        <v>544.33028571428588</v>
      </c>
      <c r="L102">
        <f t="shared" si="38"/>
        <v>387.02145084422528</v>
      </c>
      <c r="M102">
        <f t="shared" si="39"/>
        <v>39.20495392109369</v>
      </c>
      <c r="N102">
        <f t="shared" si="40"/>
        <v>55.140209212521896</v>
      </c>
      <c r="O102">
        <f t="shared" si="41"/>
        <v>0.15600117725470419</v>
      </c>
      <c r="P102">
        <f t="shared" si="42"/>
        <v>2.7694171476561178</v>
      </c>
      <c r="Q102">
        <f t="shared" si="43"/>
        <v>0.15127856416916644</v>
      </c>
      <c r="R102">
        <f t="shared" si="44"/>
        <v>9.4961501640890622E-2</v>
      </c>
      <c r="S102">
        <f t="shared" si="45"/>
        <v>226.11198780389006</v>
      </c>
      <c r="T102">
        <f t="shared" si="46"/>
        <v>32.877302025505848</v>
      </c>
      <c r="U102">
        <f t="shared" si="47"/>
        <v>32.292071428571433</v>
      </c>
      <c r="V102">
        <f t="shared" si="48"/>
        <v>4.8545924034449248</v>
      </c>
      <c r="W102">
        <f t="shared" si="49"/>
        <v>69.805023416705424</v>
      </c>
      <c r="X102">
        <f t="shared" si="50"/>
        <v>3.3549679173129077</v>
      </c>
      <c r="Y102">
        <f t="shared" si="51"/>
        <v>4.8061983981943799</v>
      </c>
      <c r="Z102">
        <f t="shared" si="52"/>
        <v>1.4996244861320172</v>
      </c>
      <c r="AA102">
        <f t="shared" si="53"/>
        <v>-102.93362877696465</v>
      </c>
      <c r="AB102">
        <f t="shared" si="54"/>
        <v>-26.467478249062996</v>
      </c>
      <c r="AC102">
        <f t="shared" si="55"/>
        <v>-2.1717192804054948</v>
      </c>
      <c r="AD102">
        <f t="shared" si="56"/>
        <v>94.539161497456931</v>
      </c>
      <c r="AE102">
        <f t="shared" si="57"/>
        <v>24.31762421119322</v>
      </c>
      <c r="AF102">
        <f t="shared" si="58"/>
        <v>2.331384470484831</v>
      </c>
      <c r="AG102">
        <f t="shared" si="59"/>
        <v>13.851351050121758</v>
      </c>
      <c r="AH102">
        <v>584.91826430713991</v>
      </c>
      <c r="AI102">
        <v>565.47908484848483</v>
      </c>
      <c r="AJ102">
        <v>1.6753760363146271</v>
      </c>
      <c r="AK102">
        <v>60.752741038669399</v>
      </c>
      <c r="AL102">
        <f t="shared" si="60"/>
        <v>2.3340958906341189</v>
      </c>
      <c r="AM102">
        <v>31.038476205418419</v>
      </c>
      <c r="AN102">
        <v>33.121474545454539</v>
      </c>
      <c r="AO102">
        <v>2.8002830684527519E-5</v>
      </c>
      <c r="AP102">
        <v>101.4496339581866</v>
      </c>
      <c r="AQ102">
        <v>16</v>
      </c>
      <c r="AR102">
        <v>2</v>
      </c>
      <c r="AS102">
        <f t="shared" si="61"/>
        <v>1</v>
      </c>
      <c r="AT102">
        <f t="shared" si="62"/>
        <v>0</v>
      </c>
      <c r="AU102">
        <f t="shared" si="63"/>
        <v>47523.778515528298</v>
      </c>
      <c r="AV102">
        <f t="shared" si="64"/>
        <v>1199.998571428571</v>
      </c>
      <c r="AW102">
        <f t="shared" si="65"/>
        <v>1025.9222278776631</v>
      </c>
      <c r="AX102">
        <f t="shared" si="66"/>
        <v>0.85493620767925249</v>
      </c>
      <c r="AY102">
        <f t="shared" si="67"/>
        <v>0.18842688082095704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1675967356.5</v>
      </c>
      <c r="BF102">
        <v>544.33028571428588</v>
      </c>
      <c r="BG102">
        <v>567.94857142857131</v>
      </c>
      <c r="BH102">
        <v>33.119399999999999</v>
      </c>
      <c r="BI102">
        <v>31.038642857142861</v>
      </c>
      <c r="BJ102">
        <v>550.55657142857137</v>
      </c>
      <c r="BK102">
        <v>32.901299999999999</v>
      </c>
      <c r="BL102">
        <v>650.00485714285708</v>
      </c>
      <c r="BM102">
        <v>101.19928571428569</v>
      </c>
      <c r="BN102">
        <v>9.9889914285714282E-2</v>
      </c>
      <c r="BO102">
        <v>32.114800000000002</v>
      </c>
      <c r="BP102">
        <v>32.292071428571433</v>
      </c>
      <c r="BQ102">
        <v>999.89999999999986</v>
      </c>
      <c r="BR102">
        <v>0</v>
      </c>
      <c r="BS102">
        <v>0</v>
      </c>
      <c r="BT102">
        <v>9005.8928571428569</v>
      </c>
      <c r="BU102">
        <v>0</v>
      </c>
      <c r="BV102">
        <v>38.874014285714289</v>
      </c>
      <c r="BW102">
        <v>-23.618400000000001</v>
      </c>
      <c r="BX102">
        <v>562.976</v>
      </c>
      <c r="BY102">
        <v>586.14185714285725</v>
      </c>
      <c r="BZ102">
        <v>2.080778571428572</v>
      </c>
      <c r="CA102">
        <v>567.94857142857131</v>
      </c>
      <c r="CB102">
        <v>31.038642857142861</v>
      </c>
      <c r="CC102">
        <v>3.3516599999999999</v>
      </c>
      <c r="CD102">
        <v>3.1410842857142862</v>
      </c>
      <c r="CE102">
        <v>25.886471428571419</v>
      </c>
      <c r="CF102">
        <v>24.79534285714286</v>
      </c>
      <c r="CG102">
        <v>1199.998571428571</v>
      </c>
      <c r="CH102">
        <v>0.5000429999999999</v>
      </c>
      <c r="CI102">
        <v>0.4999570000000001</v>
      </c>
      <c r="CJ102">
        <v>0</v>
      </c>
      <c r="CK102">
        <v>911.07357142857143</v>
      </c>
      <c r="CL102">
        <v>4.9990899999999998</v>
      </c>
      <c r="CM102">
        <v>9627.1471428571422</v>
      </c>
      <c r="CN102">
        <v>9557.9942857142851</v>
      </c>
      <c r="CO102">
        <v>41.338999999999999</v>
      </c>
      <c r="CP102">
        <v>42.857000000000014</v>
      </c>
      <c r="CQ102">
        <v>42.098000000000013</v>
      </c>
      <c r="CR102">
        <v>42</v>
      </c>
      <c r="CS102">
        <v>42.686999999999998</v>
      </c>
      <c r="CT102">
        <v>597.55142857142869</v>
      </c>
      <c r="CU102">
        <v>597.44714285714292</v>
      </c>
      <c r="CV102">
        <v>0</v>
      </c>
      <c r="CW102">
        <v>1675967358.3</v>
      </c>
      <c r="CX102">
        <v>0</v>
      </c>
      <c r="CY102">
        <v>1675959759</v>
      </c>
      <c r="CZ102" t="s">
        <v>356</v>
      </c>
      <c r="DA102">
        <v>1675959759</v>
      </c>
      <c r="DB102">
        <v>1675959753.5</v>
      </c>
      <c r="DC102">
        <v>5</v>
      </c>
      <c r="DD102">
        <v>-2.5000000000000001E-2</v>
      </c>
      <c r="DE102">
        <v>-8.0000000000000002E-3</v>
      </c>
      <c r="DF102">
        <v>-6.0590000000000002</v>
      </c>
      <c r="DG102">
        <v>0.218</v>
      </c>
      <c r="DH102">
        <v>415</v>
      </c>
      <c r="DI102">
        <v>34</v>
      </c>
      <c r="DJ102">
        <v>0.6</v>
      </c>
      <c r="DK102">
        <v>0.17</v>
      </c>
      <c r="DL102">
        <v>-23.248136585365849</v>
      </c>
      <c r="DM102">
        <v>-2.683467595818799</v>
      </c>
      <c r="DN102">
        <v>0.26756945189677439</v>
      </c>
      <c r="DO102">
        <v>0</v>
      </c>
      <c r="DP102">
        <v>2.0766558536585369</v>
      </c>
      <c r="DQ102">
        <v>2.432968641115122E-2</v>
      </c>
      <c r="DR102">
        <v>2.840393287445345E-3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363</v>
      </c>
      <c r="EA102">
        <v>3.2979799999999999</v>
      </c>
      <c r="EB102">
        <v>2.62521</v>
      </c>
      <c r="EC102">
        <v>0.12549299999999999</v>
      </c>
      <c r="ED102">
        <v>0.12728200000000001</v>
      </c>
      <c r="EE102">
        <v>0.13719200000000001</v>
      </c>
      <c r="EF102">
        <v>0.13003600000000001</v>
      </c>
      <c r="EG102">
        <v>26462.6</v>
      </c>
      <c r="EH102">
        <v>26810.5</v>
      </c>
      <c r="EI102">
        <v>28148</v>
      </c>
      <c r="EJ102">
        <v>29561</v>
      </c>
      <c r="EK102">
        <v>33440.1</v>
      </c>
      <c r="EL102">
        <v>35683.1</v>
      </c>
      <c r="EM102">
        <v>39751.300000000003</v>
      </c>
      <c r="EN102">
        <v>42224.800000000003</v>
      </c>
      <c r="EO102">
        <v>2.2061299999999999</v>
      </c>
      <c r="EP102">
        <v>2.2200299999999999</v>
      </c>
      <c r="EQ102">
        <v>0.15027099999999999</v>
      </c>
      <c r="ER102">
        <v>0</v>
      </c>
      <c r="ES102">
        <v>29.8614</v>
      </c>
      <c r="ET102">
        <v>999.9</v>
      </c>
      <c r="EU102">
        <v>72.7</v>
      </c>
      <c r="EV102">
        <v>32.200000000000003</v>
      </c>
      <c r="EW102">
        <v>34.692100000000003</v>
      </c>
      <c r="EX102">
        <v>57.023000000000003</v>
      </c>
      <c r="EY102">
        <v>-3.90625</v>
      </c>
      <c r="EZ102">
        <v>2</v>
      </c>
      <c r="FA102">
        <v>0.34836099999999998</v>
      </c>
      <c r="FB102">
        <v>-0.42601299999999998</v>
      </c>
      <c r="FC102">
        <v>20.2746</v>
      </c>
      <c r="FD102">
        <v>5.2204300000000003</v>
      </c>
      <c r="FE102">
        <v>12.004300000000001</v>
      </c>
      <c r="FF102">
        <v>4.9871499999999997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1.8658300000000001</v>
      </c>
      <c r="FM102">
        <v>1.8621799999999999</v>
      </c>
      <c r="FN102">
        <v>1.8641799999999999</v>
      </c>
      <c r="FO102">
        <v>1.8602300000000001</v>
      </c>
      <c r="FP102">
        <v>1.8609599999999999</v>
      </c>
      <c r="FQ102">
        <v>1.8601399999999999</v>
      </c>
      <c r="FR102">
        <v>1.86188</v>
      </c>
      <c r="FS102">
        <v>1.8584799999999999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-6.2350000000000003</v>
      </c>
      <c r="GH102">
        <v>0.21820000000000001</v>
      </c>
      <c r="GI102">
        <v>-4.2934277136806287</v>
      </c>
      <c r="GJ102">
        <v>-4.5218151105756088E-3</v>
      </c>
      <c r="GK102">
        <v>2.0889233732517852E-6</v>
      </c>
      <c r="GL102">
        <v>-4.5906856223640231E-10</v>
      </c>
      <c r="GM102">
        <v>-0.1150039569071811</v>
      </c>
      <c r="GN102">
        <v>4.4025620023938356E-3</v>
      </c>
      <c r="GO102">
        <v>3.112297855124525E-4</v>
      </c>
      <c r="GP102">
        <v>-4.1727832042263066E-6</v>
      </c>
      <c r="GQ102">
        <v>6</v>
      </c>
      <c r="GR102">
        <v>2080</v>
      </c>
      <c r="GS102">
        <v>4</v>
      </c>
      <c r="GT102">
        <v>33</v>
      </c>
      <c r="GU102">
        <v>126.7</v>
      </c>
      <c r="GV102">
        <v>126.8</v>
      </c>
      <c r="GW102">
        <v>1.7675799999999999</v>
      </c>
      <c r="GX102">
        <v>2.5402800000000001</v>
      </c>
      <c r="GY102">
        <v>2.04834</v>
      </c>
      <c r="GZ102">
        <v>2.6232899999999999</v>
      </c>
      <c r="HA102">
        <v>2.1972700000000001</v>
      </c>
      <c r="HB102">
        <v>2.3327599999999999</v>
      </c>
      <c r="HC102">
        <v>37.626300000000001</v>
      </c>
      <c r="HD102">
        <v>14.132</v>
      </c>
      <c r="HE102">
        <v>18</v>
      </c>
      <c r="HF102">
        <v>675.46900000000005</v>
      </c>
      <c r="HG102">
        <v>765.68399999999997</v>
      </c>
      <c r="HH102">
        <v>30.999500000000001</v>
      </c>
      <c r="HI102">
        <v>31.8553</v>
      </c>
      <c r="HJ102">
        <v>30.0001</v>
      </c>
      <c r="HK102">
        <v>31.785599999999999</v>
      </c>
      <c r="HL102">
        <v>31.787199999999999</v>
      </c>
      <c r="HM102">
        <v>35.469200000000001</v>
      </c>
      <c r="HN102">
        <v>14.043699999999999</v>
      </c>
      <c r="HO102">
        <v>100</v>
      </c>
      <c r="HP102">
        <v>31</v>
      </c>
      <c r="HQ102">
        <v>585.11099999999999</v>
      </c>
      <c r="HR102">
        <v>31.002400000000002</v>
      </c>
      <c r="HS102">
        <v>99.213800000000006</v>
      </c>
      <c r="HT102">
        <v>97.942400000000006</v>
      </c>
    </row>
    <row r="103" spans="1:228" x14ac:dyDescent="0.2">
      <c r="A103">
        <v>88</v>
      </c>
      <c r="B103">
        <v>1675967362.5</v>
      </c>
      <c r="C103">
        <v>347.5</v>
      </c>
      <c r="D103" t="s">
        <v>534</v>
      </c>
      <c r="E103" t="s">
        <v>535</v>
      </c>
      <c r="F103">
        <v>4</v>
      </c>
      <c r="G103">
        <v>1675967360.1875</v>
      </c>
      <c r="H103">
        <f t="shared" si="34"/>
        <v>2.3338409326819813E-3</v>
      </c>
      <c r="I103">
        <f t="shared" si="35"/>
        <v>2.3338409326819813</v>
      </c>
      <c r="J103">
        <f t="shared" si="36"/>
        <v>13.896370231194673</v>
      </c>
      <c r="K103">
        <f t="shared" si="37"/>
        <v>550.32337499999994</v>
      </c>
      <c r="L103">
        <f t="shared" si="38"/>
        <v>392.34336431135125</v>
      </c>
      <c r="M103">
        <f t="shared" si="39"/>
        <v>39.744064741783021</v>
      </c>
      <c r="N103">
        <f t="shared" si="40"/>
        <v>55.747311754097964</v>
      </c>
      <c r="O103">
        <f t="shared" si="41"/>
        <v>0.1559323163975046</v>
      </c>
      <c r="P103">
        <f t="shared" si="42"/>
        <v>2.7752467018535385</v>
      </c>
      <c r="Q103">
        <f t="shared" si="43"/>
        <v>0.1512233930280488</v>
      </c>
      <c r="R103">
        <f t="shared" si="44"/>
        <v>9.492585344731562E-2</v>
      </c>
      <c r="S103">
        <f t="shared" si="45"/>
        <v>226.11365060744669</v>
      </c>
      <c r="T103">
        <f t="shared" si="46"/>
        <v>32.878399795324391</v>
      </c>
      <c r="U103">
        <f t="shared" si="47"/>
        <v>32.295074999999997</v>
      </c>
      <c r="V103">
        <f t="shared" si="48"/>
        <v>4.8554160004238662</v>
      </c>
      <c r="W103">
        <f t="shared" si="49"/>
        <v>69.804515933040705</v>
      </c>
      <c r="X103">
        <f t="shared" si="50"/>
        <v>3.3554178860830346</v>
      </c>
      <c r="Y103">
        <f t="shared" si="51"/>
        <v>4.8068779522827523</v>
      </c>
      <c r="Z103">
        <f t="shared" si="52"/>
        <v>1.4999981143408316</v>
      </c>
      <c r="AA103">
        <f t="shared" si="53"/>
        <v>-102.92238513127538</v>
      </c>
      <c r="AB103">
        <f t="shared" si="54"/>
        <v>-26.598535536335092</v>
      </c>
      <c r="AC103">
        <f t="shared" si="55"/>
        <v>-2.1779473508909679</v>
      </c>
      <c r="AD103">
        <f t="shared" si="56"/>
        <v>94.414782588945243</v>
      </c>
      <c r="AE103">
        <f t="shared" si="57"/>
        <v>24.464637160293183</v>
      </c>
      <c r="AF103">
        <f t="shared" si="58"/>
        <v>2.3342478934705349</v>
      </c>
      <c r="AG103">
        <f t="shared" si="59"/>
        <v>13.896370231194673</v>
      </c>
      <c r="AH103">
        <v>591.7580107884047</v>
      </c>
      <c r="AI103">
        <v>572.23457575757595</v>
      </c>
      <c r="AJ103">
        <v>1.686361980466335</v>
      </c>
      <c r="AK103">
        <v>60.752741038669399</v>
      </c>
      <c r="AL103">
        <f t="shared" si="60"/>
        <v>2.3338409326819813</v>
      </c>
      <c r="AM103">
        <v>31.040711451610811</v>
      </c>
      <c r="AN103">
        <v>33.123618787878783</v>
      </c>
      <c r="AO103">
        <v>1.2841178658911149E-5</v>
      </c>
      <c r="AP103">
        <v>101.4496339581866</v>
      </c>
      <c r="AQ103">
        <v>16</v>
      </c>
      <c r="AR103">
        <v>2</v>
      </c>
      <c r="AS103">
        <f t="shared" si="61"/>
        <v>1</v>
      </c>
      <c r="AT103">
        <f t="shared" si="62"/>
        <v>0</v>
      </c>
      <c r="AU103">
        <f t="shared" si="63"/>
        <v>47684.393871662476</v>
      </c>
      <c r="AV103">
        <f t="shared" si="64"/>
        <v>1200.0074999999999</v>
      </c>
      <c r="AW103">
        <f t="shared" si="65"/>
        <v>1025.9298510919411</v>
      </c>
      <c r="AX103">
        <f t="shared" si="66"/>
        <v>0.85493619922537256</v>
      </c>
      <c r="AY103">
        <f t="shared" si="67"/>
        <v>0.18842686450496909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1675967360.1875</v>
      </c>
      <c r="BF103">
        <v>550.32337499999994</v>
      </c>
      <c r="BG103">
        <v>574.09224999999992</v>
      </c>
      <c r="BH103">
        <v>33.1238375</v>
      </c>
      <c r="BI103">
        <v>31.040487500000001</v>
      </c>
      <c r="BJ103">
        <v>556.56537500000002</v>
      </c>
      <c r="BK103">
        <v>32.905675000000002</v>
      </c>
      <c r="BL103">
        <v>649.99025000000006</v>
      </c>
      <c r="BM103">
        <v>101.1995</v>
      </c>
      <c r="BN103">
        <v>9.9689324999999995E-2</v>
      </c>
      <c r="BO103">
        <v>32.1173</v>
      </c>
      <c r="BP103">
        <v>32.295074999999997</v>
      </c>
      <c r="BQ103">
        <v>999.9</v>
      </c>
      <c r="BR103">
        <v>0</v>
      </c>
      <c r="BS103">
        <v>0</v>
      </c>
      <c r="BT103">
        <v>9036.8737500000007</v>
      </c>
      <c r="BU103">
        <v>0</v>
      </c>
      <c r="BV103">
        <v>39.328149999999987</v>
      </c>
      <c r="BW103">
        <v>-23.768862500000001</v>
      </c>
      <c r="BX103">
        <v>569.176875</v>
      </c>
      <c r="BY103">
        <v>592.48312499999997</v>
      </c>
      <c r="BZ103">
        <v>2.0833587499999999</v>
      </c>
      <c r="CA103">
        <v>574.09224999999992</v>
      </c>
      <c r="CB103">
        <v>31.040487500000001</v>
      </c>
      <c r="CC103">
        <v>3.3521174999999999</v>
      </c>
      <c r="CD103">
        <v>3.14128125</v>
      </c>
      <c r="CE103">
        <v>25.888787499999999</v>
      </c>
      <c r="CF103">
        <v>24.796387500000002</v>
      </c>
      <c r="CG103">
        <v>1200.0074999999999</v>
      </c>
      <c r="CH103">
        <v>0.50004300000000002</v>
      </c>
      <c r="CI103">
        <v>0.49995699999999998</v>
      </c>
      <c r="CJ103">
        <v>0</v>
      </c>
      <c r="CK103">
        <v>914.0139999999999</v>
      </c>
      <c r="CL103">
        <v>4.9990899999999998</v>
      </c>
      <c r="CM103">
        <v>9660.3274999999994</v>
      </c>
      <c r="CN103">
        <v>9558.0725000000002</v>
      </c>
      <c r="CO103">
        <v>41.311999999999998</v>
      </c>
      <c r="CP103">
        <v>42.811999999999998</v>
      </c>
      <c r="CQ103">
        <v>42.061999999999998</v>
      </c>
      <c r="CR103">
        <v>42</v>
      </c>
      <c r="CS103">
        <v>42.686999999999998</v>
      </c>
      <c r="CT103">
        <v>597.55624999999986</v>
      </c>
      <c r="CU103">
        <v>597.45125000000007</v>
      </c>
      <c r="CV103">
        <v>0</v>
      </c>
      <c r="CW103">
        <v>1675967362.5</v>
      </c>
      <c r="CX103">
        <v>0</v>
      </c>
      <c r="CY103">
        <v>1675959759</v>
      </c>
      <c r="CZ103" t="s">
        <v>356</v>
      </c>
      <c r="DA103">
        <v>1675959759</v>
      </c>
      <c r="DB103">
        <v>1675959753.5</v>
      </c>
      <c r="DC103">
        <v>5</v>
      </c>
      <c r="DD103">
        <v>-2.5000000000000001E-2</v>
      </c>
      <c r="DE103">
        <v>-8.0000000000000002E-3</v>
      </c>
      <c r="DF103">
        <v>-6.0590000000000002</v>
      </c>
      <c r="DG103">
        <v>0.218</v>
      </c>
      <c r="DH103">
        <v>415</v>
      </c>
      <c r="DI103">
        <v>34</v>
      </c>
      <c r="DJ103">
        <v>0.6</v>
      </c>
      <c r="DK103">
        <v>0.17</v>
      </c>
      <c r="DL103">
        <v>-23.424190243902441</v>
      </c>
      <c r="DM103">
        <v>-2.3509714285714569</v>
      </c>
      <c r="DN103">
        <v>0.2334360880881354</v>
      </c>
      <c r="DO103">
        <v>0</v>
      </c>
      <c r="DP103">
        <v>2.0785565853658539</v>
      </c>
      <c r="DQ103">
        <v>3.076306620209187E-2</v>
      </c>
      <c r="DR103">
        <v>3.3687788985183888E-3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363</v>
      </c>
      <c r="EA103">
        <v>3.2977799999999999</v>
      </c>
      <c r="EB103">
        <v>2.6254300000000002</v>
      </c>
      <c r="EC103">
        <v>0.12654299999999999</v>
      </c>
      <c r="ED103">
        <v>0.128356</v>
      </c>
      <c r="EE103">
        <v>0.137187</v>
      </c>
      <c r="EF103">
        <v>0.13003500000000001</v>
      </c>
      <c r="EG103">
        <v>26430.2</v>
      </c>
      <c r="EH103">
        <v>26777.7</v>
      </c>
      <c r="EI103">
        <v>28147.3</v>
      </c>
      <c r="EJ103">
        <v>29561.200000000001</v>
      </c>
      <c r="EK103">
        <v>33439.4</v>
      </c>
      <c r="EL103">
        <v>35683.199999999997</v>
      </c>
      <c r="EM103">
        <v>39750.199999999997</v>
      </c>
      <c r="EN103">
        <v>42224.7</v>
      </c>
      <c r="EO103">
        <v>2.206</v>
      </c>
      <c r="EP103">
        <v>2.2202199999999999</v>
      </c>
      <c r="EQ103">
        <v>0.14952599999999999</v>
      </c>
      <c r="ER103">
        <v>0</v>
      </c>
      <c r="ES103">
        <v>29.8642</v>
      </c>
      <c r="ET103">
        <v>999.9</v>
      </c>
      <c r="EU103">
        <v>72.7</v>
      </c>
      <c r="EV103">
        <v>32.200000000000003</v>
      </c>
      <c r="EW103">
        <v>34.689500000000002</v>
      </c>
      <c r="EX103">
        <v>56.722999999999999</v>
      </c>
      <c r="EY103">
        <v>-3.8581699999999999</v>
      </c>
      <c r="EZ103">
        <v>2</v>
      </c>
      <c r="FA103">
        <v>0.34841499999999997</v>
      </c>
      <c r="FB103">
        <v>-0.42814799999999997</v>
      </c>
      <c r="FC103">
        <v>20.2746</v>
      </c>
      <c r="FD103">
        <v>5.2207299999999996</v>
      </c>
      <c r="FE103">
        <v>12.004</v>
      </c>
      <c r="FF103">
        <v>4.9870000000000001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1.8658300000000001</v>
      </c>
      <c r="FM103">
        <v>1.8621799999999999</v>
      </c>
      <c r="FN103">
        <v>1.8641700000000001</v>
      </c>
      <c r="FO103">
        <v>1.8602300000000001</v>
      </c>
      <c r="FP103">
        <v>1.8609599999999999</v>
      </c>
      <c r="FQ103">
        <v>1.8601099999999999</v>
      </c>
      <c r="FR103">
        <v>1.86188</v>
      </c>
      <c r="FS103">
        <v>1.8585100000000001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-6.2530000000000001</v>
      </c>
      <c r="GH103">
        <v>0.21820000000000001</v>
      </c>
      <c r="GI103">
        <v>-4.2934277136806287</v>
      </c>
      <c r="GJ103">
        <v>-4.5218151105756088E-3</v>
      </c>
      <c r="GK103">
        <v>2.0889233732517852E-6</v>
      </c>
      <c r="GL103">
        <v>-4.5906856223640231E-10</v>
      </c>
      <c r="GM103">
        <v>-0.1150039569071811</v>
      </c>
      <c r="GN103">
        <v>4.4025620023938356E-3</v>
      </c>
      <c r="GO103">
        <v>3.112297855124525E-4</v>
      </c>
      <c r="GP103">
        <v>-4.1727832042263066E-6</v>
      </c>
      <c r="GQ103">
        <v>6</v>
      </c>
      <c r="GR103">
        <v>2080</v>
      </c>
      <c r="GS103">
        <v>4</v>
      </c>
      <c r="GT103">
        <v>33</v>
      </c>
      <c r="GU103">
        <v>126.7</v>
      </c>
      <c r="GV103">
        <v>126.8</v>
      </c>
      <c r="GW103">
        <v>1.78467</v>
      </c>
      <c r="GX103">
        <v>2.5341800000000001</v>
      </c>
      <c r="GY103">
        <v>2.04834</v>
      </c>
      <c r="GZ103">
        <v>2.6232899999999999</v>
      </c>
      <c r="HA103">
        <v>2.1972700000000001</v>
      </c>
      <c r="HB103">
        <v>2.34009</v>
      </c>
      <c r="HC103">
        <v>37.626300000000001</v>
      </c>
      <c r="HD103">
        <v>14.1495</v>
      </c>
      <c r="HE103">
        <v>18</v>
      </c>
      <c r="HF103">
        <v>675.36300000000006</v>
      </c>
      <c r="HG103">
        <v>765.846</v>
      </c>
      <c r="HH103">
        <v>30.999500000000001</v>
      </c>
      <c r="HI103">
        <v>31.852699999999999</v>
      </c>
      <c r="HJ103">
        <v>30.0001</v>
      </c>
      <c r="HK103">
        <v>31.7851</v>
      </c>
      <c r="HL103">
        <v>31.784800000000001</v>
      </c>
      <c r="HM103">
        <v>35.800400000000003</v>
      </c>
      <c r="HN103">
        <v>14.043699999999999</v>
      </c>
      <c r="HO103">
        <v>100</v>
      </c>
      <c r="HP103">
        <v>31</v>
      </c>
      <c r="HQ103">
        <v>591.78899999999999</v>
      </c>
      <c r="HR103">
        <v>31.005099999999999</v>
      </c>
      <c r="HS103">
        <v>99.211100000000002</v>
      </c>
      <c r="HT103">
        <v>97.942700000000002</v>
      </c>
    </row>
    <row r="104" spans="1:228" x14ac:dyDescent="0.2">
      <c r="A104">
        <v>89</v>
      </c>
      <c r="B104">
        <v>1675967366.5</v>
      </c>
      <c r="C104">
        <v>351.5</v>
      </c>
      <c r="D104" t="s">
        <v>536</v>
      </c>
      <c r="E104" t="s">
        <v>537</v>
      </c>
      <c r="F104">
        <v>4</v>
      </c>
      <c r="G104">
        <v>1675967364.5</v>
      </c>
      <c r="H104">
        <f t="shared" si="34"/>
        <v>2.3355837415414333E-3</v>
      </c>
      <c r="I104">
        <f t="shared" si="35"/>
        <v>2.3355837415414333</v>
      </c>
      <c r="J104">
        <f t="shared" si="36"/>
        <v>14.145495056412887</v>
      </c>
      <c r="K104">
        <f t="shared" si="37"/>
        <v>557.35785714285726</v>
      </c>
      <c r="L104">
        <f t="shared" si="38"/>
        <v>396.38603635533138</v>
      </c>
      <c r="M104">
        <f t="shared" si="39"/>
        <v>40.153135921956121</v>
      </c>
      <c r="N104">
        <f t="shared" si="40"/>
        <v>56.459268850140816</v>
      </c>
      <c r="O104">
        <f t="shared" si="41"/>
        <v>0.15572525824551139</v>
      </c>
      <c r="P104">
        <f t="shared" si="42"/>
        <v>2.7657751989925212</v>
      </c>
      <c r="Q104">
        <f t="shared" si="43"/>
        <v>0.151013069668582</v>
      </c>
      <c r="R104">
        <f t="shared" si="44"/>
        <v>9.4794662490515685E-2</v>
      </c>
      <c r="S104">
        <f t="shared" si="45"/>
        <v>226.11513737525749</v>
      </c>
      <c r="T104">
        <f t="shared" si="46"/>
        <v>32.884967285543652</v>
      </c>
      <c r="U104">
        <f t="shared" si="47"/>
        <v>32.306328571428573</v>
      </c>
      <c r="V104">
        <f t="shared" si="48"/>
        <v>4.8585028775809933</v>
      </c>
      <c r="W104">
        <f t="shared" si="49"/>
        <v>69.784516143927704</v>
      </c>
      <c r="X104">
        <f t="shared" si="50"/>
        <v>3.3553346656965433</v>
      </c>
      <c r="Y104">
        <f t="shared" si="51"/>
        <v>4.8081363189167963</v>
      </c>
      <c r="Z104">
        <f t="shared" si="52"/>
        <v>1.50316821188445</v>
      </c>
      <c r="AA104">
        <f t="shared" si="53"/>
        <v>-102.99924300197721</v>
      </c>
      <c r="AB104">
        <f t="shared" si="54"/>
        <v>-27.495602334179384</v>
      </c>
      <c r="AC104">
        <f t="shared" si="55"/>
        <v>-2.2592875449308152</v>
      </c>
      <c r="AD104">
        <f t="shared" si="56"/>
        <v>93.361004494170075</v>
      </c>
      <c r="AE104">
        <f t="shared" si="57"/>
        <v>24.716274371310671</v>
      </c>
      <c r="AF104">
        <f t="shared" si="58"/>
        <v>2.3346998411336464</v>
      </c>
      <c r="AG104">
        <f t="shared" si="59"/>
        <v>14.145495056412887</v>
      </c>
      <c r="AH104">
        <v>598.77609607778538</v>
      </c>
      <c r="AI104">
        <v>578.99241818181792</v>
      </c>
      <c r="AJ104">
        <v>1.6928154958046511</v>
      </c>
      <c r="AK104">
        <v>60.752741038669399</v>
      </c>
      <c r="AL104">
        <f t="shared" si="60"/>
        <v>2.3355837415414333</v>
      </c>
      <c r="AM104">
        <v>31.03960547615311</v>
      </c>
      <c r="AN104">
        <v>33.124023030303</v>
      </c>
      <c r="AO104">
        <v>4.3503733850261058E-6</v>
      </c>
      <c r="AP104">
        <v>101.4496339581866</v>
      </c>
      <c r="AQ104">
        <v>16</v>
      </c>
      <c r="AR104">
        <v>2</v>
      </c>
      <c r="AS104">
        <f t="shared" si="61"/>
        <v>1</v>
      </c>
      <c r="AT104">
        <f t="shared" si="62"/>
        <v>0</v>
      </c>
      <c r="AU104">
        <f t="shared" si="63"/>
        <v>47422.163499287934</v>
      </c>
      <c r="AV104">
        <f t="shared" si="64"/>
        <v>1200.015714285714</v>
      </c>
      <c r="AW104">
        <f t="shared" si="65"/>
        <v>1025.9368421633458</v>
      </c>
      <c r="AX104">
        <f t="shared" si="66"/>
        <v>0.85493617287671486</v>
      </c>
      <c r="AY104">
        <f t="shared" si="67"/>
        <v>0.18842681365205965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1675967364.5</v>
      </c>
      <c r="BF104">
        <v>557.35785714285726</v>
      </c>
      <c r="BG104">
        <v>581.37328571428577</v>
      </c>
      <c r="BH104">
        <v>33.12338571428571</v>
      </c>
      <c r="BI104">
        <v>31.039728571428579</v>
      </c>
      <c r="BJ104">
        <v>563.61842857142858</v>
      </c>
      <c r="BK104">
        <v>32.905185714285707</v>
      </c>
      <c r="BL104">
        <v>650.02057142857143</v>
      </c>
      <c r="BM104">
        <v>101.1977142857143</v>
      </c>
      <c r="BN104">
        <v>0.1003442714285714</v>
      </c>
      <c r="BO104">
        <v>32.121928571428569</v>
      </c>
      <c r="BP104">
        <v>32.306328571428573</v>
      </c>
      <c r="BQ104">
        <v>999.89999999999986</v>
      </c>
      <c r="BR104">
        <v>0</v>
      </c>
      <c r="BS104">
        <v>0</v>
      </c>
      <c r="BT104">
        <v>8986.6971428571433</v>
      </c>
      <c r="BU104">
        <v>0</v>
      </c>
      <c r="BV104">
        <v>39.85332857142857</v>
      </c>
      <c r="BW104">
        <v>-24.015557142857141</v>
      </c>
      <c r="BX104">
        <v>576.45171428571427</v>
      </c>
      <c r="BY104">
        <v>599.99728571428568</v>
      </c>
      <c r="BZ104">
        <v>2.083665714285714</v>
      </c>
      <c r="CA104">
        <v>581.37328571428577</v>
      </c>
      <c r="CB104">
        <v>31.039728571428579</v>
      </c>
      <c r="CC104">
        <v>3.352007142857143</v>
      </c>
      <c r="CD104">
        <v>3.141145714285714</v>
      </c>
      <c r="CE104">
        <v>25.888228571428581</v>
      </c>
      <c r="CF104">
        <v>24.795642857142859</v>
      </c>
      <c r="CG104">
        <v>1200.015714285714</v>
      </c>
      <c r="CH104">
        <v>0.50004499999999996</v>
      </c>
      <c r="CI104">
        <v>0.49995499999999998</v>
      </c>
      <c r="CJ104">
        <v>0</v>
      </c>
      <c r="CK104">
        <v>917.7032857142857</v>
      </c>
      <c r="CL104">
        <v>4.9990899999999998</v>
      </c>
      <c r="CM104">
        <v>9699.2628571428559</v>
      </c>
      <c r="CN104">
        <v>9558.1157142857137</v>
      </c>
      <c r="CO104">
        <v>41.311999999999998</v>
      </c>
      <c r="CP104">
        <v>42.847999999999999</v>
      </c>
      <c r="CQ104">
        <v>42.061999999999998</v>
      </c>
      <c r="CR104">
        <v>42</v>
      </c>
      <c r="CS104">
        <v>42.686999999999998</v>
      </c>
      <c r="CT104">
        <v>597.56142857142856</v>
      </c>
      <c r="CU104">
        <v>597.45428571428579</v>
      </c>
      <c r="CV104">
        <v>0</v>
      </c>
      <c r="CW104">
        <v>1675967366.7</v>
      </c>
      <c r="CX104">
        <v>0</v>
      </c>
      <c r="CY104">
        <v>1675959759</v>
      </c>
      <c r="CZ104" t="s">
        <v>356</v>
      </c>
      <c r="DA104">
        <v>1675959759</v>
      </c>
      <c r="DB104">
        <v>1675959753.5</v>
      </c>
      <c r="DC104">
        <v>5</v>
      </c>
      <c r="DD104">
        <v>-2.5000000000000001E-2</v>
      </c>
      <c r="DE104">
        <v>-8.0000000000000002E-3</v>
      </c>
      <c r="DF104">
        <v>-6.0590000000000002</v>
      </c>
      <c r="DG104">
        <v>0.218</v>
      </c>
      <c r="DH104">
        <v>415</v>
      </c>
      <c r="DI104">
        <v>34</v>
      </c>
      <c r="DJ104">
        <v>0.6</v>
      </c>
      <c r="DK104">
        <v>0.17</v>
      </c>
      <c r="DL104">
        <v>-23.597641463414629</v>
      </c>
      <c r="DM104">
        <v>-2.5933442508710871</v>
      </c>
      <c r="DN104">
        <v>0.2584203316168841</v>
      </c>
      <c r="DO104">
        <v>0</v>
      </c>
      <c r="DP104">
        <v>2.0804163414634149</v>
      </c>
      <c r="DQ104">
        <v>2.395756097561428E-2</v>
      </c>
      <c r="DR104">
        <v>2.6854946913113351E-3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363</v>
      </c>
      <c r="EA104">
        <v>3.2980999999999998</v>
      </c>
      <c r="EB104">
        <v>2.6253799999999998</v>
      </c>
      <c r="EC104">
        <v>0.12759899999999999</v>
      </c>
      <c r="ED104">
        <v>0.12939999999999999</v>
      </c>
      <c r="EE104">
        <v>0.13719200000000001</v>
      </c>
      <c r="EF104">
        <v>0.13003500000000001</v>
      </c>
      <c r="EG104">
        <v>26398</v>
      </c>
      <c r="EH104">
        <v>26745.5</v>
      </c>
      <c r="EI104">
        <v>28147.1</v>
      </c>
      <c r="EJ104">
        <v>29561.1</v>
      </c>
      <c r="EK104">
        <v>33439.199999999997</v>
      </c>
      <c r="EL104">
        <v>35683.300000000003</v>
      </c>
      <c r="EM104">
        <v>39750</v>
      </c>
      <c r="EN104">
        <v>42224.7</v>
      </c>
      <c r="EO104">
        <v>2.2065700000000001</v>
      </c>
      <c r="EP104">
        <v>2.2198699999999998</v>
      </c>
      <c r="EQ104">
        <v>0.150725</v>
      </c>
      <c r="ER104">
        <v>0</v>
      </c>
      <c r="ES104">
        <v>29.866800000000001</v>
      </c>
      <c r="ET104">
        <v>999.9</v>
      </c>
      <c r="EU104">
        <v>72.7</v>
      </c>
      <c r="EV104">
        <v>32.200000000000003</v>
      </c>
      <c r="EW104">
        <v>34.697899999999997</v>
      </c>
      <c r="EX104">
        <v>57.323</v>
      </c>
      <c r="EY104">
        <v>-4.0064099999999998</v>
      </c>
      <c r="EZ104">
        <v>2</v>
      </c>
      <c r="FA104">
        <v>0.34836899999999998</v>
      </c>
      <c r="FB104">
        <v>-0.430087</v>
      </c>
      <c r="FC104">
        <v>20.2746</v>
      </c>
      <c r="FD104">
        <v>5.2204300000000003</v>
      </c>
      <c r="FE104">
        <v>12.0044</v>
      </c>
      <c r="FF104">
        <v>4.98705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1.8658300000000001</v>
      </c>
      <c r="FM104">
        <v>1.8621799999999999</v>
      </c>
      <c r="FN104">
        <v>1.86419</v>
      </c>
      <c r="FO104">
        <v>1.8602099999999999</v>
      </c>
      <c r="FP104">
        <v>1.8609599999999999</v>
      </c>
      <c r="FQ104">
        <v>1.86012</v>
      </c>
      <c r="FR104">
        <v>1.86188</v>
      </c>
      <c r="FS104">
        <v>1.8584700000000001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-6.2690000000000001</v>
      </c>
      <c r="GH104">
        <v>0.21820000000000001</v>
      </c>
      <c r="GI104">
        <v>-4.2934277136806287</v>
      </c>
      <c r="GJ104">
        <v>-4.5218151105756088E-3</v>
      </c>
      <c r="GK104">
        <v>2.0889233732517852E-6</v>
      </c>
      <c r="GL104">
        <v>-4.5906856223640231E-10</v>
      </c>
      <c r="GM104">
        <v>-0.1150039569071811</v>
      </c>
      <c r="GN104">
        <v>4.4025620023938356E-3</v>
      </c>
      <c r="GO104">
        <v>3.112297855124525E-4</v>
      </c>
      <c r="GP104">
        <v>-4.1727832042263066E-6</v>
      </c>
      <c r="GQ104">
        <v>6</v>
      </c>
      <c r="GR104">
        <v>2080</v>
      </c>
      <c r="GS104">
        <v>4</v>
      </c>
      <c r="GT104">
        <v>33</v>
      </c>
      <c r="GU104">
        <v>126.8</v>
      </c>
      <c r="GV104">
        <v>126.9</v>
      </c>
      <c r="GW104">
        <v>1.8042</v>
      </c>
      <c r="GX104">
        <v>2.5366200000000001</v>
      </c>
      <c r="GY104">
        <v>2.04834</v>
      </c>
      <c r="GZ104">
        <v>2.6245099999999999</v>
      </c>
      <c r="HA104">
        <v>2.1972700000000001</v>
      </c>
      <c r="HB104">
        <v>2.323</v>
      </c>
      <c r="HC104">
        <v>37.626300000000001</v>
      </c>
      <c r="HD104">
        <v>14.132</v>
      </c>
      <c r="HE104">
        <v>18</v>
      </c>
      <c r="HF104">
        <v>675.80100000000004</v>
      </c>
      <c r="HG104">
        <v>765.505</v>
      </c>
      <c r="HH104">
        <v>30.999500000000001</v>
      </c>
      <c r="HI104">
        <v>31.852499999999999</v>
      </c>
      <c r="HJ104">
        <v>30.0001</v>
      </c>
      <c r="HK104">
        <v>31.782800000000002</v>
      </c>
      <c r="HL104">
        <v>31.784800000000001</v>
      </c>
      <c r="HM104">
        <v>36.134399999999999</v>
      </c>
      <c r="HN104">
        <v>14.043699999999999</v>
      </c>
      <c r="HO104">
        <v>100</v>
      </c>
      <c r="HP104">
        <v>31</v>
      </c>
      <c r="HQ104">
        <v>598.46799999999996</v>
      </c>
      <c r="HR104">
        <v>31.0046</v>
      </c>
      <c r="HS104">
        <v>99.210499999999996</v>
      </c>
      <c r="HT104">
        <v>97.942599999999999</v>
      </c>
    </row>
    <row r="105" spans="1:228" x14ac:dyDescent="0.2">
      <c r="A105">
        <v>90</v>
      </c>
      <c r="B105">
        <v>1675967370.5</v>
      </c>
      <c r="C105">
        <v>355.5</v>
      </c>
      <c r="D105" t="s">
        <v>538</v>
      </c>
      <c r="E105" t="s">
        <v>539</v>
      </c>
      <c r="F105">
        <v>4</v>
      </c>
      <c r="G105">
        <v>1675967368.1875</v>
      </c>
      <c r="H105">
        <f t="shared" si="34"/>
        <v>2.3315562023322471E-3</v>
      </c>
      <c r="I105">
        <f t="shared" si="35"/>
        <v>2.3315562023322469</v>
      </c>
      <c r="J105">
        <f t="shared" si="36"/>
        <v>14.098706263813769</v>
      </c>
      <c r="K105">
        <f t="shared" si="37"/>
        <v>563.41724999999997</v>
      </c>
      <c r="L105">
        <f t="shared" si="38"/>
        <v>402.28195864138587</v>
      </c>
      <c r="M105">
        <f t="shared" si="39"/>
        <v>40.750095382619712</v>
      </c>
      <c r="N105">
        <f t="shared" si="40"/>
        <v>57.072672995957944</v>
      </c>
      <c r="O105">
        <f t="shared" si="41"/>
        <v>0.1552056346485168</v>
      </c>
      <c r="P105">
        <f t="shared" si="42"/>
        <v>2.7614372032514236</v>
      </c>
      <c r="Q105">
        <f t="shared" si="43"/>
        <v>0.15051721719446615</v>
      </c>
      <c r="R105">
        <f t="shared" si="44"/>
        <v>9.4482699135588599E-2</v>
      </c>
      <c r="S105">
        <f t="shared" si="45"/>
        <v>226.1125454821445</v>
      </c>
      <c r="T105">
        <f t="shared" si="46"/>
        <v>32.891954890567135</v>
      </c>
      <c r="U105">
        <f t="shared" si="47"/>
        <v>32.314674999999987</v>
      </c>
      <c r="V105">
        <f t="shared" si="48"/>
        <v>4.8607934227683369</v>
      </c>
      <c r="W105">
        <f t="shared" si="49"/>
        <v>69.764920607672735</v>
      </c>
      <c r="X105">
        <f t="shared" si="50"/>
        <v>3.3553024325169565</v>
      </c>
      <c r="Y105">
        <f t="shared" si="51"/>
        <v>4.8094406232979221</v>
      </c>
      <c r="Z105">
        <f t="shared" si="52"/>
        <v>1.5054909902513804</v>
      </c>
      <c r="AA105">
        <f t="shared" si="53"/>
        <v>-102.82162852285209</v>
      </c>
      <c r="AB105">
        <f t="shared" si="54"/>
        <v>-27.980981540190772</v>
      </c>
      <c r="AC105">
        <f t="shared" si="55"/>
        <v>-2.3029312576957102</v>
      </c>
      <c r="AD105">
        <f t="shared" si="56"/>
        <v>93.007004161405916</v>
      </c>
      <c r="AE105">
        <f t="shared" si="57"/>
        <v>24.806905671148559</v>
      </c>
      <c r="AF105">
        <f t="shared" si="58"/>
        <v>2.3317575211934121</v>
      </c>
      <c r="AG105">
        <f t="shared" si="59"/>
        <v>14.098706263813769</v>
      </c>
      <c r="AH105">
        <v>605.65489508336771</v>
      </c>
      <c r="AI105">
        <v>585.83248484848491</v>
      </c>
      <c r="AJ105">
        <v>1.7152770240109581</v>
      </c>
      <c r="AK105">
        <v>60.752741038669399</v>
      </c>
      <c r="AL105">
        <f t="shared" si="60"/>
        <v>2.3315562023322469</v>
      </c>
      <c r="AM105">
        <v>31.042447395838671</v>
      </c>
      <c r="AN105">
        <v>33.12331939393939</v>
      </c>
      <c r="AO105">
        <v>-8.3096650427746746E-6</v>
      </c>
      <c r="AP105">
        <v>101.4496339581866</v>
      </c>
      <c r="AQ105">
        <v>16</v>
      </c>
      <c r="AR105">
        <v>2</v>
      </c>
      <c r="AS105">
        <f t="shared" si="61"/>
        <v>1</v>
      </c>
      <c r="AT105">
        <f t="shared" si="62"/>
        <v>0</v>
      </c>
      <c r="AU105">
        <f t="shared" si="63"/>
        <v>47301.805735744274</v>
      </c>
      <c r="AV105">
        <f t="shared" si="64"/>
        <v>1200.0037500000001</v>
      </c>
      <c r="AW105">
        <f t="shared" si="65"/>
        <v>1025.9264385917847</v>
      </c>
      <c r="AX105">
        <f t="shared" si="66"/>
        <v>0.85493602715140238</v>
      </c>
      <c r="AY105">
        <f t="shared" si="67"/>
        <v>0.18842653240220664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1675967368.1875</v>
      </c>
      <c r="BF105">
        <v>563.41724999999997</v>
      </c>
      <c r="BG105">
        <v>587.52749999999992</v>
      </c>
      <c r="BH105">
        <v>33.1233</v>
      </c>
      <c r="BI105">
        <v>31.042300000000001</v>
      </c>
      <c r="BJ105">
        <v>569.693625</v>
      </c>
      <c r="BK105">
        <v>32.905112500000001</v>
      </c>
      <c r="BL105">
        <v>650.03037500000005</v>
      </c>
      <c r="BM105">
        <v>101.197125</v>
      </c>
      <c r="BN105">
        <v>0.1002225625</v>
      </c>
      <c r="BO105">
        <v>32.126725</v>
      </c>
      <c r="BP105">
        <v>32.314674999999987</v>
      </c>
      <c r="BQ105">
        <v>999.9</v>
      </c>
      <c r="BR105">
        <v>0</v>
      </c>
      <c r="BS105">
        <v>0</v>
      </c>
      <c r="BT105">
        <v>8963.75</v>
      </c>
      <c r="BU105">
        <v>0</v>
      </c>
      <c r="BV105">
        <v>40.264362499999997</v>
      </c>
      <c r="BW105">
        <v>-24.110312499999999</v>
      </c>
      <c r="BX105">
        <v>582.71875</v>
      </c>
      <c r="BY105">
        <v>606.349875</v>
      </c>
      <c r="BZ105">
        <v>2.0809787499999999</v>
      </c>
      <c r="CA105">
        <v>587.52749999999992</v>
      </c>
      <c r="CB105">
        <v>31.042300000000001</v>
      </c>
      <c r="CC105">
        <v>3.3519787499999998</v>
      </c>
      <c r="CD105">
        <v>3.1413924999999998</v>
      </c>
      <c r="CE105">
        <v>25.888087500000001</v>
      </c>
      <c r="CF105">
        <v>24.796962499999999</v>
      </c>
      <c r="CG105">
        <v>1200.0037500000001</v>
      </c>
      <c r="CH105">
        <v>0.50005062500000008</v>
      </c>
      <c r="CI105">
        <v>0.49994937499999997</v>
      </c>
      <c r="CJ105">
        <v>0</v>
      </c>
      <c r="CK105">
        <v>920.89374999999995</v>
      </c>
      <c r="CL105">
        <v>4.9990899999999998</v>
      </c>
      <c r="CM105">
        <v>9730.9437500000004</v>
      </c>
      <c r="CN105">
        <v>9558.06</v>
      </c>
      <c r="CO105">
        <v>41.311999999999998</v>
      </c>
      <c r="CP105">
        <v>42.827749999999988</v>
      </c>
      <c r="CQ105">
        <v>42.061999999999998</v>
      </c>
      <c r="CR105">
        <v>42</v>
      </c>
      <c r="CS105">
        <v>42.686999999999998</v>
      </c>
      <c r="CT105">
        <v>597.56124999999997</v>
      </c>
      <c r="CU105">
        <v>597.4425</v>
      </c>
      <c r="CV105">
        <v>0</v>
      </c>
      <c r="CW105">
        <v>1675967370.3</v>
      </c>
      <c r="CX105">
        <v>0</v>
      </c>
      <c r="CY105">
        <v>1675959759</v>
      </c>
      <c r="CZ105" t="s">
        <v>356</v>
      </c>
      <c r="DA105">
        <v>1675959759</v>
      </c>
      <c r="DB105">
        <v>1675959753.5</v>
      </c>
      <c r="DC105">
        <v>5</v>
      </c>
      <c r="DD105">
        <v>-2.5000000000000001E-2</v>
      </c>
      <c r="DE105">
        <v>-8.0000000000000002E-3</v>
      </c>
      <c r="DF105">
        <v>-6.0590000000000002</v>
      </c>
      <c r="DG105">
        <v>0.218</v>
      </c>
      <c r="DH105">
        <v>415</v>
      </c>
      <c r="DI105">
        <v>34</v>
      </c>
      <c r="DJ105">
        <v>0.6</v>
      </c>
      <c r="DK105">
        <v>0.17</v>
      </c>
      <c r="DL105">
        <v>-23.765487804878049</v>
      </c>
      <c r="DM105">
        <v>-2.511238327526164</v>
      </c>
      <c r="DN105">
        <v>0.25063475144474029</v>
      </c>
      <c r="DO105">
        <v>0</v>
      </c>
      <c r="DP105">
        <v>2.0811441463414631</v>
      </c>
      <c r="DQ105">
        <v>1.6000975609762449E-2</v>
      </c>
      <c r="DR105">
        <v>2.437837882132424E-3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363</v>
      </c>
      <c r="EA105">
        <v>3.29793</v>
      </c>
      <c r="EB105">
        <v>2.6252399999999998</v>
      </c>
      <c r="EC105">
        <v>0.128661</v>
      </c>
      <c r="ED105">
        <v>0.13045000000000001</v>
      </c>
      <c r="EE105">
        <v>0.13718900000000001</v>
      </c>
      <c r="EF105">
        <v>0.13004599999999999</v>
      </c>
      <c r="EG105">
        <v>26366.1</v>
      </c>
      <c r="EH105">
        <v>26713.599999999999</v>
      </c>
      <c r="EI105">
        <v>28147.4</v>
      </c>
      <c r="EJ105">
        <v>29561.5</v>
      </c>
      <c r="EK105">
        <v>33439.5</v>
      </c>
      <c r="EL105">
        <v>35683.599999999999</v>
      </c>
      <c r="EM105">
        <v>39750.1</v>
      </c>
      <c r="EN105">
        <v>42225.5</v>
      </c>
      <c r="EO105">
        <v>2.2067800000000002</v>
      </c>
      <c r="EP105">
        <v>2.2202199999999999</v>
      </c>
      <c r="EQ105">
        <v>0.15004000000000001</v>
      </c>
      <c r="ER105">
        <v>0</v>
      </c>
      <c r="ES105">
        <v>29.869399999999999</v>
      </c>
      <c r="ET105">
        <v>999.9</v>
      </c>
      <c r="EU105">
        <v>72.7</v>
      </c>
      <c r="EV105">
        <v>32.200000000000003</v>
      </c>
      <c r="EW105">
        <v>34.6965</v>
      </c>
      <c r="EX105">
        <v>57.292999999999999</v>
      </c>
      <c r="EY105">
        <v>-4.0945499999999999</v>
      </c>
      <c r="EZ105">
        <v>2</v>
      </c>
      <c r="FA105">
        <v>0.34823900000000002</v>
      </c>
      <c r="FB105">
        <v>-0.43240200000000001</v>
      </c>
      <c r="FC105">
        <v>20.2745</v>
      </c>
      <c r="FD105">
        <v>5.2204300000000003</v>
      </c>
      <c r="FE105">
        <v>12.0046</v>
      </c>
      <c r="FF105">
        <v>4.98705</v>
      </c>
      <c r="FG105">
        <v>3.2846000000000002</v>
      </c>
      <c r="FH105">
        <v>9999</v>
      </c>
      <c r="FI105">
        <v>9999</v>
      </c>
      <c r="FJ105">
        <v>9999</v>
      </c>
      <c r="FK105">
        <v>999.9</v>
      </c>
      <c r="FL105">
        <v>1.8658300000000001</v>
      </c>
      <c r="FM105">
        <v>1.8621799999999999</v>
      </c>
      <c r="FN105">
        <v>1.8641799999999999</v>
      </c>
      <c r="FO105">
        <v>1.8602300000000001</v>
      </c>
      <c r="FP105">
        <v>1.8609599999999999</v>
      </c>
      <c r="FQ105">
        <v>1.8601399999999999</v>
      </c>
      <c r="FR105">
        <v>1.86188</v>
      </c>
      <c r="FS105">
        <v>1.85849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-6.2859999999999996</v>
      </c>
      <c r="GH105">
        <v>0.21820000000000001</v>
      </c>
      <c r="GI105">
        <v>-4.2934277136806287</v>
      </c>
      <c r="GJ105">
        <v>-4.5218151105756088E-3</v>
      </c>
      <c r="GK105">
        <v>2.0889233732517852E-6</v>
      </c>
      <c r="GL105">
        <v>-4.5906856223640231E-10</v>
      </c>
      <c r="GM105">
        <v>-0.1150039569071811</v>
      </c>
      <c r="GN105">
        <v>4.4025620023938356E-3</v>
      </c>
      <c r="GO105">
        <v>3.112297855124525E-4</v>
      </c>
      <c r="GP105">
        <v>-4.1727832042263066E-6</v>
      </c>
      <c r="GQ105">
        <v>6</v>
      </c>
      <c r="GR105">
        <v>2080</v>
      </c>
      <c r="GS105">
        <v>4</v>
      </c>
      <c r="GT105">
        <v>33</v>
      </c>
      <c r="GU105">
        <v>126.9</v>
      </c>
      <c r="GV105">
        <v>127</v>
      </c>
      <c r="GW105">
        <v>1.8164100000000001</v>
      </c>
      <c r="GX105">
        <v>2.5341800000000001</v>
      </c>
      <c r="GY105">
        <v>2.04834</v>
      </c>
      <c r="GZ105">
        <v>2.6245099999999999</v>
      </c>
      <c r="HA105">
        <v>2.1972700000000001</v>
      </c>
      <c r="HB105">
        <v>2.32178</v>
      </c>
      <c r="HC105">
        <v>37.626300000000001</v>
      </c>
      <c r="HD105">
        <v>14.1408</v>
      </c>
      <c r="HE105">
        <v>18</v>
      </c>
      <c r="HF105">
        <v>675.96199999999999</v>
      </c>
      <c r="HG105">
        <v>765.846</v>
      </c>
      <c r="HH105">
        <v>30.999400000000001</v>
      </c>
      <c r="HI105">
        <v>31.852499999999999</v>
      </c>
      <c r="HJ105">
        <v>30</v>
      </c>
      <c r="HK105">
        <v>31.782800000000002</v>
      </c>
      <c r="HL105">
        <v>31.784800000000001</v>
      </c>
      <c r="HM105">
        <v>36.453699999999998</v>
      </c>
      <c r="HN105">
        <v>14.043699999999999</v>
      </c>
      <c r="HO105">
        <v>100</v>
      </c>
      <c r="HP105">
        <v>31</v>
      </c>
      <c r="HQ105">
        <v>605.15499999999997</v>
      </c>
      <c r="HR105">
        <v>31.001300000000001</v>
      </c>
      <c r="HS105">
        <v>99.211100000000002</v>
      </c>
      <c r="HT105">
        <v>97.944199999999995</v>
      </c>
    </row>
    <row r="106" spans="1:228" x14ac:dyDescent="0.2">
      <c r="A106">
        <v>91</v>
      </c>
      <c r="B106">
        <v>1675967374.5</v>
      </c>
      <c r="C106">
        <v>359.5</v>
      </c>
      <c r="D106" t="s">
        <v>540</v>
      </c>
      <c r="E106" t="s">
        <v>541</v>
      </c>
      <c r="F106">
        <v>4</v>
      </c>
      <c r="G106">
        <v>1675967372.5</v>
      </c>
      <c r="H106">
        <f t="shared" si="34"/>
        <v>2.3388651997021388E-3</v>
      </c>
      <c r="I106">
        <f t="shared" si="35"/>
        <v>2.338865199702139</v>
      </c>
      <c r="J106">
        <f t="shared" si="36"/>
        <v>14.358085418516389</v>
      </c>
      <c r="K106">
        <f t="shared" si="37"/>
        <v>570.51028571428571</v>
      </c>
      <c r="L106">
        <f t="shared" si="38"/>
        <v>407.17024342758708</v>
      </c>
      <c r="M106">
        <f t="shared" si="39"/>
        <v>41.245595180472044</v>
      </c>
      <c r="N106">
        <f t="shared" si="40"/>
        <v>57.791640402748968</v>
      </c>
      <c r="O106">
        <f t="shared" si="41"/>
        <v>0.15589742523069391</v>
      </c>
      <c r="P106">
        <f t="shared" si="42"/>
        <v>2.7725105581990896</v>
      </c>
      <c r="Q106">
        <f t="shared" si="43"/>
        <v>0.15118608071899653</v>
      </c>
      <c r="R106">
        <f t="shared" si="44"/>
        <v>9.4902735939825761E-2</v>
      </c>
      <c r="S106">
        <f t="shared" si="45"/>
        <v>226.11254880329486</v>
      </c>
      <c r="T106">
        <f t="shared" si="46"/>
        <v>32.89132367235284</v>
      </c>
      <c r="U106">
        <f t="shared" si="47"/>
        <v>32.309171428571418</v>
      </c>
      <c r="V106">
        <f t="shared" si="48"/>
        <v>4.8592829491931449</v>
      </c>
      <c r="W106">
        <f t="shared" si="49"/>
        <v>69.75734588699612</v>
      </c>
      <c r="X106">
        <f t="shared" si="50"/>
        <v>3.3557329840638559</v>
      </c>
      <c r="Y106">
        <f t="shared" si="51"/>
        <v>4.8105800778315135</v>
      </c>
      <c r="Z106">
        <f t="shared" si="52"/>
        <v>1.503549965129289</v>
      </c>
      <c r="AA106">
        <f t="shared" si="53"/>
        <v>-103.14395530686433</v>
      </c>
      <c r="AB106">
        <f t="shared" si="54"/>
        <v>-26.644378431535777</v>
      </c>
      <c r="AC106">
        <f t="shared" si="55"/>
        <v>-2.184151586955787</v>
      </c>
      <c r="AD106">
        <f t="shared" si="56"/>
        <v>94.14006347793898</v>
      </c>
      <c r="AE106">
        <f t="shared" si="57"/>
        <v>24.842288304691703</v>
      </c>
      <c r="AF106">
        <f t="shared" si="58"/>
        <v>2.3347420687225973</v>
      </c>
      <c r="AG106">
        <f t="shared" si="59"/>
        <v>14.358085418516389</v>
      </c>
      <c r="AH106">
        <v>612.54959844557038</v>
      </c>
      <c r="AI106">
        <v>592.58499393939417</v>
      </c>
      <c r="AJ106">
        <v>1.686753387722683</v>
      </c>
      <c r="AK106">
        <v>60.752741038669399</v>
      </c>
      <c r="AL106">
        <f t="shared" si="60"/>
        <v>2.338865199702139</v>
      </c>
      <c r="AM106">
        <v>31.0433476576288</v>
      </c>
      <c r="AN106">
        <v>33.13056303030303</v>
      </c>
      <c r="AO106">
        <v>4.138111502090664E-5</v>
      </c>
      <c r="AP106">
        <v>101.4496339581866</v>
      </c>
      <c r="AQ106">
        <v>16</v>
      </c>
      <c r="AR106">
        <v>2</v>
      </c>
      <c r="AS106">
        <f t="shared" si="61"/>
        <v>1</v>
      </c>
      <c r="AT106">
        <f t="shared" si="62"/>
        <v>0</v>
      </c>
      <c r="AU106">
        <f t="shared" si="63"/>
        <v>47606.671657441162</v>
      </c>
      <c r="AV106">
        <f t="shared" si="64"/>
        <v>1200.005714285714</v>
      </c>
      <c r="AW106">
        <f t="shared" si="65"/>
        <v>1025.9279278773547</v>
      </c>
      <c r="AX106">
        <f t="shared" si="66"/>
        <v>0.85493586877461114</v>
      </c>
      <c r="AY106">
        <f t="shared" si="67"/>
        <v>0.1884262267349994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1675967372.5</v>
      </c>
      <c r="BF106">
        <v>570.51028571428571</v>
      </c>
      <c r="BG106">
        <v>594.6717142857143</v>
      </c>
      <c r="BH106">
        <v>33.127285714285712</v>
      </c>
      <c r="BI106">
        <v>31.043485714285708</v>
      </c>
      <c r="BJ106">
        <v>576.80485714285714</v>
      </c>
      <c r="BK106">
        <v>32.90907142857143</v>
      </c>
      <c r="BL106">
        <v>649.98514285714293</v>
      </c>
      <c r="BM106">
        <v>101.19842857142859</v>
      </c>
      <c r="BN106">
        <v>9.9728271428571422E-2</v>
      </c>
      <c r="BO106">
        <v>32.13091428571429</v>
      </c>
      <c r="BP106">
        <v>32.309171428571418</v>
      </c>
      <c r="BQ106">
        <v>999.89999999999986</v>
      </c>
      <c r="BR106">
        <v>0</v>
      </c>
      <c r="BS106">
        <v>0</v>
      </c>
      <c r="BT106">
        <v>9022.4114285714277</v>
      </c>
      <c r="BU106">
        <v>0</v>
      </c>
      <c r="BV106">
        <v>40.715557142857143</v>
      </c>
      <c r="BW106">
        <v>-24.16141428571428</v>
      </c>
      <c r="BX106">
        <v>590.05714285714294</v>
      </c>
      <c r="BY106">
        <v>613.7234285714286</v>
      </c>
      <c r="BZ106">
        <v>2.083821428571428</v>
      </c>
      <c r="CA106">
        <v>594.6717142857143</v>
      </c>
      <c r="CB106">
        <v>31.043485714285708</v>
      </c>
      <c r="CC106">
        <v>3.3524342857142848</v>
      </c>
      <c r="CD106">
        <v>3.141552857142857</v>
      </c>
      <c r="CE106">
        <v>25.890371428571431</v>
      </c>
      <c r="CF106">
        <v>24.797828571428571</v>
      </c>
      <c r="CG106">
        <v>1200.005714285714</v>
      </c>
      <c r="CH106">
        <v>0.50005585714285716</v>
      </c>
      <c r="CI106">
        <v>0.49994414285714278</v>
      </c>
      <c r="CJ106">
        <v>0</v>
      </c>
      <c r="CK106">
        <v>924.33985714285711</v>
      </c>
      <c r="CL106">
        <v>4.9990899999999998</v>
      </c>
      <c r="CM106">
        <v>9767.869999999999</v>
      </c>
      <c r="CN106">
        <v>9558.0985714285725</v>
      </c>
      <c r="CO106">
        <v>41.311999999999998</v>
      </c>
      <c r="CP106">
        <v>42.83</v>
      </c>
      <c r="CQ106">
        <v>42.061999999999998</v>
      </c>
      <c r="CR106">
        <v>42</v>
      </c>
      <c r="CS106">
        <v>42.686999999999998</v>
      </c>
      <c r="CT106">
        <v>597.56857142857154</v>
      </c>
      <c r="CU106">
        <v>597.43714285714282</v>
      </c>
      <c r="CV106">
        <v>0</v>
      </c>
      <c r="CW106">
        <v>1675967374.5</v>
      </c>
      <c r="CX106">
        <v>0</v>
      </c>
      <c r="CY106">
        <v>1675959759</v>
      </c>
      <c r="CZ106" t="s">
        <v>356</v>
      </c>
      <c r="DA106">
        <v>1675959759</v>
      </c>
      <c r="DB106">
        <v>1675959753.5</v>
      </c>
      <c r="DC106">
        <v>5</v>
      </c>
      <c r="DD106">
        <v>-2.5000000000000001E-2</v>
      </c>
      <c r="DE106">
        <v>-8.0000000000000002E-3</v>
      </c>
      <c r="DF106">
        <v>-6.0590000000000002</v>
      </c>
      <c r="DG106">
        <v>0.218</v>
      </c>
      <c r="DH106">
        <v>415</v>
      </c>
      <c r="DI106">
        <v>34</v>
      </c>
      <c r="DJ106">
        <v>0.6</v>
      </c>
      <c r="DK106">
        <v>0.17</v>
      </c>
      <c r="DL106">
        <v>-23.900065000000001</v>
      </c>
      <c r="DM106">
        <v>-2.3461103189492869</v>
      </c>
      <c r="DN106">
        <v>0.23160237104788031</v>
      </c>
      <c r="DO106">
        <v>0</v>
      </c>
      <c r="DP106">
        <v>2.0818995</v>
      </c>
      <c r="DQ106">
        <v>5.4472795497162224E-3</v>
      </c>
      <c r="DR106">
        <v>2.1045272034355129E-3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363</v>
      </c>
      <c r="EA106">
        <v>3.2978700000000001</v>
      </c>
      <c r="EB106">
        <v>2.6251899999999999</v>
      </c>
      <c r="EC106">
        <v>0.12970100000000001</v>
      </c>
      <c r="ED106">
        <v>0.13145000000000001</v>
      </c>
      <c r="EE106">
        <v>0.137213</v>
      </c>
      <c r="EF106">
        <v>0.13004499999999999</v>
      </c>
      <c r="EG106">
        <v>26334.2</v>
      </c>
      <c r="EH106">
        <v>26682.7</v>
      </c>
      <c r="EI106">
        <v>28147</v>
      </c>
      <c r="EJ106">
        <v>29561.4</v>
      </c>
      <c r="EK106">
        <v>33438.300000000003</v>
      </c>
      <c r="EL106">
        <v>35683.599999999999</v>
      </c>
      <c r="EM106">
        <v>39749.699999999997</v>
      </c>
      <c r="EN106">
        <v>42225.3</v>
      </c>
      <c r="EO106">
        <v>2.2067000000000001</v>
      </c>
      <c r="EP106">
        <v>2.2202199999999999</v>
      </c>
      <c r="EQ106">
        <v>0.150479</v>
      </c>
      <c r="ER106">
        <v>0</v>
      </c>
      <c r="ES106">
        <v>29.872699999999998</v>
      </c>
      <c r="ET106">
        <v>999.9</v>
      </c>
      <c r="EU106">
        <v>72.599999999999994</v>
      </c>
      <c r="EV106">
        <v>32.200000000000003</v>
      </c>
      <c r="EW106">
        <v>34.646700000000003</v>
      </c>
      <c r="EX106">
        <v>56.902999999999999</v>
      </c>
      <c r="EY106">
        <v>-3.9984000000000002</v>
      </c>
      <c r="EZ106">
        <v>2</v>
      </c>
      <c r="FA106">
        <v>0.34825699999999998</v>
      </c>
      <c r="FB106">
        <v>-0.43437900000000002</v>
      </c>
      <c r="FC106">
        <v>20.2745</v>
      </c>
      <c r="FD106">
        <v>5.2193899999999998</v>
      </c>
      <c r="FE106">
        <v>12.004</v>
      </c>
      <c r="FF106">
        <v>4.9863999999999997</v>
      </c>
      <c r="FG106">
        <v>3.2844500000000001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1.8621799999999999</v>
      </c>
      <c r="FN106">
        <v>1.8641799999999999</v>
      </c>
      <c r="FO106">
        <v>1.8602300000000001</v>
      </c>
      <c r="FP106">
        <v>1.8609599999999999</v>
      </c>
      <c r="FQ106">
        <v>1.86016</v>
      </c>
      <c r="FR106">
        <v>1.86188</v>
      </c>
      <c r="FS106">
        <v>1.8584799999999999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-6.3029999999999999</v>
      </c>
      <c r="GH106">
        <v>0.21829999999999999</v>
      </c>
      <c r="GI106">
        <v>-4.2934277136806287</v>
      </c>
      <c r="GJ106">
        <v>-4.5218151105756088E-3</v>
      </c>
      <c r="GK106">
        <v>2.0889233732517852E-6</v>
      </c>
      <c r="GL106">
        <v>-4.5906856223640231E-10</v>
      </c>
      <c r="GM106">
        <v>-0.1150039569071811</v>
      </c>
      <c r="GN106">
        <v>4.4025620023938356E-3</v>
      </c>
      <c r="GO106">
        <v>3.112297855124525E-4</v>
      </c>
      <c r="GP106">
        <v>-4.1727832042263066E-6</v>
      </c>
      <c r="GQ106">
        <v>6</v>
      </c>
      <c r="GR106">
        <v>2080</v>
      </c>
      <c r="GS106">
        <v>4</v>
      </c>
      <c r="GT106">
        <v>33</v>
      </c>
      <c r="GU106">
        <v>126.9</v>
      </c>
      <c r="GV106">
        <v>127</v>
      </c>
      <c r="GW106">
        <v>1.8322799999999999</v>
      </c>
      <c r="GX106">
        <v>2.5402800000000001</v>
      </c>
      <c r="GY106">
        <v>2.04834</v>
      </c>
      <c r="GZ106">
        <v>2.6232899999999999</v>
      </c>
      <c r="HA106">
        <v>2.1972700000000001</v>
      </c>
      <c r="HB106">
        <v>2.2814899999999998</v>
      </c>
      <c r="HC106">
        <v>37.626300000000001</v>
      </c>
      <c r="HD106">
        <v>14.1233</v>
      </c>
      <c r="HE106">
        <v>18</v>
      </c>
      <c r="HF106">
        <v>675.90099999999995</v>
      </c>
      <c r="HG106">
        <v>765.846</v>
      </c>
      <c r="HH106">
        <v>30.999500000000001</v>
      </c>
      <c r="HI106">
        <v>31.8506</v>
      </c>
      <c r="HJ106">
        <v>30</v>
      </c>
      <c r="HK106">
        <v>31.782800000000002</v>
      </c>
      <c r="HL106">
        <v>31.784800000000001</v>
      </c>
      <c r="HM106">
        <v>36.770699999999998</v>
      </c>
      <c r="HN106">
        <v>14.043699999999999</v>
      </c>
      <c r="HO106">
        <v>100</v>
      </c>
      <c r="HP106">
        <v>31</v>
      </c>
      <c r="HQ106">
        <v>611.83399999999995</v>
      </c>
      <c r="HR106">
        <v>30.992000000000001</v>
      </c>
      <c r="HS106">
        <v>99.209900000000005</v>
      </c>
      <c r="HT106">
        <v>97.943799999999996</v>
      </c>
    </row>
    <row r="107" spans="1:228" x14ac:dyDescent="0.2">
      <c r="A107">
        <v>92</v>
      </c>
      <c r="B107">
        <v>1675967378.5</v>
      </c>
      <c r="C107">
        <v>363.5</v>
      </c>
      <c r="D107" t="s">
        <v>542</v>
      </c>
      <c r="E107" t="s">
        <v>543</v>
      </c>
      <c r="F107">
        <v>4</v>
      </c>
      <c r="G107">
        <v>1675967376.1875</v>
      </c>
      <c r="H107">
        <f t="shared" si="34"/>
        <v>2.3382975642045173E-3</v>
      </c>
      <c r="I107">
        <f t="shared" si="35"/>
        <v>2.3382975642045172</v>
      </c>
      <c r="J107">
        <f t="shared" si="36"/>
        <v>14.43699930204223</v>
      </c>
      <c r="K107">
        <f t="shared" si="37"/>
        <v>576.48962499999993</v>
      </c>
      <c r="L107">
        <f t="shared" si="38"/>
        <v>411.83672983697369</v>
      </c>
      <c r="M107">
        <f t="shared" si="39"/>
        <v>41.718136184766749</v>
      </c>
      <c r="N107">
        <f t="shared" si="40"/>
        <v>58.397104829322473</v>
      </c>
      <c r="O107">
        <f t="shared" si="41"/>
        <v>0.1555605949751542</v>
      </c>
      <c r="P107">
        <f t="shared" si="42"/>
        <v>2.7682379291914736</v>
      </c>
      <c r="Q107">
        <f t="shared" si="43"/>
        <v>0.15086225186366684</v>
      </c>
      <c r="R107">
        <f t="shared" si="44"/>
        <v>9.4699214615576482E-2</v>
      </c>
      <c r="S107">
        <f t="shared" si="45"/>
        <v>226.12022582300412</v>
      </c>
      <c r="T107">
        <f t="shared" si="46"/>
        <v>32.896369486525771</v>
      </c>
      <c r="U107">
        <f t="shared" si="47"/>
        <v>32.321299999999987</v>
      </c>
      <c r="V107">
        <f t="shared" si="48"/>
        <v>4.8626122182143856</v>
      </c>
      <c r="W107">
        <f t="shared" si="49"/>
        <v>69.752977521565029</v>
      </c>
      <c r="X107">
        <f t="shared" si="50"/>
        <v>3.3562364736108363</v>
      </c>
      <c r="Y107">
        <f t="shared" si="51"/>
        <v>4.811603164285299</v>
      </c>
      <c r="Z107">
        <f t="shared" si="52"/>
        <v>1.5063757446035493</v>
      </c>
      <c r="AA107">
        <f t="shared" si="53"/>
        <v>-103.11892258141921</v>
      </c>
      <c r="AB107">
        <f t="shared" si="54"/>
        <v>-27.85214701939605</v>
      </c>
      <c r="AC107">
        <f t="shared" si="55"/>
        <v>-2.2868599678070223</v>
      </c>
      <c r="AD107">
        <f t="shared" si="56"/>
        <v>92.862296254381818</v>
      </c>
      <c r="AE107">
        <f t="shared" si="57"/>
        <v>24.641734306733838</v>
      </c>
      <c r="AF107">
        <f t="shared" si="58"/>
        <v>2.3395078833009078</v>
      </c>
      <c r="AG107">
        <f t="shared" si="59"/>
        <v>14.43699930204223</v>
      </c>
      <c r="AH107">
        <v>619.052872398766</v>
      </c>
      <c r="AI107">
        <v>599.19695757575766</v>
      </c>
      <c r="AJ107">
        <v>1.6375198713225689</v>
      </c>
      <c r="AK107">
        <v>60.752741038669399</v>
      </c>
      <c r="AL107">
        <f t="shared" si="60"/>
        <v>2.3382975642045172</v>
      </c>
      <c r="AM107">
        <v>31.044755204948199</v>
      </c>
      <c r="AN107">
        <v>33.131653333333318</v>
      </c>
      <c r="AO107">
        <v>5.7441514998745077E-6</v>
      </c>
      <c r="AP107">
        <v>101.4496339581866</v>
      </c>
      <c r="AQ107">
        <v>16</v>
      </c>
      <c r="AR107">
        <v>2</v>
      </c>
      <c r="AS107">
        <f t="shared" si="61"/>
        <v>1</v>
      </c>
      <c r="AT107">
        <f t="shared" si="62"/>
        <v>0</v>
      </c>
      <c r="AU107">
        <f t="shared" si="63"/>
        <v>47488.127293703394</v>
      </c>
      <c r="AV107">
        <f t="shared" si="64"/>
        <v>1200.0262499999999</v>
      </c>
      <c r="AW107">
        <f t="shared" si="65"/>
        <v>1025.9474574212456</v>
      </c>
      <c r="AX107">
        <f t="shared" si="66"/>
        <v>0.85493751275961316</v>
      </c>
      <c r="AY107">
        <f t="shared" si="67"/>
        <v>0.18842939962605329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1675967376.1875</v>
      </c>
      <c r="BF107">
        <v>576.48962499999993</v>
      </c>
      <c r="BG107">
        <v>600.48099999999999</v>
      </c>
      <c r="BH107">
        <v>33.132387499999993</v>
      </c>
      <c r="BI107">
        <v>31.044374999999999</v>
      </c>
      <c r="BJ107">
        <v>582.7997499999999</v>
      </c>
      <c r="BK107">
        <v>32.914099999999998</v>
      </c>
      <c r="BL107">
        <v>649.99450000000002</v>
      </c>
      <c r="BM107">
        <v>101.19775</v>
      </c>
      <c r="BN107">
        <v>0.10000506250000001</v>
      </c>
      <c r="BO107">
        <v>32.134675000000001</v>
      </c>
      <c r="BP107">
        <v>32.321299999999987</v>
      </c>
      <c r="BQ107">
        <v>999.9</v>
      </c>
      <c r="BR107">
        <v>0</v>
      </c>
      <c r="BS107">
        <v>0</v>
      </c>
      <c r="BT107">
        <v>8999.7662500000006</v>
      </c>
      <c r="BU107">
        <v>0</v>
      </c>
      <c r="BV107">
        <v>41.075825000000002</v>
      </c>
      <c r="BW107">
        <v>-23.9912375</v>
      </c>
      <c r="BX107">
        <v>596.24450000000002</v>
      </c>
      <c r="BY107">
        <v>619.71949999999993</v>
      </c>
      <c r="BZ107">
        <v>2.0880337500000001</v>
      </c>
      <c r="CA107">
        <v>600.48099999999999</v>
      </c>
      <c r="CB107">
        <v>31.044374999999999</v>
      </c>
      <c r="CC107">
        <v>3.3529162499999998</v>
      </c>
      <c r="CD107">
        <v>3.1416137499999999</v>
      </c>
      <c r="CE107">
        <v>25.892812500000002</v>
      </c>
      <c r="CF107">
        <v>24.7981625</v>
      </c>
      <c r="CG107">
        <v>1200.0262499999999</v>
      </c>
      <c r="CH107">
        <v>0.49999987499999998</v>
      </c>
      <c r="CI107">
        <v>0.50000025000000003</v>
      </c>
      <c r="CJ107">
        <v>0</v>
      </c>
      <c r="CK107">
        <v>927.31774999999993</v>
      </c>
      <c r="CL107">
        <v>4.9990899999999998</v>
      </c>
      <c r="CM107">
        <v>9799.3024999999998</v>
      </c>
      <c r="CN107">
        <v>9558.0462499999994</v>
      </c>
      <c r="CO107">
        <v>41.311999999999998</v>
      </c>
      <c r="CP107">
        <v>42.811999999999998</v>
      </c>
      <c r="CQ107">
        <v>42.061999999999998</v>
      </c>
      <c r="CR107">
        <v>42</v>
      </c>
      <c r="CS107">
        <v>42.686999999999998</v>
      </c>
      <c r="CT107">
        <v>597.51375000000007</v>
      </c>
      <c r="CU107">
        <v>597.51374999999996</v>
      </c>
      <c r="CV107">
        <v>0</v>
      </c>
      <c r="CW107">
        <v>1675967378.7</v>
      </c>
      <c r="CX107">
        <v>0</v>
      </c>
      <c r="CY107">
        <v>1675959759</v>
      </c>
      <c r="CZ107" t="s">
        <v>356</v>
      </c>
      <c r="DA107">
        <v>1675959759</v>
      </c>
      <c r="DB107">
        <v>1675959753.5</v>
      </c>
      <c r="DC107">
        <v>5</v>
      </c>
      <c r="DD107">
        <v>-2.5000000000000001E-2</v>
      </c>
      <c r="DE107">
        <v>-8.0000000000000002E-3</v>
      </c>
      <c r="DF107">
        <v>-6.0590000000000002</v>
      </c>
      <c r="DG107">
        <v>0.218</v>
      </c>
      <c r="DH107">
        <v>415</v>
      </c>
      <c r="DI107">
        <v>34</v>
      </c>
      <c r="DJ107">
        <v>0.6</v>
      </c>
      <c r="DK107">
        <v>0.17</v>
      </c>
      <c r="DL107">
        <v>-23.990573170731711</v>
      </c>
      <c r="DM107">
        <v>-1.086645993031381</v>
      </c>
      <c r="DN107">
        <v>0.15839193288214379</v>
      </c>
      <c r="DO107">
        <v>0</v>
      </c>
      <c r="DP107">
        <v>2.0836968292682929</v>
      </c>
      <c r="DQ107">
        <v>1.211498257839704E-2</v>
      </c>
      <c r="DR107">
        <v>2.7059468736554669E-3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363</v>
      </c>
      <c r="EA107">
        <v>3.2980100000000001</v>
      </c>
      <c r="EB107">
        <v>2.6253000000000002</v>
      </c>
      <c r="EC107">
        <v>0.13070100000000001</v>
      </c>
      <c r="ED107">
        <v>0.13243099999999999</v>
      </c>
      <c r="EE107">
        <v>0.13720599999999999</v>
      </c>
      <c r="EF107">
        <v>0.13004299999999999</v>
      </c>
      <c r="EG107">
        <v>26304.3</v>
      </c>
      <c r="EH107">
        <v>26652.799999999999</v>
      </c>
      <c r="EI107">
        <v>28147.4</v>
      </c>
      <c r="EJ107">
        <v>29561.7</v>
      </c>
      <c r="EK107">
        <v>33438.9</v>
      </c>
      <c r="EL107">
        <v>35683.800000000003</v>
      </c>
      <c r="EM107">
        <v>39750.1</v>
      </c>
      <c r="EN107">
        <v>42225.4</v>
      </c>
      <c r="EO107">
        <v>2.20695</v>
      </c>
      <c r="EP107">
        <v>2.2201200000000001</v>
      </c>
      <c r="EQ107">
        <v>0.15082599999999999</v>
      </c>
      <c r="ER107">
        <v>0</v>
      </c>
      <c r="ES107">
        <v>29.877500000000001</v>
      </c>
      <c r="ET107">
        <v>999.9</v>
      </c>
      <c r="EU107">
        <v>72.599999999999994</v>
      </c>
      <c r="EV107">
        <v>32.200000000000003</v>
      </c>
      <c r="EW107">
        <v>34.645899999999997</v>
      </c>
      <c r="EX107">
        <v>56.902999999999999</v>
      </c>
      <c r="EY107">
        <v>-3.9262800000000002</v>
      </c>
      <c r="EZ107">
        <v>2</v>
      </c>
      <c r="FA107">
        <v>0.34819600000000001</v>
      </c>
      <c r="FB107">
        <v>-0.43657099999999999</v>
      </c>
      <c r="FC107">
        <v>20.2745</v>
      </c>
      <c r="FD107">
        <v>5.2193899999999998</v>
      </c>
      <c r="FE107">
        <v>12.004300000000001</v>
      </c>
      <c r="FF107">
        <v>4.9862000000000002</v>
      </c>
      <c r="FG107">
        <v>3.2844500000000001</v>
      </c>
      <c r="FH107">
        <v>9999</v>
      </c>
      <c r="FI107">
        <v>9999</v>
      </c>
      <c r="FJ107">
        <v>9999</v>
      </c>
      <c r="FK107">
        <v>999.9</v>
      </c>
      <c r="FL107">
        <v>1.86582</v>
      </c>
      <c r="FM107">
        <v>1.8621799999999999</v>
      </c>
      <c r="FN107">
        <v>1.8641700000000001</v>
      </c>
      <c r="FO107">
        <v>1.8602399999999999</v>
      </c>
      <c r="FP107">
        <v>1.8609599999999999</v>
      </c>
      <c r="FQ107">
        <v>1.8601399999999999</v>
      </c>
      <c r="FR107">
        <v>1.86188</v>
      </c>
      <c r="FS107">
        <v>1.8585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-6.319</v>
      </c>
      <c r="GH107">
        <v>0.21829999999999999</v>
      </c>
      <c r="GI107">
        <v>-4.2934277136806287</v>
      </c>
      <c r="GJ107">
        <v>-4.5218151105756088E-3</v>
      </c>
      <c r="GK107">
        <v>2.0889233732517852E-6</v>
      </c>
      <c r="GL107">
        <v>-4.5906856223640231E-10</v>
      </c>
      <c r="GM107">
        <v>-0.1150039569071811</v>
      </c>
      <c r="GN107">
        <v>4.4025620023938356E-3</v>
      </c>
      <c r="GO107">
        <v>3.112297855124525E-4</v>
      </c>
      <c r="GP107">
        <v>-4.1727832042263066E-6</v>
      </c>
      <c r="GQ107">
        <v>6</v>
      </c>
      <c r="GR107">
        <v>2080</v>
      </c>
      <c r="GS107">
        <v>4</v>
      </c>
      <c r="GT107">
        <v>33</v>
      </c>
      <c r="GU107">
        <v>127</v>
      </c>
      <c r="GV107">
        <v>127.1</v>
      </c>
      <c r="GW107">
        <v>1.84937</v>
      </c>
      <c r="GX107">
        <v>2.5439500000000002</v>
      </c>
      <c r="GY107">
        <v>2.04834</v>
      </c>
      <c r="GZ107">
        <v>2.6245099999999999</v>
      </c>
      <c r="HA107">
        <v>2.1972700000000001</v>
      </c>
      <c r="HB107">
        <v>2.2888199999999999</v>
      </c>
      <c r="HC107">
        <v>37.626300000000001</v>
      </c>
      <c r="HD107">
        <v>14.1233</v>
      </c>
      <c r="HE107">
        <v>18</v>
      </c>
      <c r="HF107">
        <v>676.10299999999995</v>
      </c>
      <c r="HG107">
        <v>765.74900000000002</v>
      </c>
      <c r="HH107">
        <v>30.999400000000001</v>
      </c>
      <c r="HI107">
        <v>31.849699999999999</v>
      </c>
      <c r="HJ107">
        <v>29.9999</v>
      </c>
      <c r="HK107">
        <v>31.782800000000002</v>
      </c>
      <c r="HL107">
        <v>31.784800000000001</v>
      </c>
      <c r="HM107">
        <v>37.097900000000003</v>
      </c>
      <c r="HN107">
        <v>14.043699999999999</v>
      </c>
      <c r="HO107">
        <v>100</v>
      </c>
      <c r="HP107">
        <v>31</v>
      </c>
      <c r="HQ107">
        <v>618.51199999999994</v>
      </c>
      <c r="HR107">
        <v>31.000599999999999</v>
      </c>
      <c r="HS107">
        <v>99.211100000000002</v>
      </c>
      <c r="HT107">
        <v>97.944299999999998</v>
      </c>
    </row>
    <row r="108" spans="1:228" x14ac:dyDescent="0.2">
      <c r="A108">
        <v>93</v>
      </c>
      <c r="B108">
        <v>1675967382.5</v>
      </c>
      <c r="C108">
        <v>367.5</v>
      </c>
      <c r="D108" t="s">
        <v>544</v>
      </c>
      <c r="E108" t="s">
        <v>545</v>
      </c>
      <c r="F108">
        <v>4</v>
      </c>
      <c r="G108">
        <v>1675967380.5</v>
      </c>
      <c r="H108">
        <f t="shared" si="34"/>
        <v>2.340761801315656E-3</v>
      </c>
      <c r="I108">
        <f t="shared" si="35"/>
        <v>2.3407618013156561</v>
      </c>
      <c r="J108">
        <f t="shared" si="36"/>
        <v>14.719219579139112</v>
      </c>
      <c r="K108">
        <f t="shared" si="37"/>
        <v>583.22814285714287</v>
      </c>
      <c r="L108">
        <f t="shared" si="38"/>
        <v>415.45764629408848</v>
      </c>
      <c r="M108">
        <f t="shared" si="39"/>
        <v>42.085165221162036</v>
      </c>
      <c r="N108">
        <f t="shared" si="40"/>
        <v>59.080036130565269</v>
      </c>
      <c r="O108">
        <f t="shared" si="41"/>
        <v>0.15557178665722188</v>
      </c>
      <c r="P108">
        <f t="shared" si="42"/>
        <v>2.7629714102373715</v>
      </c>
      <c r="Q108">
        <f t="shared" si="43"/>
        <v>0.15086411344052569</v>
      </c>
      <c r="R108">
        <f t="shared" si="44"/>
        <v>9.4701170217665664E-2</v>
      </c>
      <c r="S108">
        <f t="shared" si="45"/>
        <v>226.11331551754967</v>
      </c>
      <c r="T108">
        <f t="shared" si="46"/>
        <v>32.901088172412777</v>
      </c>
      <c r="U108">
        <f t="shared" si="47"/>
        <v>32.326000000000001</v>
      </c>
      <c r="V108">
        <f t="shared" si="48"/>
        <v>4.8639028926285954</v>
      </c>
      <c r="W108">
        <f t="shared" si="49"/>
        <v>69.731019664521725</v>
      </c>
      <c r="X108">
        <f t="shared" si="50"/>
        <v>3.3559571926640044</v>
      </c>
      <c r="Y108">
        <f t="shared" si="51"/>
        <v>4.8127177959100944</v>
      </c>
      <c r="Z108">
        <f t="shared" si="52"/>
        <v>1.507945699964591</v>
      </c>
      <c r="AA108">
        <f t="shared" si="53"/>
        <v>-103.22759543802043</v>
      </c>
      <c r="AB108">
        <f t="shared" si="54"/>
        <v>-27.889065229259824</v>
      </c>
      <c r="AC108">
        <f t="shared" si="55"/>
        <v>-2.2943551744990787</v>
      </c>
      <c r="AD108">
        <f t="shared" si="56"/>
        <v>92.70229967577032</v>
      </c>
      <c r="AE108">
        <f t="shared" si="57"/>
        <v>24.952632696303972</v>
      </c>
      <c r="AF108">
        <f t="shared" si="58"/>
        <v>2.3386888180585119</v>
      </c>
      <c r="AG108">
        <f t="shared" si="59"/>
        <v>14.719219579139112</v>
      </c>
      <c r="AH108">
        <v>625.7567667602392</v>
      </c>
      <c r="AI108">
        <v>605.66911515151514</v>
      </c>
      <c r="AJ108">
        <v>1.628066772062658</v>
      </c>
      <c r="AK108">
        <v>60.752741038669399</v>
      </c>
      <c r="AL108">
        <f t="shared" si="60"/>
        <v>2.3407618013156561</v>
      </c>
      <c r="AM108">
        <v>31.042147787316981</v>
      </c>
      <c r="AN108">
        <v>33.13110363636364</v>
      </c>
      <c r="AO108">
        <v>-1.5201678339139481E-6</v>
      </c>
      <c r="AP108">
        <v>101.4496339581866</v>
      </c>
      <c r="AQ108">
        <v>16</v>
      </c>
      <c r="AR108">
        <v>2</v>
      </c>
      <c r="AS108">
        <f t="shared" si="61"/>
        <v>1</v>
      </c>
      <c r="AT108">
        <f t="shared" si="62"/>
        <v>0</v>
      </c>
      <c r="AU108">
        <f t="shared" si="63"/>
        <v>47342.233950664107</v>
      </c>
      <c r="AV108">
        <f t="shared" si="64"/>
        <v>1200.01</v>
      </c>
      <c r="AW108">
        <f t="shared" si="65"/>
        <v>1025.9315707344817</v>
      </c>
      <c r="AX108">
        <f t="shared" si="66"/>
        <v>0.85493585114664183</v>
      </c>
      <c r="AY108">
        <f t="shared" si="67"/>
        <v>0.18842619271301878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1675967380.5</v>
      </c>
      <c r="BF108">
        <v>583.22814285714287</v>
      </c>
      <c r="BG108">
        <v>607.51842857142856</v>
      </c>
      <c r="BH108">
        <v>33.129442857142863</v>
      </c>
      <c r="BI108">
        <v>31.042342857142859</v>
      </c>
      <c r="BJ108">
        <v>589.55542857142859</v>
      </c>
      <c r="BK108">
        <v>32.911200000000001</v>
      </c>
      <c r="BL108">
        <v>650.05300000000011</v>
      </c>
      <c r="BM108">
        <v>101.1981428571429</v>
      </c>
      <c r="BN108">
        <v>0.1001858571428571</v>
      </c>
      <c r="BO108">
        <v>32.138771428571431</v>
      </c>
      <c r="BP108">
        <v>32.326000000000001</v>
      </c>
      <c r="BQ108">
        <v>999.89999999999986</v>
      </c>
      <c r="BR108">
        <v>0</v>
      </c>
      <c r="BS108">
        <v>0</v>
      </c>
      <c r="BT108">
        <v>8971.7899999999991</v>
      </c>
      <c r="BU108">
        <v>0</v>
      </c>
      <c r="BV108">
        <v>41.551328571428577</v>
      </c>
      <c r="BW108">
        <v>-24.290371428571429</v>
      </c>
      <c r="BX108">
        <v>603.21214285714291</v>
      </c>
      <c r="BY108">
        <v>626.98128571428572</v>
      </c>
      <c r="BZ108">
        <v>2.0871142857142861</v>
      </c>
      <c r="CA108">
        <v>607.51842857142856</v>
      </c>
      <c r="CB108">
        <v>31.042342857142859</v>
      </c>
      <c r="CC108">
        <v>3.352632857142857</v>
      </c>
      <c r="CD108">
        <v>3.1414200000000001</v>
      </c>
      <c r="CE108">
        <v>25.891385714285722</v>
      </c>
      <c r="CF108">
        <v>24.797128571428569</v>
      </c>
      <c r="CG108">
        <v>1200.01</v>
      </c>
      <c r="CH108">
        <v>0.50005585714285716</v>
      </c>
      <c r="CI108">
        <v>0.49994414285714278</v>
      </c>
      <c r="CJ108">
        <v>0</v>
      </c>
      <c r="CK108">
        <v>930.63857142857148</v>
      </c>
      <c r="CL108">
        <v>4.9990899999999998</v>
      </c>
      <c r="CM108">
        <v>9834.528571428571</v>
      </c>
      <c r="CN108">
        <v>9558.1257142857157</v>
      </c>
      <c r="CO108">
        <v>41.311999999999998</v>
      </c>
      <c r="CP108">
        <v>42.811999999999998</v>
      </c>
      <c r="CQ108">
        <v>42.061999999999998</v>
      </c>
      <c r="CR108">
        <v>41.973000000000013</v>
      </c>
      <c r="CS108">
        <v>42.686999999999998</v>
      </c>
      <c r="CT108">
        <v>597.57142857142867</v>
      </c>
      <c r="CU108">
        <v>597.43857142857144</v>
      </c>
      <c r="CV108">
        <v>0</v>
      </c>
      <c r="CW108">
        <v>1675967382.3</v>
      </c>
      <c r="CX108">
        <v>0</v>
      </c>
      <c r="CY108">
        <v>1675959759</v>
      </c>
      <c r="CZ108" t="s">
        <v>356</v>
      </c>
      <c r="DA108">
        <v>1675959759</v>
      </c>
      <c r="DB108">
        <v>1675959753.5</v>
      </c>
      <c r="DC108">
        <v>5</v>
      </c>
      <c r="DD108">
        <v>-2.5000000000000001E-2</v>
      </c>
      <c r="DE108">
        <v>-8.0000000000000002E-3</v>
      </c>
      <c r="DF108">
        <v>-6.0590000000000002</v>
      </c>
      <c r="DG108">
        <v>0.218</v>
      </c>
      <c r="DH108">
        <v>415</v>
      </c>
      <c r="DI108">
        <v>34</v>
      </c>
      <c r="DJ108">
        <v>0.6</v>
      </c>
      <c r="DK108">
        <v>0.17</v>
      </c>
      <c r="DL108">
        <v>-24.081175000000002</v>
      </c>
      <c r="DM108">
        <v>-0.52838048780480795</v>
      </c>
      <c r="DN108">
        <v>0.1065922247398938</v>
      </c>
      <c r="DO108">
        <v>0</v>
      </c>
      <c r="DP108">
        <v>2.0842987499999999</v>
      </c>
      <c r="DQ108">
        <v>1.95659662288881E-2</v>
      </c>
      <c r="DR108">
        <v>2.959255977015175E-3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363</v>
      </c>
      <c r="EA108">
        <v>3.29793</v>
      </c>
      <c r="EB108">
        <v>2.6251600000000002</v>
      </c>
      <c r="EC108">
        <v>0.13169500000000001</v>
      </c>
      <c r="ED108">
        <v>0.13345299999999999</v>
      </c>
      <c r="EE108">
        <v>0.13721800000000001</v>
      </c>
      <c r="EF108">
        <v>0.13004299999999999</v>
      </c>
      <c r="EG108">
        <v>26273.599999999999</v>
      </c>
      <c r="EH108">
        <v>26621.1</v>
      </c>
      <c r="EI108">
        <v>28146.799999999999</v>
      </c>
      <c r="EJ108">
        <v>29561.4</v>
      </c>
      <c r="EK108">
        <v>33438.199999999997</v>
      </c>
      <c r="EL108">
        <v>35683.699999999997</v>
      </c>
      <c r="EM108">
        <v>39749.699999999997</v>
      </c>
      <c r="EN108">
        <v>42225.2</v>
      </c>
      <c r="EO108">
        <v>2.2072500000000002</v>
      </c>
      <c r="EP108">
        <v>2.2201499999999998</v>
      </c>
      <c r="EQ108">
        <v>0.150364</v>
      </c>
      <c r="ER108">
        <v>0</v>
      </c>
      <c r="ES108">
        <v>29.882000000000001</v>
      </c>
      <c r="ET108">
        <v>999.9</v>
      </c>
      <c r="EU108">
        <v>72.599999999999994</v>
      </c>
      <c r="EV108">
        <v>32.200000000000003</v>
      </c>
      <c r="EW108">
        <v>34.649799999999999</v>
      </c>
      <c r="EX108">
        <v>57.262999999999998</v>
      </c>
      <c r="EY108">
        <v>-3.8902199999999998</v>
      </c>
      <c r="EZ108">
        <v>2</v>
      </c>
      <c r="FA108">
        <v>0.34814800000000001</v>
      </c>
      <c r="FB108">
        <v>-0.43868200000000002</v>
      </c>
      <c r="FC108">
        <v>20.2745</v>
      </c>
      <c r="FD108">
        <v>5.2198399999999996</v>
      </c>
      <c r="FE108">
        <v>12.004099999999999</v>
      </c>
      <c r="FF108">
        <v>4.9868499999999996</v>
      </c>
      <c r="FG108">
        <v>3.2845800000000001</v>
      </c>
      <c r="FH108">
        <v>9999</v>
      </c>
      <c r="FI108">
        <v>9999</v>
      </c>
      <c r="FJ108">
        <v>9999</v>
      </c>
      <c r="FK108">
        <v>999.9</v>
      </c>
      <c r="FL108">
        <v>1.86582</v>
      </c>
      <c r="FM108">
        <v>1.8621799999999999</v>
      </c>
      <c r="FN108">
        <v>1.8641799999999999</v>
      </c>
      <c r="FO108">
        <v>1.8602300000000001</v>
      </c>
      <c r="FP108">
        <v>1.8609599999999999</v>
      </c>
      <c r="FQ108">
        <v>1.8601399999999999</v>
      </c>
      <c r="FR108">
        <v>1.86188</v>
      </c>
      <c r="FS108">
        <v>1.85849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-6.335</v>
      </c>
      <c r="GH108">
        <v>0.21829999999999999</v>
      </c>
      <c r="GI108">
        <v>-4.2934277136806287</v>
      </c>
      <c r="GJ108">
        <v>-4.5218151105756088E-3</v>
      </c>
      <c r="GK108">
        <v>2.0889233732517852E-6</v>
      </c>
      <c r="GL108">
        <v>-4.5906856223640231E-10</v>
      </c>
      <c r="GM108">
        <v>-0.1150039569071811</v>
      </c>
      <c r="GN108">
        <v>4.4025620023938356E-3</v>
      </c>
      <c r="GO108">
        <v>3.112297855124525E-4</v>
      </c>
      <c r="GP108">
        <v>-4.1727832042263066E-6</v>
      </c>
      <c r="GQ108">
        <v>6</v>
      </c>
      <c r="GR108">
        <v>2080</v>
      </c>
      <c r="GS108">
        <v>4</v>
      </c>
      <c r="GT108">
        <v>33</v>
      </c>
      <c r="GU108">
        <v>127.1</v>
      </c>
      <c r="GV108">
        <v>127.2</v>
      </c>
      <c r="GW108">
        <v>1.8652299999999999</v>
      </c>
      <c r="GX108">
        <v>2.5402800000000001</v>
      </c>
      <c r="GY108">
        <v>2.04956</v>
      </c>
      <c r="GZ108">
        <v>2.6245099999999999</v>
      </c>
      <c r="HA108">
        <v>2.1972700000000001</v>
      </c>
      <c r="HB108">
        <v>2.34131</v>
      </c>
      <c r="HC108">
        <v>37.626300000000001</v>
      </c>
      <c r="HD108">
        <v>14.132</v>
      </c>
      <c r="HE108">
        <v>18</v>
      </c>
      <c r="HF108">
        <v>676.33299999999997</v>
      </c>
      <c r="HG108">
        <v>765.76</v>
      </c>
      <c r="HH108">
        <v>30.999400000000001</v>
      </c>
      <c r="HI108">
        <v>31.849699999999999</v>
      </c>
      <c r="HJ108">
        <v>29.9999</v>
      </c>
      <c r="HK108">
        <v>31.781600000000001</v>
      </c>
      <c r="HL108">
        <v>31.7837</v>
      </c>
      <c r="HM108">
        <v>37.424300000000002</v>
      </c>
      <c r="HN108">
        <v>14.043699999999999</v>
      </c>
      <c r="HO108">
        <v>100</v>
      </c>
      <c r="HP108">
        <v>31</v>
      </c>
      <c r="HQ108">
        <v>625.19100000000003</v>
      </c>
      <c r="HR108">
        <v>30.9909</v>
      </c>
      <c r="HS108">
        <v>99.209699999999998</v>
      </c>
      <c r="HT108">
        <v>97.943700000000007</v>
      </c>
    </row>
    <row r="109" spans="1:228" x14ac:dyDescent="0.2">
      <c r="A109">
        <v>94</v>
      </c>
      <c r="B109">
        <v>1675967386.5</v>
      </c>
      <c r="C109">
        <v>371.5</v>
      </c>
      <c r="D109" t="s">
        <v>546</v>
      </c>
      <c r="E109" t="s">
        <v>547</v>
      </c>
      <c r="F109">
        <v>4</v>
      </c>
      <c r="G109">
        <v>1675967384.1875</v>
      </c>
      <c r="H109">
        <f t="shared" si="34"/>
        <v>2.3388139611983075E-3</v>
      </c>
      <c r="I109">
        <f t="shared" si="35"/>
        <v>2.3388139611983076</v>
      </c>
      <c r="J109">
        <f t="shared" si="36"/>
        <v>14.822907242523856</v>
      </c>
      <c r="K109">
        <f t="shared" si="37"/>
        <v>589.09912499999996</v>
      </c>
      <c r="L109">
        <f t="shared" si="38"/>
        <v>419.88454875826227</v>
      </c>
      <c r="M109">
        <f t="shared" si="39"/>
        <v>42.533017218491764</v>
      </c>
      <c r="N109">
        <f t="shared" si="40"/>
        <v>59.673934897396926</v>
      </c>
      <c r="O109">
        <f t="shared" si="41"/>
        <v>0.15534322858145469</v>
      </c>
      <c r="P109">
        <f t="shared" si="42"/>
        <v>2.7691982878878876</v>
      </c>
      <c r="Q109">
        <f t="shared" si="43"/>
        <v>0.15065936567979774</v>
      </c>
      <c r="R109">
        <f t="shared" si="44"/>
        <v>9.4571166085987368E-2</v>
      </c>
      <c r="S109">
        <f t="shared" si="45"/>
        <v>226.11176698173276</v>
      </c>
      <c r="T109">
        <f t="shared" si="46"/>
        <v>32.903165401082042</v>
      </c>
      <c r="U109">
        <f t="shared" si="47"/>
        <v>32.329462500000012</v>
      </c>
      <c r="V109">
        <f t="shared" si="48"/>
        <v>4.8648539259577106</v>
      </c>
      <c r="W109">
        <f t="shared" si="49"/>
        <v>69.722557485629693</v>
      </c>
      <c r="X109">
        <f t="shared" si="50"/>
        <v>3.3561459431144409</v>
      </c>
      <c r="Y109">
        <f t="shared" si="51"/>
        <v>4.8135726286376768</v>
      </c>
      <c r="Z109">
        <f t="shared" si="52"/>
        <v>1.5087079828432697</v>
      </c>
      <c r="AA109">
        <f t="shared" si="53"/>
        <v>-103.14169568884536</v>
      </c>
      <c r="AB109">
        <f t="shared" si="54"/>
        <v>-27.999905544021914</v>
      </c>
      <c r="AC109">
        <f t="shared" si="55"/>
        <v>-2.2983686422502254</v>
      </c>
      <c r="AD109">
        <f t="shared" si="56"/>
        <v>92.671797106615244</v>
      </c>
      <c r="AE109">
        <f t="shared" si="57"/>
        <v>25.181490029704182</v>
      </c>
      <c r="AF109">
        <f t="shared" si="58"/>
        <v>2.3415347984447448</v>
      </c>
      <c r="AG109">
        <f t="shared" si="59"/>
        <v>14.822907242523856</v>
      </c>
      <c r="AH109">
        <v>632.58984070451947</v>
      </c>
      <c r="AI109">
        <v>612.29169696969655</v>
      </c>
      <c r="AJ109">
        <v>1.6573613006996351</v>
      </c>
      <c r="AK109">
        <v>60.752741038669399</v>
      </c>
      <c r="AL109">
        <f t="shared" si="60"/>
        <v>2.3388139611983076</v>
      </c>
      <c r="AM109">
        <v>31.042035453144042</v>
      </c>
      <c r="AN109">
        <v>33.129588484848483</v>
      </c>
      <c r="AO109">
        <v>-1.033144037443546E-5</v>
      </c>
      <c r="AP109">
        <v>101.4496339581866</v>
      </c>
      <c r="AQ109">
        <v>16</v>
      </c>
      <c r="AR109">
        <v>2</v>
      </c>
      <c r="AS109">
        <f t="shared" si="61"/>
        <v>1</v>
      </c>
      <c r="AT109">
        <f t="shared" si="62"/>
        <v>0</v>
      </c>
      <c r="AU109">
        <f t="shared" si="63"/>
        <v>47513.499772417039</v>
      </c>
      <c r="AV109">
        <f t="shared" si="64"/>
        <v>1200.0025000000001</v>
      </c>
      <c r="AW109">
        <f t="shared" si="65"/>
        <v>1025.9250885915715</v>
      </c>
      <c r="AX109">
        <f t="shared" si="66"/>
        <v>0.85493579271007469</v>
      </c>
      <c r="AY109">
        <f t="shared" si="67"/>
        <v>0.18842607993044411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1675967384.1875</v>
      </c>
      <c r="BF109">
        <v>589.09912499999996</v>
      </c>
      <c r="BG109">
        <v>613.61812499999996</v>
      </c>
      <c r="BH109">
        <v>33.131762500000001</v>
      </c>
      <c r="BI109">
        <v>31.04185</v>
      </c>
      <c r="BJ109">
        <v>595.44137499999999</v>
      </c>
      <c r="BK109">
        <v>32.913499999999999</v>
      </c>
      <c r="BL109">
        <v>649.96662500000002</v>
      </c>
      <c r="BM109">
        <v>101.197125</v>
      </c>
      <c r="BN109">
        <v>9.9808512500000002E-2</v>
      </c>
      <c r="BO109">
        <v>32.141912499999997</v>
      </c>
      <c r="BP109">
        <v>32.329462500000012</v>
      </c>
      <c r="BQ109">
        <v>999.9</v>
      </c>
      <c r="BR109">
        <v>0</v>
      </c>
      <c r="BS109">
        <v>0</v>
      </c>
      <c r="BT109">
        <v>9004.9224999999988</v>
      </c>
      <c r="BU109">
        <v>0</v>
      </c>
      <c r="BV109">
        <v>42.026125</v>
      </c>
      <c r="BW109">
        <v>-24.51905</v>
      </c>
      <c r="BX109">
        <v>609.28587500000003</v>
      </c>
      <c r="BY109">
        <v>633.27612500000009</v>
      </c>
      <c r="BZ109">
        <v>2.0899350000000001</v>
      </c>
      <c r="CA109">
        <v>613.61812499999996</v>
      </c>
      <c r="CB109">
        <v>31.04185</v>
      </c>
      <c r="CC109">
        <v>3.3528437499999999</v>
      </c>
      <c r="CD109">
        <v>3.1413475000000002</v>
      </c>
      <c r="CE109">
        <v>25.89245</v>
      </c>
      <c r="CF109">
        <v>24.796724999999999</v>
      </c>
      <c r="CG109">
        <v>1200.0025000000001</v>
      </c>
      <c r="CH109">
        <v>0.500058</v>
      </c>
      <c r="CI109">
        <v>0.499942</v>
      </c>
      <c r="CJ109">
        <v>0</v>
      </c>
      <c r="CK109">
        <v>933.27087499999993</v>
      </c>
      <c r="CL109">
        <v>4.9990899999999998</v>
      </c>
      <c r="CM109">
        <v>9864.2687499999993</v>
      </c>
      <c r="CN109">
        <v>9558.0812499999993</v>
      </c>
      <c r="CO109">
        <v>41.311999999999998</v>
      </c>
      <c r="CP109">
        <v>42.811999999999998</v>
      </c>
      <c r="CQ109">
        <v>42.061999999999998</v>
      </c>
      <c r="CR109">
        <v>41.992125000000001</v>
      </c>
      <c r="CS109">
        <v>42.686999999999998</v>
      </c>
      <c r="CT109">
        <v>597.57000000000005</v>
      </c>
      <c r="CU109">
        <v>597.43249999999989</v>
      </c>
      <c r="CV109">
        <v>0</v>
      </c>
      <c r="CW109">
        <v>1675967386.5</v>
      </c>
      <c r="CX109">
        <v>0</v>
      </c>
      <c r="CY109">
        <v>1675959759</v>
      </c>
      <c r="CZ109" t="s">
        <v>356</v>
      </c>
      <c r="DA109">
        <v>1675959759</v>
      </c>
      <c r="DB109">
        <v>1675959753.5</v>
      </c>
      <c r="DC109">
        <v>5</v>
      </c>
      <c r="DD109">
        <v>-2.5000000000000001E-2</v>
      </c>
      <c r="DE109">
        <v>-8.0000000000000002E-3</v>
      </c>
      <c r="DF109">
        <v>-6.0590000000000002</v>
      </c>
      <c r="DG109">
        <v>0.218</v>
      </c>
      <c r="DH109">
        <v>415</v>
      </c>
      <c r="DI109">
        <v>34</v>
      </c>
      <c r="DJ109">
        <v>0.6</v>
      </c>
      <c r="DK109">
        <v>0.17</v>
      </c>
      <c r="DL109">
        <v>-24.181117499999999</v>
      </c>
      <c r="DM109">
        <v>-1.1723808630393859</v>
      </c>
      <c r="DN109">
        <v>0.17127258520776159</v>
      </c>
      <c r="DO109">
        <v>0</v>
      </c>
      <c r="DP109">
        <v>2.0856180000000002</v>
      </c>
      <c r="DQ109">
        <v>3.0652457786108509E-2</v>
      </c>
      <c r="DR109">
        <v>3.6023070385518422E-3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363</v>
      </c>
      <c r="EA109">
        <v>3.2978000000000001</v>
      </c>
      <c r="EB109">
        <v>2.6253299999999999</v>
      </c>
      <c r="EC109">
        <v>0.13270599999999999</v>
      </c>
      <c r="ED109">
        <v>0.13446900000000001</v>
      </c>
      <c r="EE109">
        <v>0.137208</v>
      </c>
      <c r="EF109">
        <v>0.13003700000000001</v>
      </c>
      <c r="EG109">
        <v>26243.4</v>
      </c>
      <c r="EH109">
        <v>26589.8</v>
      </c>
      <c r="EI109">
        <v>28147.3</v>
      </c>
      <c r="EJ109">
        <v>29561.3</v>
      </c>
      <c r="EK109">
        <v>33438.9</v>
      </c>
      <c r="EL109">
        <v>35684.1</v>
      </c>
      <c r="EM109">
        <v>39749.9</v>
      </c>
      <c r="EN109">
        <v>42225.3</v>
      </c>
      <c r="EO109">
        <v>2.20703</v>
      </c>
      <c r="EP109">
        <v>2.2202700000000002</v>
      </c>
      <c r="EQ109">
        <v>0.15087400000000001</v>
      </c>
      <c r="ER109">
        <v>0</v>
      </c>
      <c r="ES109">
        <v>29.8855</v>
      </c>
      <c r="ET109">
        <v>999.9</v>
      </c>
      <c r="EU109">
        <v>72.599999999999994</v>
      </c>
      <c r="EV109">
        <v>32.200000000000003</v>
      </c>
      <c r="EW109">
        <v>34.643900000000002</v>
      </c>
      <c r="EX109">
        <v>57.173000000000002</v>
      </c>
      <c r="EY109">
        <v>-3.8942299999999999</v>
      </c>
      <c r="EZ109">
        <v>2</v>
      </c>
      <c r="FA109">
        <v>0.34761199999999998</v>
      </c>
      <c r="FB109">
        <v>-0.440828</v>
      </c>
      <c r="FC109">
        <v>20.2744</v>
      </c>
      <c r="FD109">
        <v>5.2196899999999999</v>
      </c>
      <c r="FE109">
        <v>12.004300000000001</v>
      </c>
      <c r="FF109">
        <v>4.98665</v>
      </c>
      <c r="FG109">
        <v>3.2844500000000001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1.8621799999999999</v>
      </c>
      <c r="FN109">
        <v>1.8642000000000001</v>
      </c>
      <c r="FO109">
        <v>1.86025</v>
      </c>
      <c r="FP109">
        <v>1.8609599999999999</v>
      </c>
      <c r="FQ109">
        <v>1.86016</v>
      </c>
      <c r="FR109">
        <v>1.86188</v>
      </c>
      <c r="FS109">
        <v>1.8585100000000001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-6.3520000000000003</v>
      </c>
      <c r="GH109">
        <v>0.21820000000000001</v>
      </c>
      <c r="GI109">
        <v>-4.2934277136806287</v>
      </c>
      <c r="GJ109">
        <v>-4.5218151105756088E-3</v>
      </c>
      <c r="GK109">
        <v>2.0889233732517852E-6</v>
      </c>
      <c r="GL109">
        <v>-4.5906856223640231E-10</v>
      </c>
      <c r="GM109">
        <v>-0.1150039569071811</v>
      </c>
      <c r="GN109">
        <v>4.4025620023938356E-3</v>
      </c>
      <c r="GO109">
        <v>3.112297855124525E-4</v>
      </c>
      <c r="GP109">
        <v>-4.1727832042263066E-6</v>
      </c>
      <c r="GQ109">
        <v>6</v>
      </c>
      <c r="GR109">
        <v>2080</v>
      </c>
      <c r="GS109">
        <v>4</v>
      </c>
      <c r="GT109">
        <v>33</v>
      </c>
      <c r="GU109">
        <v>127.1</v>
      </c>
      <c r="GV109">
        <v>127.2</v>
      </c>
      <c r="GW109">
        <v>1.88232</v>
      </c>
      <c r="GX109">
        <v>2.5366200000000001</v>
      </c>
      <c r="GY109">
        <v>2.04834</v>
      </c>
      <c r="GZ109">
        <v>2.6257299999999999</v>
      </c>
      <c r="HA109">
        <v>2.1972700000000001</v>
      </c>
      <c r="HB109">
        <v>2.34131</v>
      </c>
      <c r="HC109">
        <v>37.626300000000001</v>
      </c>
      <c r="HD109">
        <v>14.132</v>
      </c>
      <c r="HE109">
        <v>18</v>
      </c>
      <c r="HF109">
        <v>676.13300000000004</v>
      </c>
      <c r="HG109">
        <v>765.85799999999995</v>
      </c>
      <c r="HH109">
        <v>30.999400000000001</v>
      </c>
      <c r="HI109">
        <v>31.848500000000001</v>
      </c>
      <c r="HJ109">
        <v>29.9999</v>
      </c>
      <c r="HK109">
        <v>31.78</v>
      </c>
      <c r="HL109">
        <v>31.7819</v>
      </c>
      <c r="HM109">
        <v>37.750900000000001</v>
      </c>
      <c r="HN109">
        <v>14.043699999999999</v>
      </c>
      <c r="HO109">
        <v>100</v>
      </c>
      <c r="HP109">
        <v>31</v>
      </c>
      <c r="HQ109">
        <v>631.87099999999998</v>
      </c>
      <c r="HR109">
        <v>30.989899999999999</v>
      </c>
      <c r="HS109">
        <v>99.210700000000003</v>
      </c>
      <c r="HT109">
        <v>97.943700000000007</v>
      </c>
    </row>
    <row r="110" spans="1:228" x14ac:dyDescent="0.2">
      <c r="A110">
        <v>95</v>
      </c>
      <c r="B110">
        <v>1675967390.5</v>
      </c>
      <c r="C110">
        <v>375.5</v>
      </c>
      <c r="D110" t="s">
        <v>548</v>
      </c>
      <c r="E110" t="s">
        <v>549</v>
      </c>
      <c r="F110">
        <v>4</v>
      </c>
      <c r="G110">
        <v>1675967388.5</v>
      </c>
      <c r="H110">
        <f t="shared" si="34"/>
        <v>2.3374004968346736E-3</v>
      </c>
      <c r="I110">
        <f t="shared" si="35"/>
        <v>2.3374004968346735</v>
      </c>
      <c r="J110">
        <f t="shared" si="36"/>
        <v>14.964038124314017</v>
      </c>
      <c r="K110">
        <f t="shared" si="37"/>
        <v>596.10014285714271</v>
      </c>
      <c r="L110">
        <f t="shared" si="38"/>
        <v>425.05655164424149</v>
      </c>
      <c r="M110">
        <f t="shared" si="39"/>
        <v>43.057266553912534</v>
      </c>
      <c r="N110">
        <f t="shared" si="40"/>
        <v>60.383595181723763</v>
      </c>
      <c r="O110">
        <f t="shared" si="41"/>
        <v>0.15515048388757724</v>
      </c>
      <c r="P110">
        <f t="shared" si="42"/>
        <v>2.7773348214592883</v>
      </c>
      <c r="Q110">
        <f t="shared" si="43"/>
        <v>0.15049129468607889</v>
      </c>
      <c r="R110">
        <f t="shared" si="44"/>
        <v>9.4464014069602309E-2</v>
      </c>
      <c r="S110">
        <f t="shared" si="45"/>
        <v>226.11986066128753</v>
      </c>
      <c r="T110">
        <f t="shared" si="46"/>
        <v>32.899612901569903</v>
      </c>
      <c r="U110">
        <f t="shared" si="47"/>
        <v>32.331057142857148</v>
      </c>
      <c r="V110">
        <f t="shared" si="48"/>
        <v>4.8652919756266275</v>
      </c>
      <c r="W110">
        <f t="shared" si="49"/>
        <v>69.722968193248121</v>
      </c>
      <c r="X110">
        <f t="shared" si="50"/>
        <v>3.3558000964886117</v>
      </c>
      <c r="Y110">
        <f t="shared" si="51"/>
        <v>4.8130482442851346</v>
      </c>
      <c r="Z110">
        <f t="shared" si="52"/>
        <v>1.5094918791380159</v>
      </c>
      <c r="AA110">
        <f t="shared" si="53"/>
        <v>-103.07936191040911</v>
      </c>
      <c r="AB110">
        <f t="shared" si="54"/>
        <v>-28.60944502448913</v>
      </c>
      <c r="AC110">
        <f t="shared" si="55"/>
        <v>-2.3415188730086398</v>
      </c>
      <c r="AD110">
        <f t="shared" si="56"/>
        <v>92.089534853380641</v>
      </c>
      <c r="AE110">
        <f t="shared" si="57"/>
        <v>25.391268923494529</v>
      </c>
      <c r="AF110">
        <f t="shared" si="58"/>
        <v>2.337944583095048</v>
      </c>
      <c r="AG110">
        <f t="shared" si="59"/>
        <v>14.964038124314017</v>
      </c>
      <c r="AH110">
        <v>639.47631652310815</v>
      </c>
      <c r="AI110">
        <v>619.00878787878787</v>
      </c>
      <c r="AJ110">
        <v>1.6664155152717719</v>
      </c>
      <c r="AK110">
        <v>60.752741038669399</v>
      </c>
      <c r="AL110">
        <f t="shared" si="60"/>
        <v>2.3374004968346735</v>
      </c>
      <c r="AM110">
        <v>31.041519136543851</v>
      </c>
      <c r="AN110">
        <v>33.127918787878791</v>
      </c>
      <c r="AO110">
        <v>-9.0570571899445304E-6</v>
      </c>
      <c r="AP110">
        <v>101.4496339581866</v>
      </c>
      <c r="AQ110">
        <v>16</v>
      </c>
      <c r="AR110">
        <v>2</v>
      </c>
      <c r="AS110">
        <f t="shared" si="61"/>
        <v>1</v>
      </c>
      <c r="AT110">
        <f t="shared" si="62"/>
        <v>0</v>
      </c>
      <c r="AU110">
        <f t="shared" si="63"/>
        <v>47738.546540342308</v>
      </c>
      <c r="AV110">
        <f t="shared" si="64"/>
        <v>1200.038571428571</v>
      </c>
      <c r="AW110">
        <f t="shared" si="65"/>
        <v>1025.9565993063663</v>
      </c>
      <c r="AX110">
        <f t="shared" si="66"/>
        <v>0.85493635265825585</v>
      </c>
      <c r="AY110">
        <f t="shared" si="67"/>
        <v>0.18842716063043369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1675967388.5</v>
      </c>
      <c r="BF110">
        <v>596.10014285714271</v>
      </c>
      <c r="BG110">
        <v>620.82728571428572</v>
      </c>
      <c r="BH110">
        <v>33.128085714285717</v>
      </c>
      <c r="BI110">
        <v>31.041257142857141</v>
      </c>
      <c r="BJ110">
        <v>602.45999999999992</v>
      </c>
      <c r="BK110">
        <v>32.909828571428569</v>
      </c>
      <c r="BL110">
        <v>649.93157142857137</v>
      </c>
      <c r="BM110">
        <v>101.19799999999999</v>
      </c>
      <c r="BN110">
        <v>9.9736471428571435E-2</v>
      </c>
      <c r="BO110">
        <v>32.139985714285707</v>
      </c>
      <c r="BP110">
        <v>32.331057142857148</v>
      </c>
      <c r="BQ110">
        <v>999.89999999999986</v>
      </c>
      <c r="BR110">
        <v>0</v>
      </c>
      <c r="BS110">
        <v>0</v>
      </c>
      <c r="BT110">
        <v>9048.1271428571417</v>
      </c>
      <c r="BU110">
        <v>0</v>
      </c>
      <c r="BV110">
        <v>42.6389</v>
      </c>
      <c r="BW110">
        <v>-24.7271</v>
      </c>
      <c r="BX110">
        <v>616.52442857142864</v>
      </c>
      <c r="BY110">
        <v>640.71585714285709</v>
      </c>
      <c r="BZ110">
        <v>2.0868028571428572</v>
      </c>
      <c r="CA110">
        <v>620.82728571428572</v>
      </c>
      <c r="CB110">
        <v>31.041257142857141</v>
      </c>
      <c r="CC110">
        <v>3.352502857142857</v>
      </c>
      <c r="CD110">
        <v>3.1413214285714282</v>
      </c>
      <c r="CE110">
        <v>25.890714285714289</v>
      </c>
      <c r="CF110">
        <v>24.796585714285719</v>
      </c>
      <c r="CG110">
        <v>1200.038571428571</v>
      </c>
      <c r="CH110">
        <v>0.50003857142857133</v>
      </c>
      <c r="CI110">
        <v>0.49996142857142861</v>
      </c>
      <c r="CJ110">
        <v>0</v>
      </c>
      <c r="CK110">
        <v>936.65228571428565</v>
      </c>
      <c r="CL110">
        <v>4.9990899999999998</v>
      </c>
      <c r="CM110">
        <v>9899.6628571428573</v>
      </c>
      <c r="CN110">
        <v>9558.3000000000011</v>
      </c>
      <c r="CO110">
        <v>41.311999999999998</v>
      </c>
      <c r="CP110">
        <v>42.811999999999998</v>
      </c>
      <c r="CQ110">
        <v>42.061999999999998</v>
      </c>
      <c r="CR110">
        <v>42</v>
      </c>
      <c r="CS110">
        <v>42.686999999999998</v>
      </c>
      <c r="CT110">
        <v>597.56571428571431</v>
      </c>
      <c r="CU110">
        <v>597.47285714285715</v>
      </c>
      <c r="CV110">
        <v>0</v>
      </c>
      <c r="CW110">
        <v>1675967390.7</v>
      </c>
      <c r="CX110">
        <v>0</v>
      </c>
      <c r="CY110">
        <v>1675959759</v>
      </c>
      <c r="CZ110" t="s">
        <v>356</v>
      </c>
      <c r="DA110">
        <v>1675959759</v>
      </c>
      <c r="DB110">
        <v>1675959753.5</v>
      </c>
      <c r="DC110">
        <v>5</v>
      </c>
      <c r="DD110">
        <v>-2.5000000000000001E-2</v>
      </c>
      <c r="DE110">
        <v>-8.0000000000000002E-3</v>
      </c>
      <c r="DF110">
        <v>-6.0590000000000002</v>
      </c>
      <c r="DG110">
        <v>0.218</v>
      </c>
      <c r="DH110">
        <v>415</v>
      </c>
      <c r="DI110">
        <v>34</v>
      </c>
      <c r="DJ110">
        <v>0.6</v>
      </c>
      <c r="DK110">
        <v>0.17</v>
      </c>
      <c r="DL110">
        <v>-24.306934146341462</v>
      </c>
      <c r="DM110">
        <v>-2.1965958188153309</v>
      </c>
      <c r="DN110">
        <v>0.25366650433077143</v>
      </c>
      <c r="DO110">
        <v>0</v>
      </c>
      <c r="DP110">
        <v>2.0867282926829271</v>
      </c>
      <c r="DQ110">
        <v>2.012613240418383E-2</v>
      </c>
      <c r="DR110">
        <v>3.0914160481289791E-3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363</v>
      </c>
      <c r="EA110">
        <v>3.2979400000000001</v>
      </c>
      <c r="EB110">
        <v>2.6255199999999999</v>
      </c>
      <c r="EC110">
        <v>0.13370699999999999</v>
      </c>
      <c r="ED110">
        <v>0.135491</v>
      </c>
      <c r="EE110">
        <v>0.13720399999999999</v>
      </c>
      <c r="EF110">
        <v>0.13003700000000001</v>
      </c>
      <c r="EG110">
        <v>26213.200000000001</v>
      </c>
      <c r="EH110">
        <v>26559.1</v>
      </c>
      <c r="EI110">
        <v>28147.4</v>
      </c>
      <c r="EJ110">
        <v>29562.1</v>
      </c>
      <c r="EK110">
        <v>33439.5</v>
      </c>
      <c r="EL110">
        <v>35684.800000000003</v>
      </c>
      <c r="EM110">
        <v>39750.300000000003</v>
      </c>
      <c r="EN110">
        <v>42226.1</v>
      </c>
      <c r="EO110">
        <v>2.2068500000000002</v>
      </c>
      <c r="EP110">
        <v>2.2203499999999998</v>
      </c>
      <c r="EQ110">
        <v>0.149891</v>
      </c>
      <c r="ER110">
        <v>0</v>
      </c>
      <c r="ES110">
        <v>29.888100000000001</v>
      </c>
      <c r="ET110">
        <v>999.9</v>
      </c>
      <c r="EU110">
        <v>72.599999999999994</v>
      </c>
      <c r="EV110">
        <v>32.200000000000003</v>
      </c>
      <c r="EW110">
        <v>34.645000000000003</v>
      </c>
      <c r="EX110">
        <v>57.023000000000003</v>
      </c>
      <c r="EY110">
        <v>-3.9022399999999999</v>
      </c>
      <c r="EZ110">
        <v>2</v>
      </c>
      <c r="FA110">
        <v>0.34769800000000001</v>
      </c>
      <c r="FB110">
        <v>-0.441054</v>
      </c>
      <c r="FC110">
        <v>20.274100000000001</v>
      </c>
      <c r="FD110">
        <v>5.2171399999999997</v>
      </c>
      <c r="FE110">
        <v>12.004099999999999</v>
      </c>
      <c r="FF110">
        <v>4.9861500000000003</v>
      </c>
      <c r="FG110">
        <v>3.2840500000000001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1.8641799999999999</v>
      </c>
      <c r="FO110">
        <v>1.8602399999999999</v>
      </c>
      <c r="FP110">
        <v>1.8609599999999999</v>
      </c>
      <c r="FQ110">
        <v>1.8601399999999999</v>
      </c>
      <c r="FR110">
        <v>1.86188</v>
      </c>
      <c r="FS110">
        <v>1.8585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-6.3680000000000003</v>
      </c>
      <c r="GH110">
        <v>0.21820000000000001</v>
      </c>
      <c r="GI110">
        <v>-4.2934277136806287</v>
      </c>
      <c r="GJ110">
        <v>-4.5218151105756088E-3</v>
      </c>
      <c r="GK110">
        <v>2.0889233732517852E-6</v>
      </c>
      <c r="GL110">
        <v>-4.5906856223640231E-10</v>
      </c>
      <c r="GM110">
        <v>-0.1150039569071811</v>
      </c>
      <c r="GN110">
        <v>4.4025620023938356E-3</v>
      </c>
      <c r="GO110">
        <v>3.112297855124525E-4</v>
      </c>
      <c r="GP110">
        <v>-4.1727832042263066E-6</v>
      </c>
      <c r="GQ110">
        <v>6</v>
      </c>
      <c r="GR110">
        <v>2080</v>
      </c>
      <c r="GS110">
        <v>4</v>
      </c>
      <c r="GT110">
        <v>33</v>
      </c>
      <c r="GU110">
        <v>127.2</v>
      </c>
      <c r="GV110">
        <v>127.3</v>
      </c>
      <c r="GW110">
        <v>1.89819</v>
      </c>
      <c r="GX110">
        <v>2.5317400000000001</v>
      </c>
      <c r="GY110">
        <v>2.04834</v>
      </c>
      <c r="GZ110">
        <v>2.6245099999999999</v>
      </c>
      <c r="HA110">
        <v>2.1972700000000001</v>
      </c>
      <c r="HB110">
        <v>2.31812</v>
      </c>
      <c r="HC110">
        <v>37.626300000000001</v>
      </c>
      <c r="HD110">
        <v>14.1408</v>
      </c>
      <c r="HE110">
        <v>18</v>
      </c>
      <c r="HF110">
        <v>675.99199999999996</v>
      </c>
      <c r="HG110">
        <v>765.93200000000002</v>
      </c>
      <c r="HH110">
        <v>30.9998</v>
      </c>
      <c r="HI110">
        <v>31.846900000000002</v>
      </c>
      <c r="HJ110">
        <v>30</v>
      </c>
      <c r="HK110">
        <v>31.78</v>
      </c>
      <c r="HL110">
        <v>31.7819</v>
      </c>
      <c r="HM110">
        <v>38.077199999999998</v>
      </c>
      <c r="HN110">
        <v>14.043699999999999</v>
      </c>
      <c r="HO110">
        <v>100</v>
      </c>
      <c r="HP110">
        <v>31</v>
      </c>
      <c r="HQ110">
        <v>638.55700000000002</v>
      </c>
      <c r="HR110">
        <v>31.105699999999999</v>
      </c>
      <c r="HS110">
        <v>99.211399999999998</v>
      </c>
      <c r="HT110">
        <v>97.945800000000006</v>
      </c>
    </row>
    <row r="111" spans="1:228" x14ac:dyDescent="0.2">
      <c r="A111">
        <v>96</v>
      </c>
      <c r="B111">
        <v>1675967394.5</v>
      </c>
      <c r="C111">
        <v>379.5</v>
      </c>
      <c r="D111" t="s">
        <v>550</v>
      </c>
      <c r="E111" t="s">
        <v>551</v>
      </c>
      <c r="F111">
        <v>4</v>
      </c>
      <c r="G111">
        <v>1675967392.1875</v>
      </c>
      <c r="H111">
        <f t="shared" si="34"/>
        <v>2.3382299664630934E-3</v>
      </c>
      <c r="I111">
        <f t="shared" si="35"/>
        <v>2.3382299664630932</v>
      </c>
      <c r="J111">
        <f t="shared" si="36"/>
        <v>15.022231347401508</v>
      </c>
      <c r="K111">
        <f t="shared" si="37"/>
        <v>602.00749999999994</v>
      </c>
      <c r="L111">
        <f t="shared" si="38"/>
        <v>430.42281286391409</v>
      </c>
      <c r="M111">
        <f t="shared" si="39"/>
        <v>43.600893767383191</v>
      </c>
      <c r="N111">
        <f t="shared" si="40"/>
        <v>60.982048976494958</v>
      </c>
      <c r="O111">
        <f t="shared" si="41"/>
        <v>0.15535914177727836</v>
      </c>
      <c r="P111">
        <f t="shared" si="42"/>
        <v>2.7736736852214192</v>
      </c>
      <c r="Q111">
        <f t="shared" si="43"/>
        <v>0.15068164884408411</v>
      </c>
      <c r="R111">
        <f t="shared" si="44"/>
        <v>9.4584553937738791E-2</v>
      </c>
      <c r="S111">
        <f t="shared" si="45"/>
        <v>226.11285448184299</v>
      </c>
      <c r="T111">
        <f t="shared" si="46"/>
        <v>32.897735998759018</v>
      </c>
      <c r="U111">
        <f t="shared" si="47"/>
        <v>32.325812499999998</v>
      </c>
      <c r="V111">
        <f t="shared" si="48"/>
        <v>4.8638513972478927</v>
      </c>
      <c r="W111">
        <f t="shared" si="49"/>
        <v>69.731265783471912</v>
      </c>
      <c r="X111">
        <f t="shared" si="50"/>
        <v>3.3557182957963025</v>
      </c>
      <c r="Y111">
        <f t="shared" si="51"/>
        <v>4.8123582127655764</v>
      </c>
      <c r="Z111">
        <f t="shared" si="52"/>
        <v>1.5081331014515902</v>
      </c>
      <c r="AA111">
        <f t="shared" si="53"/>
        <v>-103.11594152102242</v>
      </c>
      <c r="AB111">
        <f t="shared" si="54"/>
        <v>-28.166653777116696</v>
      </c>
      <c r="AC111">
        <f t="shared" si="55"/>
        <v>-2.3082335622327821</v>
      </c>
      <c r="AD111">
        <f t="shared" si="56"/>
        <v>92.522025621471101</v>
      </c>
      <c r="AE111">
        <f t="shared" si="57"/>
        <v>25.666030504441618</v>
      </c>
      <c r="AF111">
        <f t="shared" si="58"/>
        <v>2.3385123515316462</v>
      </c>
      <c r="AG111">
        <f t="shared" si="59"/>
        <v>15.022231347401508</v>
      </c>
      <c r="AH111">
        <v>646.38703300643238</v>
      </c>
      <c r="AI111">
        <v>625.73718787878772</v>
      </c>
      <c r="AJ111">
        <v>1.701448737505783</v>
      </c>
      <c r="AK111">
        <v>60.752741038669399</v>
      </c>
      <c r="AL111">
        <f t="shared" si="60"/>
        <v>2.3382299664630932</v>
      </c>
      <c r="AM111">
        <v>31.03958119186829</v>
      </c>
      <c r="AN111">
        <v>33.126341212121197</v>
      </c>
      <c r="AO111">
        <v>-7.6447137061428184E-6</v>
      </c>
      <c r="AP111">
        <v>101.4496339581866</v>
      </c>
      <c r="AQ111">
        <v>16</v>
      </c>
      <c r="AR111">
        <v>2</v>
      </c>
      <c r="AS111">
        <f t="shared" si="61"/>
        <v>1</v>
      </c>
      <c r="AT111">
        <f t="shared" si="62"/>
        <v>0</v>
      </c>
      <c r="AU111">
        <f t="shared" si="63"/>
        <v>47637.772077636226</v>
      </c>
      <c r="AV111">
        <f t="shared" si="64"/>
        <v>1200.0074999999999</v>
      </c>
      <c r="AW111">
        <f t="shared" si="65"/>
        <v>1025.9294385916285</v>
      </c>
      <c r="AX111">
        <f t="shared" si="66"/>
        <v>0.85493585547726036</v>
      </c>
      <c r="AY111">
        <f t="shared" si="67"/>
        <v>0.18842620107111246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1675967392.1875</v>
      </c>
      <c r="BF111">
        <v>602.00749999999994</v>
      </c>
      <c r="BG111">
        <v>626.99687500000005</v>
      </c>
      <c r="BH111">
        <v>33.127249999999997</v>
      </c>
      <c r="BI111">
        <v>31.040287500000002</v>
      </c>
      <c r="BJ111">
        <v>608.38225</v>
      </c>
      <c r="BK111">
        <v>32.909025</v>
      </c>
      <c r="BL111">
        <v>650.04825000000005</v>
      </c>
      <c r="BM111">
        <v>101.197625</v>
      </c>
      <c r="BN111">
        <v>0.10019766250000001</v>
      </c>
      <c r="BO111">
        <v>32.137450000000001</v>
      </c>
      <c r="BP111">
        <v>32.325812499999998</v>
      </c>
      <c r="BQ111">
        <v>999.9</v>
      </c>
      <c r="BR111">
        <v>0</v>
      </c>
      <c r="BS111">
        <v>0</v>
      </c>
      <c r="BT111">
        <v>9028.67</v>
      </c>
      <c r="BU111">
        <v>0</v>
      </c>
      <c r="BV111">
        <v>43.171449999999993</v>
      </c>
      <c r="BW111">
        <v>-24.989362499999999</v>
      </c>
      <c r="BX111">
        <v>622.63337500000011</v>
      </c>
      <c r="BY111">
        <v>647.08262500000001</v>
      </c>
      <c r="BZ111">
        <v>2.0869499999999999</v>
      </c>
      <c r="CA111">
        <v>626.99687500000005</v>
      </c>
      <c r="CB111">
        <v>31.040287500000002</v>
      </c>
      <c r="CC111">
        <v>3.3524025000000002</v>
      </c>
      <c r="CD111">
        <v>3.1412062500000002</v>
      </c>
      <c r="CE111">
        <v>25.890212500000001</v>
      </c>
      <c r="CF111">
        <v>24.795987499999999</v>
      </c>
      <c r="CG111">
        <v>1200.0074999999999</v>
      </c>
      <c r="CH111">
        <v>0.50005425000000003</v>
      </c>
      <c r="CI111">
        <v>0.49994575000000002</v>
      </c>
      <c r="CJ111">
        <v>0</v>
      </c>
      <c r="CK111">
        <v>939.37725</v>
      </c>
      <c r="CL111">
        <v>4.9990899999999998</v>
      </c>
      <c r="CM111">
        <v>9928.4787499999984</v>
      </c>
      <c r="CN111">
        <v>9558.0999999999985</v>
      </c>
      <c r="CO111">
        <v>41.311999999999998</v>
      </c>
      <c r="CP111">
        <v>42.827749999999988</v>
      </c>
      <c r="CQ111">
        <v>42.061999999999998</v>
      </c>
      <c r="CR111">
        <v>41.992125000000001</v>
      </c>
      <c r="CS111">
        <v>42.686999999999998</v>
      </c>
      <c r="CT111">
        <v>597.57000000000005</v>
      </c>
      <c r="CU111">
        <v>597.4375</v>
      </c>
      <c r="CV111">
        <v>0</v>
      </c>
      <c r="CW111">
        <v>1675967394.3</v>
      </c>
      <c r="CX111">
        <v>0</v>
      </c>
      <c r="CY111">
        <v>1675959759</v>
      </c>
      <c r="CZ111" t="s">
        <v>356</v>
      </c>
      <c r="DA111">
        <v>1675959759</v>
      </c>
      <c r="DB111">
        <v>1675959753.5</v>
      </c>
      <c r="DC111">
        <v>5</v>
      </c>
      <c r="DD111">
        <v>-2.5000000000000001E-2</v>
      </c>
      <c r="DE111">
        <v>-8.0000000000000002E-3</v>
      </c>
      <c r="DF111">
        <v>-6.0590000000000002</v>
      </c>
      <c r="DG111">
        <v>0.218</v>
      </c>
      <c r="DH111">
        <v>415</v>
      </c>
      <c r="DI111">
        <v>34</v>
      </c>
      <c r="DJ111">
        <v>0.6</v>
      </c>
      <c r="DK111">
        <v>0.17</v>
      </c>
      <c r="DL111">
        <v>-24.451319999999999</v>
      </c>
      <c r="DM111">
        <v>-3.4890371482175961</v>
      </c>
      <c r="DN111">
        <v>0.34402404363648792</v>
      </c>
      <c r="DO111">
        <v>0</v>
      </c>
      <c r="DP111">
        <v>2.087928750000001</v>
      </c>
      <c r="DQ111">
        <v>3.3714821763148142E-4</v>
      </c>
      <c r="DR111">
        <v>1.3828524641117689E-3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363</v>
      </c>
      <c r="EA111">
        <v>3.2979699999999998</v>
      </c>
      <c r="EB111">
        <v>2.6255600000000001</v>
      </c>
      <c r="EC111">
        <v>0.13472600000000001</v>
      </c>
      <c r="ED111">
        <v>0.13650000000000001</v>
      </c>
      <c r="EE111">
        <v>0.13719200000000001</v>
      </c>
      <c r="EF111">
        <v>0.13004099999999999</v>
      </c>
      <c r="EG111">
        <v>26182.6</v>
      </c>
      <c r="EH111">
        <v>26528</v>
      </c>
      <c r="EI111">
        <v>28147.7</v>
      </c>
      <c r="EJ111">
        <v>29562</v>
      </c>
      <c r="EK111">
        <v>33440.199999999997</v>
      </c>
      <c r="EL111">
        <v>35684.699999999997</v>
      </c>
      <c r="EM111">
        <v>39750.6</v>
      </c>
      <c r="EN111">
        <v>42226.1</v>
      </c>
      <c r="EO111">
        <v>2.2073800000000001</v>
      </c>
      <c r="EP111">
        <v>2.2204000000000002</v>
      </c>
      <c r="EQ111">
        <v>0.15021499999999999</v>
      </c>
      <c r="ER111">
        <v>0</v>
      </c>
      <c r="ES111">
        <v>29.889800000000001</v>
      </c>
      <c r="ET111">
        <v>999.9</v>
      </c>
      <c r="EU111">
        <v>72.599999999999994</v>
      </c>
      <c r="EV111">
        <v>32.200000000000003</v>
      </c>
      <c r="EW111">
        <v>34.646099999999997</v>
      </c>
      <c r="EX111">
        <v>57.203000000000003</v>
      </c>
      <c r="EY111">
        <v>-3.9663499999999998</v>
      </c>
      <c r="EZ111">
        <v>2</v>
      </c>
      <c r="FA111">
        <v>0.34764499999999998</v>
      </c>
      <c r="FB111">
        <v>-0.43803700000000001</v>
      </c>
      <c r="FC111">
        <v>20.274699999999999</v>
      </c>
      <c r="FD111">
        <v>5.2199900000000001</v>
      </c>
      <c r="FE111">
        <v>12.004300000000001</v>
      </c>
      <c r="FF111">
        <v>4.9867499999999998</v>
      </c>
      <c r="FG111">
        <v>3.2845800000000001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1.8621799999999999</v>
      </c>
      <c r="FN111">
        <v>1.8641700000000001</v>
      </c>
      <c r="FO111">
        <v>1.8602399999999999</v>
      </c>
      <c r="FP111">
        <v>1.8609599999999999</v>
      </c>
      <c r="FQ111">
        <v>1.8601099999999999</v>
      </c>
      <c r="FR111">
        <v>1.8618699999999999</v>
      </c>
      <c r="FS111">
        <v>1.8585100000000001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-6.3849999999999998</v>
      </c>
      <c r="GH111">
        <v>0.21809999999999999</v>
      </c>
      <c r="GI111">
        <v>-4.2934277136806287</v>
      </c>
      <c r="GJ111">
        <v>-4.5218151105756088E-3</v>
      </c>
      <c r="GK111">
        <v>2.0889233732517852E-6</v>
      </c>
      <c r="GL111">
        <v>-4.5906856223640231E-10</v>
      </c>
      <c r="GM111">
        <v>-0.1150039569071811</v>
      </c>
      <c r="GN111">
        <v>4.4025620023938356E-3</v>
      </c>
      <c r="GO111">
        <v>3.112297855124525E-4</v>
      </c>
      <c r="GP111">
        <v>-4.1727832042263066E-6</v>
      </c>
      <c r="GQ111">
        <v>6</v>
      </c>
      <c r="GR111">
        <v>2080</v>
      </c>
      <c r="GS111">
        <v>4</v>
      </c>
      <c r="GT111">
        <v>33</v>
      </c>
      <c r="GU111">
        <v>127.3</v>
      </c>
      <c r="GV111">
        <v>127.3</v>
      </c>
      <c r="GW111">
        <v>1.9140600000000001</v>
      </c>
      <c r="GX111">
        <v>2.5280800000000001</v>
      </c>
      <c r="GY111">
        <v>2.04834</v>
      </c>
      <c r="GZ111">
        <v>2.6245099999999999</v>
      </c>
      <c r="HA111">
        <v>2.1972700000000001</v>
      </c>
      <c r="HB111">
        <v>2.3315399999999999</v>
      </c>
      <c r="HC111">
        <v>37.626300000000001</v>
      </c>
      <c r="HD111">
        <v>14.1408</v>
      </c>
      <c r="HE111">
        <v>18</v>
      </c>
      <c r="HF111">
        <v>676.41499999999996</v>
      </c>
      <c r="HG111">
        <v>765.98</v>
      </c>
      <c r="HH111">
        <v>31.000299999999999</v>
      </c>
      <c r="HI111">
        <v>31.846900000000002</v>
      </c>
      <c r="HJ111">
        <v>30</v>
      </c>
      <c r="HK111">
        <v>31.78</v>
      </c>
      <c r="HL111">
        <v>31.7819</v>
      </c>
      <c r="HM111">
        <v>38.4039</v>
      </c>
      <c r="HN111">
        <v>14.043699999999999</v>
      </c>
      <c r="HO111">
        <v>100</v>
      </c>
      <c r="HP111">
        <v>31</v>
      </c>
      <c r="HQ111">
        <v>645.25199999999995</v>
      </c>
      <c r="HR111">
        <v>31.1541</v>
      </c>
      <c r="HS111">
        <v>99.212299999999999</v>
      </c>
      <c r="HT111">
        <v>97.945599999999999</v>
      </c>
    </row>
    <row r="112" spans="1:228" x14ac:dyDescent="0.2">
      <c r="A112">
        <v>97</v>
      </c>
      <c r="B112">
        <v>1675967398.5</v>
      </c>
      <c r="C112">
        <v>383.5</v>
      </c>
      <c r="D112" t="s">
        <v>552</v>
      </c>
      <c r="E112" t="s">
        <v>553</v>
      </c>
      <c r="F112">
        <v>4</v>
      </c>
      <c r="G112">
        <v>1675967396.5</v>
      </c>
      <c r="H112">
        <f t="shared" si="34"/>
        <v>2.3279262445741015E-3</v>
      </c>
      <c r="I112">
        <f t="shared" si="35"/>
        <v>2.3279262445741016</v>
      </c>
      <c r="J112">
        <f t="shared" si="36"/>
        <v>15.159187178368763</v>
      </c>
      <c r="K112">
        <f t="shared" si="37"/>
        <v>609.11628571428571</v>
      </c>
      <c r="L112">
        <f t="shared" si="38"/>
        <v>435.12353678766328</v>
      </c>
      <c r="M112">
        <f t="shared" si="39"/>
        <v>44.076734516108097</v>
      </c>
      <c r="N112">
        <f t="shared" si="40"/>
        <v>61.701688244844249</v>
      </c>
      <c r="O112">
        <f t="shared" si="41"/>
        <v>0.15456675160947878</v>
      </c>
      <c r="P112">
        <f t="shared" si="42"/>
        <v>2.7696983065609406</v>
      </c>
      <c r="Q112">
        <f t="shared" si="43"/>
        <v>0.14992965365127464</v>
      </c>
      <c r="R112">
        <f t="shared" si="44"/>
        <v>9.4111070280809464E-2</v>
      </c>
      <c r="S112">
        <f t="shared" si="45"/>
        <v>226.11153394599489</v>
      </c>
      <c r="T112">
        <f t="shared" si="46"/>
        <v>32.901813006758637</v>
      </c>
      <c r="U112">
        <f t="shared" si="47"/>
        <v>32.327214285714277</v>
      </c>
      <c r="V112">
        <f t="shared" si="48"/>
        <v>4.8642363980107906</v>
      </c>
      <c r="W112">
        <f t="shared" si="49"/>
        <v>69.720060516129251</v>
      </c>
      <c r="X112">
        <f t="shared" si="50"/>
        <v>3.3552291972058041</v>
      </c>
      <c r="Y112">
        <f t="shared" si="51"/>
        <v>4.8124301275234771</v>
      </c>
      <c r="Z112">
        <f t="shared" si="52"/>
        <v>1.5090072008049864</v>
      </c>
      <c r="AA112">
        <f t="shared" si="53"/>
        <v>-102.66154738571788</v>
      </c>
      <c r="AB112">
        <f t="shared" si="54"/>
        <v>-28.296135282076143</v>
      </c>
      <c r="AC112">
        <f t="shared" si="55"/>
        <v>-2.3221917413858031</v>
      </c>
      <c r="AD112">
        <f t="shared" si="56"/>
        <v>92.831659536815067</v>
      </c>
      <c r="AE112">
        <f t="shared" si="57"/>
        <v>25.70584601845642</v>
      </c>
      <c r="AF112">
        <f t="shared" si="58"/>
        <v>2.3308505783665399</v>
      </c>
      <c r="AG112">
        <f t="shared" si="59"/>
        <v>15.159187178368763</v>
      </c>
      <c r="AH112">
        <v>653.24129387557844</v>
      </c>
      <c r="AI112">
        <v>632.50978787878796</v>
      </c>
      <c r="AJ112">
        <v>1.6884862660430231</v>
      </c>
      <c r="AK112">
        <v>60.752741038669399</v>
      </c>
      <c r="AL112">
        <f t="shared" si="60"/>
        <v>2.3279262445741016</v>
      </c>
      <c r="AM112">
        <v>31.042858464128109</v>
      </c>
      <c r="AN112">
        <v>33.120461212121207</v>
      </c>
      <c r="AO112">
        <v>-1.9607853051638819E-5</v>
      </c>
      <c r="AP112">
        <v>101.4496339581866</v>
      </c>
      <c r="AQ112">
        <v>15</v>
      </c>
      <c r="AR112">
        <v>2</v>
      </c>
      <c r="AS112">
        <f t="shared" si="61"/>
        <v>1</v>
      </c>
      <c r="AT112">
        <f t="shared" si="62"/>
        <v>0</v>
      </c>
      <c r="AU112">
        <f t="shared" si="63"/>
        <v>47527.953810027146</v>
      </c>
      <c r="AV112">
        <f t="shared" si="64"/>
        <v>1200.001428571429</v>
      </c>
      <c r="AW112">
        <f t="shared" si="65"/>
        <v>1025.9241564487022</v>
      </c>
      <c r="AX112">
        <f t="shared" si="66"/>
        <v>0.85493577925989539</v>
      </c>
      <c r="AY112">
        <f t="shared" si="67"/>
        <v>0.18842605397159809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1675967396.5</v>
      </c>
      <c r="BF112">
        <v>609.11628571428571</v>
      </c>
      <c r="BG112">
        <v>634.1528571428571</v>
      </c>
      <c r="BH112">
        <v>33.122671428571429</v>
      </c>
      <c r="BI112">
        <v>31.04258571428571</v>
      </c>
      <c r="BJ112">
        <v>615.50828571428576</v>
      </c>
      <c r="BK112">
        <v>32.904499999999999</v>
      </c>
      <c r="BL112">
        <v>650.06357142857144</v>
      </c>
      <c r="BM112">
        <v>101.197</v>
      </c>
      <c r="BN112">
        <v>0.1000588571428571</v>
      </c>
      <c r="BO112">
        <v>32.137714285714289</v>
      </c>
      <c r="BP112">
        <v>32.327214285714277</v>
      </c>
      <c r="BQ112">
        <v>999.89999999999986</v>
      </c>
      <c r="BR112">
        <v>0</v>
      </c>
      <c r="BS112">
        <v>0</v>
      </c>
      <c r="BT112">
        <v>9007.59</v>
      </c>
      <c r="BU112">
        <v>0</v>
      </c>
      <c r="BV112">
        <v>43.84242857142857</v>
      </c>
      <c r="BW112">
        <v>-25.036457142857142</v>
      </c>
      <c r="BX112">
        <v>629.98300000000006</v>
      </c>
      <c r="BY112">
        <v>654.46914285714286</v>
      </c>
      <c r="BZ112">
        <v>2.080091428571428</v>
      </c>
      <c r="CA112">
        <v>634.1528571428571</v>
      </c>
      <c r="CB112">
        <v>31.04258571428571</v>
      </c>
      <c r="CC112">
        <v>3.3519171428571428</v>
      </c>
      <c r="CD112">
        <v>3.1414185714285709</v>
      </c>
      <c r="CE112">
        <v>25.88778571428572</v>
      </c>
      <c r="CF112">
        <v>24.7971</v>
      </c>
      <c r="CG112">
        <v>1200.001428571429</v>
      </c>
      <c r="CH112">
        <v>0.500058</v>
      </c>
      <c r="CI112">
        <v>0.49994199999999989</v>
      </c>
      <c r="CJ112">
        <v>0</v>
      </c>
      <c r="CK112">
        <v>942.36014285714293</v>
      </c>
      <c r="CL112">
        <v>4.9990899999999998</v>
      </c>
      <c r="CM112">
        <v>9961.85142857143</v>
      </c>
      <c r="CN112">
        <v>9558.0614285714273</v>
      </c>
      <c r="CO112">
        <v>41.311999999999998</v>
      </c>
      <c r="CP112">
        <v>42.821000000000012</v>
      </c>
      <c r="CQ112">
        <v>42.061999999999998</v>
      </c>
      <c r="CR112">
        <v>41.991</v>
      </c>
      <c r="CS112">
        <v>42.686999999999998</v>
      </c>
      <c r="CT112">
        <v>597.57000000000005</v>
      </c>
      <c r="CU112">
        <v>597.43142857142846</v>
      </c>
      <c r="CV112">
        <v>0</v>
      </c>
      <c r="CW112">
        <v>1675967398.5</v>
      </c>
      <c r="CX112">
        <v>0</v>
      </c>
      <c r="CY112">
        <v>1675959759</v>
      </c>
      <c r="CZ112" t="s">
        <v>356</v>
      </c>
      <c r="DA112">
        <v>1675959759</v>
      </c>
      <c r="DB112">
        <v>1675959753.5</v>
      </c>
      <c r="DC112">
        <v>5</v>
      </c>
      <c r="DD112">
        <v>-2.5000000000000001E-2</v>
      </c>
      <c r="DE112">
        <v>-8.0000000000000002E-3</v>
      </c>
      <c r="DF112">
        <v>-6.0590000000000002</v>
      </c>
      <c r="DG112">
        <v>0.218</v>
      </c>
      <c r="DH112">
        <v>415</v>
      </c>
      <c r="DI112">
        <v>34</v>
      </c>
      <c r="DJ112">
        <v>0.6</v>
      </c>
      <c r="DK112">
        <v>0.17</v>
      </c>
      <c r="DL112">
        <v>-24.661409756097559</v>
      </c>
      <c r="DM112">
        <v>-3.2104515679442178</v>
      </c>
      <c r="DN112">
        <v>0.32467398342733711</v>
      </c>
      <c r="DO112">
        <v>0</v>
      </c>
      <c r="DP112">
        <v>2.086571463414634</v>
      </c>
      <c r="DQ112">
        <v>-2.1061881533103101E-2</v>
      </c>
      <c r="DR112">
        <v>3.116576108312718E-3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363</v>
      </c>
      <c r="EA112">
        <v>3.2980299999999998</v>
      </c>
      <c r="EB112">
        <v>2.62527</v>
      </c>
      <c r="EC112">
        <v>0.13572799999999999</v>
      </c>
      <c r="ED112">
        <v>0.13749800000000001</v>
      </c>
      <c r="EE112">
        <v>0.137181</v>
      </c>
      <c r="EF112">
        <v>0.13004199999999999</v>
      </c>
      <c r="EG112">
        <v>26152.1</v>
      </c>
      <c r="EH112">
        <v>26497.3</v>
      </c>
      <c r="EI112">
        <v>28147.5</v>
      </c>
      <c r="EJ112">
        <v>29562</v>
      </c>
      <c r="EK112">
        <v>33440.6</v>
      </c>
      <c r="EL112">
        <v>35684.800000000003</v>
      </c>
      <c r="EM112">
        <v>39750.5</v>
      </c>
      <c r="EN112">
        <v>42226.2</v>
      </c>
      <c r="EO112">
        <v>2.2076500000000001</v>
      </c>
      <c r="EP112">
        <v>2.2205699999999999</v>
      </c>
      <c r="EQ112">
        <v>0.149842</v>
      </c>
      <c r="ER112">
        <v>0</v>
      </c>
      <c r="ES112">
        <v>29.8901</v>
      </c>
      <c r="ET112">
        <v>999.9</v>
      </c>
      <c r="EU112">
        <v>72.599999999999994</v>
      </c>
      <c r="EV112">
        <v>32.200000000000003</v>
      </c>
      <c r="EW112">
        <v>34.646799999999999</v>
      </c>
      <c r="EX112">
        <v>56.753</v>
      </c>
      <c r="EY112">
        <v>-4.0665100000000001</v>
      </c>
      <c r="EZ112">
        <v>2</v>
      </c>
      <c r="FA112">
        <v>0.34763500000000003</v>
      </c>
      <c r="FB112">
        <v>-0.43627500000000002</v>
      </c>
      <c r="FC112">
        <v>20.274699999999999</v>
      </c>
      <c r="FD112">
        <v>5.2201399999999998</v>
      </c>
      <c r="FE112">
        <v>12.0047</v>
      </c>
      <c r="FF112">
        <v>4.9873000000000003</v>
      </c>
      <c r="FG112">
        <v>3.2845800000000001</v>
      </c>
      <c r="FH112">
        <v>9999</v>
      </c>
      <c r="FI112">
        <v>9999</v>
      </c>
      <c r="FJ112">
        <v>9999</v>
      </c>
      <c r="FK112">
        <v>999.9</v>
      </c>
      <c r="FL112">
        <v>1.8658300000000001</v>
      </c>
      <c r="FM112">
        <v>1.8621799999999999</v>
      </c>
      <c r="FN112">
        <v>1.8641799999999999</v>
      </c>
      <c r="FO112">
        <v>1.8602300000000001</v>
      </c>
      <c r="FP112">
        <v>1.8609599999999999</v>
      </c>
      <c r="FQ112">
        <v>1.8601099999999999</v>
      </c>
      <c r="FR112">
        <v>1.86188</v>
      </c>
      <c r="FS112">
        <v>1.85849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-6.4</v>
      </c>
      <c r="GH112">
        <v>0.21820000000000001</v>
      </c>
      <c r="GI112">
        <v>-4.2934277136806287</v>
      </c>
      <c r="GJ112">
        <v>-4.5218151105756088E-3</v>
      </c>
      <c r="GK112">
        <v>2.0889233732517852E-6</v>
      </c>
      <c r="GL112">
        <v>-4.5906856223640231E-10</v>
      </c>
      <c r="GM112">
        <v>-0.1150039569071811</v>
      </c>
      <c r="GN112">
        <v>4.4025620023938356E-3</v>
      </c>
      <c r="GO112">
        <v>3.112297855124525E-4</v>
      </c>
      <c r="GP112">
        <v>-4.1727832042263066E-6</v>
      </c>
      <c r="GQ112">
        <v>6</v>
      </c>
      <c r="GR112">
        <v>2080</v>
      </c>
      <c r="GS112">
        <v>4</v>
      </c>
      <c r="GT112">
        <v>33</v>
      </c>
      <c r="GU112">
        <v>127.3</v>
      </c>
      <c r="GV112">
        <v>127.4</v>
      </c>
      <c r="GW112">
        <v>1.9311499999999999</v>
      </c>
      <c r="GX112">
        <v>2.5280800000000001</v>
      </c>
      <c r="GY112">
        <v>2.04834</v>
      </c>
      <c r="GZ112">
        <v>2.6232899999999999</v>
      </c>
      <c r="HA112">
        <v>2.1972700000000001</v>
      </c>
      <c r="HB112">
        <v>2.33643</v>
      </c>
      <c r="HC112">
        <v>37.626300000000001</v>
      </c>
      <c r="HD112">
        <v>14.1408</v>
      </c>
      <c r="HE112">
        <v>18</v>
      </c>
      <c r="HF112">
        <v>676.625</v>
      </c>
      <c r="HG112">
        <v>766.15099999999995</v>
      </c>
      <c r="HH112">
        <v>31.000499999999999</v>
      </c>
      <c r="HI112">
        <v>31.845099999999999</v>
      </c>
      <c r="HJ112">
        <v>30</v>
      </c>
      <c r="HK112">
        <v>31.7789</v>
      </c>
      <c r="HL112">
        <v>31.7819</v>
      </c>
      <c r="HM112">
        <v>38.7333</v>
      </c>
      <c r="HN112">
        <v>13.7468</v>
      </c>
      <c r="HO112">
        <v>100</v>
      </c>
      <c r="HP112">
        <v>31</v>
      </c>
      <c r="HQ112">
        <v>651.947</v>
      </c>
      <c r="HR112">
        <v>31.1953</v>
      </c>
      <c r="HS112">
        <v>99.211699999999993</v>
      </c>
      <c r="HT112">
        <v>97.945800000000006</v>
      </c>
    </row>
    <row r="113" spans="1:228" x14ac:dyDescent="0.2">
      <c r="A113">
        <v>98</v>
      </c>
      <c r="B113">
        <v>1675967402.5</v>
      </c>
      <c r="C113">
        <v>387.5</v>
      </c>
      <c r="D113" t="s">
        <v>554</v>
      </c>
      <c r="E113" t="s">
        <v>555</v>
      </c>
      <c r="F113">
        <v>4</v>
      </c>
      <c r="G113">
        <v>1675967400.1875</v>
      </c>
      <c r="H113">
        <f t="shared" si="34"/>
        <v>2.3255258445684913E-3</v>
      </c>
      <c r="I113">
        <f t="shared" si="35"/>
        <v>2.3255258445684914</v>
      </c>
      <c r="J113">
        <f t="shared" si="36"/>
        <v>15.436792033681986</v>
      </c>
      <c r="K113">
        <f t="shared" si="37"/>
        <v>615.08787499999994</v>
      </c>
      <c r="L113">
        <f t="shared" si="38"/>
        <v>437.81489953795813</v>
      </c>
      <c r="M113">
        <f t="shared" si="39"/>
        <v>44.349793017451205</v>
      </c>
      <c r="N113">
        <f t="shared" si="40"/>
        <v>62.307198710191081</v>
      </c>
      <c r="O113">
        <f t="shared" si="41"/>
        <v>0.15435212255348796</v>
      </c>
      <c r="P113">
        <f t="shared" si="42"/>
        <v>2.7715693105675729</v>
      </c>
      <c r="Q113">
        <f t="shared" si="43"/>
        <v>0.14973070746410355</v>
      </c>
      <c r="R113">
        <f t="shared" si="44"/>
        <v>9.3985382133174894E-2</v>
      </c>
      <c r="S113">
        <f t="shared" si="45"/>
        <v>226.11149510670512</v>
      </c>
      <c r="T113">
        <f t="shared" si="46"/>
        <v>32.901139509949928</v>
      </c>
      <c r="U113">
        <f t="shared" si="47"/>
        <v>32.328412499999999</v>
      </c>
      <c r="V113">
        <f t="shared" si="48"/>
        <v>4.8645655088614861</v>
      </c>
      <c r="W113">
        <f t="shared" si="49"/>
        <v>69.72068355613807</v>
      </c>
      <c r="X113">
        <f t="shared" si="50"/>
        <v>3.3550975847803439</v>
      </c>
      <c r="Y113">
        <f t="shared" si="51"/>
        <v>4.8121983515535511</v>
      </c>
      <c r="Z113">
        <f t="shared" si="52"/>
        <v>1.5094679240811422</v>
      </c>
      <c r="AA113">
        <f t="shared" si="53"/>
        <v>-102.55568974547046</v>
      </c>
      <c r="AB113">
        <f t="shared" si="54"/>
        <v>-28.621562796791071</v>
      </c>
      <c r="AC113">
        <f t="shared" si="55"/>
        <v>-2.3473170779518715</v>
      </c>
      <c r="AD113">
        <f t="shared" si="56"/>
        <v>92.586925486491708</v>
      </c>
      <c r="AE113">
        <f t="shared" si="57"/>
        <v>25.912074383843997</v>
      </c>
      <c r="AF113">
        <f t="shared" si="58"/>
        <v>2.3215739910702697</v>
      </c>
      <c r="AG113">
        <f t="shared" si="59"/>
        <v>15.436792033681986</v>
      </c>
      <c r="AH113">
        <v>660.14825580154991</v>
      </c>
      <c r="AI113">
        <v>639.19783636363616</v>
      </c>
      <c r="AJ113">
        <v>1.6757717579346361</v>
      </c>
      <c r="AK113">
        <v>60.752741038669399</v>
      </c>
      <c r="AL113">
        <f t="shared" si="60"/>
        <v>2.3255258445684914</v>
      </c>
      <c r="AM113">
        <v>31.048542367531489</v>
      </c>
      <c r="AN113">
        <v>33.123958787878777</v>
      </c>
      <c r="AO113">
        <v>1.2745795043718141E-5</v>
      </c>
      <c r="AP113">
        <v>101.4496339581866</v>
      </c>
      <c r="AQ113">
        <v>16</v>
      </c>
      <c r="AR113">
        <v>2</v>
      </c>
      <c r="AS113">
        <f t="shared" si="61"/>
        <v>1</v>
      </c>
      <c r="AT113">
        <f t="shared" si="62"/>
        <v>0</v>
      </c>
      <c r="AU113">
        <f t="shared" si="63"/>
        <v>47579.749704685426</v>
      </c>
      <c r="AV113">
        <f t="shared" si="64"/>
        <v>1200.00125</v>
      </c>
      <c r="AW113">
        <f t="shared" si="65"/>
        <v>1025.9240010915571</v>
      </c>
      <c r="AX113">
        <f t="shared" si="66"/>
        <v>0.85493577701819645</v>
      </c>
      <c r="AY113">
        <f t="shared" si="67"/>
        <v>0.18842604964511922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1675967400.1875</v>
      </c>
      <c r="BF113">
        <v>615.08787499999994</v>
      </c>
      <c r="BG113">
        <v>640.32437499999992</v>
      </c>
      <c r="BH113">
        <v>33.121049999999997</v>
      </c>
      <c r="BI113">
        <v>31.049074999999998</v>
      </c>
      <c r="BJ113">
        <v>621.49475000000007</v>
      </c>
      <c r="BK113">
        <v>32.902900000000002</v>
      </c>
      <c r="BL113">
        <v>650.01199999999994</v>
      </c>
      <c r="BM113">
        <v>101.19825</v>
      </c>
      <c r="BN113">
        <v>9.9794137499999991E-2</v>
      </c>
      <c r="BO113">
        <v>32.136862499999999</v>
      </c>
      <c r="BP113">
        <v>32.328412499999999</v>
      </c>
      <c r="BQ113">
        <v>999.9</v>
      </c>
      <c r="BR113">
        <v>0</v>
      </c>
      <c r="BS113">
        <v>0</v>
      </c>
      <c r="BT113">
        <v>9017.4225000000006</v>
      </c>
      <c r="BU113">
        <v>0</v>
      </c>
      <c r="BV113">
        <v>44.473737499999999</v>
      </c>
      <c r="BW113">
        <v>-25.236462499999998</v>
      </c>
      <c r="BX113">
        <v>636.15824999999995</v>
      </c>
      <c r="BY113">
        <v>660.84275000000002</v>
      </c>
      <c r="BZ113">
        <v>2.0719862500000001</v>
      </c>
      <c r="CA113">
        <v>640.32437499999992</v>
      </c>
      <c r="CB113">
        <v>31.049074999999998</v>
      </c>
      <c r="CC113">
        <v>3.3517912500000002</v>
      </c>
      <c r="CD113">
        <v>3.1421100000000002</v>
      </c>
      <c r="CE113">
        <v>25.887149999999998</v>
      </c>
      <c r="CF113">
        <v>24.800799999999999</v>
      </c>
      <c r="CG113">
        <v>1200.00125</v>
      </c>
      <c r="CH113">
        <v>0.500058</v>
      </c>
      <c r="CI113">
        <v>0.499942</v>
      </c>
      <c r="CJ113">
        <v>0</v>
      </c>
      <c r="CK113">
        <v>944.77975000000004</v>
      </c>
      <c r="CL113">
        <v>4.9990899999999998</v>
      </c>
      <c r="CM113">
        <v>9990.3525000000009</v>
      </c>
      <c r="CN113">
        <v>9558.0587500000001</v>
      </c>
      <c r="CO113">
        <v>41.311999999999998</v>
      </c>
      <c r="CP113">
        <v>42.811999999999998</v>
      </c>
      <c r="CQ113">
        <v>42.061999999999998</v>
      </c>
      <c r="CR113">
        <v>41.984250000000003</v>
      </c>
      <c r="CS113">
        <v>42.686999999999998</v>
      </c>
      <c r="CT113">
        <v>597.57000000000005</v>
      </c>
      <c r="CU113">
        <v>597.43124999999986</v>
      </c>
      <c r="CV113">
        <v>0</v>
      </c>
      <c r="CW113">
        <v>1675967402.7</v>
      </c>
      <c r="CX113">
        <v>0</v>
      </c>
      <c r="CY113">
        <v>1675959759</v>
      </c>
      <c r="CZ113" t="s">
        <v>356</v>
      </c>
      <c r="DA113">
        <v>1675959759</v>
      </c>
      <c r="DB113">
        <v>1675959753.5</v>
      </c>
      <c r="DC113">
        <v>5</v>
      </c>
      <c r="DD113">
        <v>-2.5000000000000001E-2</v>
      </c>
      <c r="DE113">
        <v>-8.0000000000000002E-3</v>
      </c>
      <c r="DF113">
        <v>-6.0590000000000002</v>
      </c>
      <c r="DG113">
        <v>0.218</v>
      </c>
      <c r="DH113">
        <v>415</v>
      </c>
      <c r="DI113">
        <v>34</v>
      </c>
      <c r="DJ113">
        <v>0.6</v>
      </c>
      <c r="DK113">
        <v>0.17</v>
      </c>
      <c r="DL113">
        <v>-24.865653658536591</v>
      </c>
      <c r="DM113">
        <v>-2.6864048780488412</v>
      </c>
      <c r="DN113">
        <v>0.27084708321600059</v>
      </c>
      <c r="DO113">
        <v>0</v>
      </c>
      <c r="DP113">
        <v>2.0839031707317068</v>
      </c>
      <c r="DQ113">
        <v>-5.6969059233452461E-2</v>
      </c>
      <c r="DR113">
        <v>6.2683087690787453E-3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363</v>
      </c>
      <c r="EA113">
        <v>3.29793</v>
      </c>
      <c r="EB113">
        <v>2.6253600000000001</v>
      </c>
      <c r="EC113">
        <v>0.13672799999999999</v>
      </c>
      <c r="ED113">
        <v>0.13850100000000001</v>
      </c>
      <c r="EE113">
        <v>0.13719600000000001</v>
      </c>
      <c r="EF113">
        <v>0.13009100000000001</v>
      </c>
      <c r="EG113">
        <v>26122</v>
      </c>
      <c r="EH113">
        <v>26466.2</v>
      </c>
      <c r="EI113">
        <v>28147.7</v>
      </c>
      <c r="EJ113">
        <v>29561.8</v>
      </c>
      <c r="EK113">
        <v>33440.699999999997</v>
      </c>
      <c r="EL113">
        <v>35682.6</v>
      </c>
      <c r="EM113">
        <v>39751.199999999997</v>
      </c>
      <c r="EN113">
        <v>42225.9</v>
      </c>
      <c r="EO113">
        <v>2.20743</v>
      </c>
      <c r="EP113">
        <v>2.2208199999999998</v>
      </c>
      <c r="EQ113">
        <v>0.15027799999999999</v>
      </c>
      <c r="ER113">
        <v>0</v>
      </c>
      <c r="ES113">
        <v>29.892299999999999</v>
      </c>
      <c r="ET113">
        <v>999.9</v>
      </c>
      <c r="EU113">
        <v>72.599999999999994</v>
      </c>
      <c r="EV113">
        <v>32.200000000000003</v>
      </c>
      <c r="EW113">
        <v>34.646799999999999</v>
      </c>
      <c r="EX113">
        <v>57.052999999999997</v>
      </c>
      <c r="EY113">
        <v>-4.0344499999999996</v>
      </c>
      <c r="EZ113">
        <v>2</v>
      </c>
      <c r="FA113">
        <v>0.34753800000000001</v>
      </c>
      <c r="FB113">
        <v>-0.43439800000000001</v>
      </c>
      <c r="FC113">
        <v>20.274699999999999</v>
      </c>
      <c r="FD113">
        <v>5.2198399999999996</v>
      </c>
      <c r="FE113">
        <v>12.004099999999999</v>
      </c>
      <c r="FF113">
        <v>4.9869500000000002</v>
      </c>
      <c r="FG113">
        <v>3.2845</v>
      </c>
      <c r="FH113">
        <v>9999</v>
      </c>
      <c r="FI113">
        <v>9999</v>
      </c>
      <c r="FJ113">
        <v>9999</v>
      </c>
      <c r="FK113">
        <v>999.9</v>
      </c>
      <c r="FL113">
        <v>1.8658300000000001</v>
      </c>
      <c r="FM113">
        <v>1.8621799999999999</v>
      </c>
      <c r="FN113">
        <v>1.8641700000000001</v>
      </c>
      <c r="FO113">
        <v>1.8602300000000001</v>
      </c>
      <c r="FP113">
        <v>1.8609599999999999</v>
      </c>
      <c r="FQ113">
        <v>1.8601300000000001</v>
      </c>
      <c r="FR113">
        <v>1.86188</v>
      </c>
      <c r="FS113">
        <v>1.8584799999999999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-6.4169999999999998</v>
      </c>
      <c r="GH113">
        <v>0.21820000000000001</v>
      </c>
      <c r="GI113">
        <v>-4.2934277136806287</v>
      </c>
      <c r="GJ113">
        <v>-4.5218151105756088E-3</v>
      </c>
      <c r="GK113">
        <v>2.0889233732517852E-6</v>
      </c>
      <c r="GL113">
        <v>-4.5906856223640231E-10</v>
      </c>
      <c r="GM113">
        <v>-0.1150039569071811</v>
      </c>
      <c r="GN113">
        <v>4.4025620023938356E-3</v>
      </c>
      <c r="GO113">
        <v>3.112297855124525E-4</v>
      </c>
      <c r="GP113">
        <v>-4.1727832042263066E-6</v>
      </c>
      <c r="GQ113">
        <v>6</v>
      </c>
      <c r="GR113">
        <v>2080</v>
      </c>
      <c r="GS113">
        <v>4</v>
      </c>
      <c r="GT113">
        <v>33</v>
      </c>
      <c r="GU113">
        <v>127.4</v>
      </c>
      <c r="GV113">
        <v>127.5</v>
      </c>
      <c r="GW113">
        <v>1.94702</v>
      </c>
      <c r="GX113">
        <v>2.5354000000000001</v>
      </c>
      <c r="GY113">
        <v>2.04834</v>
      </c>
      <c r="GZ113">
        <v>2.6245099999999999</v>
      </c>
      <c r="HA113">
        <v>2.1972700000000001</v>
      </c>
      <c r="HB113">
        <v>2.2839399999999999</v>
      </c>
      <c r="HC113">
        <v>37.626300000000001</v>
      </c>
      <c r="HD113">
        <v>14.132</v>
      </c>
      <c r="HE113">
        <v>18</v>
      </c>
      <c r="HF113">
        <v>676.42499999999995</v>
      </c>
      <c r="HG113">
        <v>766.37400000000002</v>
      </c>
      <c r="HH113">
        <v>31.000499999999999</v>
      </c>
      <c r="HI113">
        <v>31.844100000000001</v>
      </c>
      <c r="HJ113">
        <v>29.9999</v>
      </c>
      <c r="HK113">
        <v>31.7773</v>
      </c>
      <c r="HL113">
        <v>31.780200000000001</v>
      </c>
      <c r="HM113">
        <v>39.065100000000001</v>
      </c>
      <c r="HN113">
        <v>13.474</v>
      </c>
      <c r="HO113">
        <v>100</v>
      </c>
      <c r="HP113">
        <v>31</v>
      </c>
      <c r="HQ113">
        <v>658.745</v>
      </c>
      <c r="HR113">
        <v>31.226600000000001</v>
      </c>
      <c r="HS113">
        <v>99.213200000000001</v>
      </c>
      <c r="HT113">
        <v>97.944999999999993</v>
      </c>
    </row>
    <row r="114" spans="1:228" x14ac:dyDescent="0.2">
      <c r="A114">
        <v>99</v>
      </c>
      <c r="B114">
        <v>1675967406.5</v>
      </c>
      <c r="C114">
        <v>391.5</v>
      </c>
      <c r="D114" t="s">
        <v>556</v>
      </c>
      <c r="E114" t="s">
        <v>557</v>
      </c>
      <c r="F114">
        <v>4</v>
      </c>
      <c r="G114">
        <v>1675967404.5</v>
      </c>
      <c r="H114">
        <f t="shared" si="34"/>
        <v>2.3064540342899661E-3</v>
      </c>
      <c r="I114">
        <f t="shared" si="35"/>
        <v>2.306454034289966</v>
      </c>
      <c r="J114">
        <f t="shared" si="36"/>
        <v>15.499360711622193</v>
      </c>
      <c r="K114">
        <f t="shared" si="37"/>
        <v>622.17628571428577</v>
      </c>
      <c r="L114">
        <f t="shared" si="38"/>
        <v>442.97509338632517</v>
      </c>
      <c r="M114">
        <f t="shared" si="39"/>
        <v>44.87232242618385</v>
      </c>
      <c r="N114">
        <f t="shared" si="40"/>
        <v>63.024976607767826</v>
      </c>
      <c r="O114">
        <f t="shared" si="41"/>
        <v>0.15329270798108635</v>
      </c>
      <c r="P114">
        <f t="shared" si="42"/>
        <v>2.7591472496789771</v>
      </c>
      <c r="Q114">
        <f t="shared" si="43"/>
        <v>0.14871363974711976</v>
      </c>
      <c r="R114">
        <f t="shared" si="44"/>
        <v>9.3346042188918218E-2</v>
      </c>
      <c r="S114">
        <f t="shared" si="45"/>
        <v>226.1143663769183</v>
      </c>
      <c r="T114">
        <f t="shared" si="46"/>
        <v>32.910183631256899</v>
      </c>
      <c r="U114">
        <f t="shared" si="47"/>
        <v>32.323999999999998</v>
      </c>
      <c r="V114">
        <f t="shared" si="48"/>
        <v>4.8633536330322524</v>
      </c>
      <c r="W114">
        <f t="shared" si="49"/>
        <v>69.737615637251437</v>
      </c>
      <c r="X114">
        <f t="shared" si="50"/>
        <v>3.3560306507163422</v>
      </c>
      <c r="Y114">
        <f t="shared" si="51"/>
        <v>4.8123679309214378</v>
      </c>
      <c r="Z114">
        <f t="shared" si="52"/>
        <v>1.5073229823159102</v>
      </c>
      <c r="AA114">
        <f t="shared" si="53"/>
        <v>-101.71462291218751</v>
      </c>
      <c r="AB114">
        <f t="shared" si="54"/>
        <v>-27.744213843233531</v>
      </c>
      <c r="AC114">
        <f t="shared" si="55"/>
        <v>-2.2855651957862047</v>
      </c>
      <c r="AD114">
        <f t="shared" si="56"/>
        <v>94.369964425711061</v>
      </c>
      <c r="AE114">
        <f t="shared" si="57"/>
        <v>26.113779144625585</v>
      </c>
      <c r="AF114">
        <f t="shared" si="58"/>
        <v>2.2957387280074411</v>
      </c>
      <c r="AG114">
        <f t="shared" si="59"/>
        <v>15.499360711622193</v>
      </c>
      <c r="AH114">
        <v>667.11090339465204</v>
      </c>
      <c r="AI114">
        <v>646.0254787878788</v>
      </c>
      <c r="AJ114">
        <v>1.6959642944646789</v>
      </c>
      <c r="AK114">
        <v>60.752741038669399</v>
      </c>
      <c r="AL114">
        <f t="shared" si="60"/>
        <v>2.306454034289966</v>
      </c>
      <c r="AM114">
        <v>31.07691626616619</v>
      </c>
      <c r="AN114">
        <v>33.135086666666638</v>
      </c>
      <c r="AO114">
        <v>4.0836371510383228E-5</v>
      </c>
      <c r="AP114">
        <v>101.4496339581866</v>
      </c>
      <c r="AQ114">
        <v>15</v>
      </c>
      <c r="AR114">
        <v>2</v>
      </c>
      <c r="AS114">
        <f t="shared" si="61"/>
        <v>1</v>
      </c>
      <c r="AT114">
        <f t="shared" si="62"/>
        <v>0</v>
      </c>
      <c r="AU114">
        <f t="shared" si="63"/>
        <v>47237.040773657231</v>
      </c>
      <c r="AV114">
        <f t="shared" si="64"/>
        <v>1200</v>
      </c>
      <c r="AW114">
        <f t="shared" si="65"/>
        <v>1025.9245421642063</v>
      </c>
      <c r="AX114">
        <f t="shared" si="66"/>
        <v>0.85493711847017195</v>
      </c>
      <c r="AY114">
        <f t="shared" si="67"/>
        <v>0.18842863864743192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1675967404.5</v>
      </c>
      <c r="BF114">
        <v>622.17628571428577</v>
      </c>
      <c r="BG114">
        <v>647.59900000000005</v>
      </c>
      <c r="BH114">
        <v>33.130400000000002</v>
      </c>
      <c r="BI114">
        <v>31.081528571428571</v>
      </c>
      <c r="BJ114">
        <v>628.601</v>
      </c>
      <c r="BK114">
        <v>32.912157142857147</v>
      </c>
      <c r="BL114">
        <v>650.02028571428571</v>
      </c>
      <c r="BM114">
        <v>101.1972857142857</v>
      </c>
      <c r="BN114">
        <v>0.1003337142857143</v>
      </c>
      <c r="BO114">
        <v>32.137485714285717</v>
      </c>
      <c r="BP114">
        <v>32.323999999999998</v>
      </c>
      <c r="BQ114">
        <v>999.89999999999986</v>
      </c>
      <c r="BR114">
        <v>0</v>
      </c>
      <c r="BS114">
        <v>0</v>
      </c>
      <c r="BT114">
        <v>8951.6085714285709</v>
      </c>
      <c r="BU114">
        <v>0</v>
      </c>
      <c r="BV114">
        <v>45.147585714285711</v>
      </c>
      <c r="BW114">
        <v>-25.42257142857143</v>
      </c>
      <c r="BX114">
        <v>643.49571428571414</v>
      </c>
      <c r="BY114">
        <v>668.37299999999993</v>
      </c>
      <c r="BZ114">
        <v>2.0488871428571431</v>
      </c>
      <c r="CA114">
        <v>647.59900000000005</v>
      </c>
      <c r="CB114">
        <v>31.081528571428571</v>
      </c>
      <c r="CC114">
        <v>3.3527042857142848</v>
      </c>
      <c r="CD114">
        <v>3.1453628571428571</v>
      </c>
      <c r="CE114">
        <v>25.891742857142859</v>
      </c>
      <c r="CF114">
        <v>24.81811428571428</v>
      </c>
      <c r="CG114">
        <v>1200</v>
      </c>
      <c r="CH114">
        <v>0.50001385714285707</v>
      </c>
      <c r="CI114">
        <v>0.49998628571428572</v>
      </c>
      <c r="CJ114">
        <v>0</v>
      </c>
      <c r="CK114">
        <v>947.80371428571414</v>
      </c>
      <c r="CL114">
        <v>4.9990899999999998</v>
      </c>
      <c r="CM114">
        <v>10021.37142857143</v>
      </c>
      <c r="CN114">
        <v>9557.8942857142865</v>
      </c>
      <c r="CO114">
        <v>41.311999999999998</v>
      </c>
      <c r="CP114">
        <v>42.811999999999998</v>
      </c>
      <c r="CQ114">
        <v>42.061999999999998</v>
      </c>
      <c r="CR114">
        <v>42</v>
      </c>
      <c r="CS114">
        <v>42.686999999999998</v>
      </c>
      <c r="CT114">
        <v>597.51571428571435</v>
      </c>
      <c r="CU114">
        <v>597.48428571428576</v>
      </c>
      <c r="CV114">
        <v>0</v>
      </c>
      <c r="CW114">
        <v>1675967406.3</v>
      </c>
      <c r="CX114">
        <v>0</v>
      </c>
      <c r="CY114">
        <v>1675959759</v>
      </c>
      <c r="CZ114" t="s">
        <v>356</v>
      </c>
      <c r="DA114">
        <v>1675959759</v>
      </c>
      <c r="DB114">
        <v>1675959753.5</v>
      </c>
      <c r="DC114">
        <v>5</v>
      </c>
      <c r="DD114">
        <v>-2.5000000000000001E-2</v>
      </c>
      <c r="DE114">
        <v>-8.0000000000000002E-3</v>
      </c>
      <c r="DF114">
        <v>-6.0590000000000002</v>
      </c>
      <c r="DG114">
        <v>0.218</v>
      </c>
      <c r="DH114">
        <v>415</v>
      </c>
      <c r="DI114">
        <v>34</v>
      </c>
      <c r="DJ114">
        <v>0.6</v>
      </c>
      <c r="DK114">
        <v>0.17</v>
      </c>
      <c r="DL114">
        <v>-25.032855000000001</v>
      </c>
      <c r="DM114">
        <v>-2.4763091932457368</v>
      </c>
      <c r="DN114">
        <v>0.2443018378461366</v>
      </c>
      <c r="DO114">
        <v>0</v>
      </c>
      <c r="DP114">
        <v>2.0781277500000002</v>
      </c>
      <c r="DQ114">
        <v>-0.1071758724202668</v>
      </c>
      <c r="DR114">
        <v>1.151077505807058E-2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357</v>
      </c>
      <c r="EA114">
        <v>3.29799</v>
      </c>
      <c r="EB114">
        <v>2.62513</v>
      </c>
      <c r="EC114">
        <v>0.13772599999999999</v>
      </c>
      <c r="ED114">
        <v>0.13952000000000001</v>
      </c>
      <c r="EE114">
        <v>0.13723299999999999</v>
      </c>
      <c r="EF114">
        <v>0.13023499999999999</v>
      </c>
      <c r="EG114">
        <v>26091.7</v>
      </c>
      <c r="EH114">
        <v>26434.9</v>
      </c>
      <c r="EI114">
        <v>28147.7</v>
      </c>
      <c r="EJ114">
        <v>29561.8</v>
      </c>
      <c r="EK114">
        <v>33439.1</v>
      </c>
      <c r="EL114">
        <v>35676.400000000001</v>
      </c>
      <c r="EM114">
        <v>39750.9</v>
      </c>
      <c r="EN114">
        <v>42225.5</v>
      </c>
      <c r="EO114">
        <v>2.2080000000000002</v>
      </c>
      <c r="EP114">
        <v>2.2206000000000001</v>
      </c>
      <c r="EQ114">
        <v>0.149094</v>
      </c>
      <c r="ER114">
        <v>0</v>
      </c>
      <c r="ES114">
        <v>29.8933</v>
      </c>
      <c r="ET114">
        <v>999.9</v>
      </c>
      <c r="EU114">
        <v>72.599999999999994</v>
      </c>
      <c r="EV114">
        <v>32.200000000000003</v>
      </c>
      <c r="EW114">
        <v>34.646099999999997</v>
      </c>
      <c r="EX114">
        <v>57.203000000000003</v>
      </c>
      <c r="EY114">
        <v>-3.9663499999999998</v>
      </c>
      <c r="EZ114">
        <v>2</v>
      </c>
      <c r="FA114">
        <v>0.347358</v>
      </c>
      <c r="FB114">
        <v>-0.43209999999999998</v>
      </c>
      <c r="FC114">
        <v>20.274699999999999</v>
      </c>
      <c r="FD114">
        <v>5.2199900000000001</v>
      </c>
      <c r="FE114">
        <v>12.004099999999999</v>
      </c>
      <c r="FF114">
        <v>4.9869500000000002</v>
      </c>
      <c r="FG114">
        <v>3.2845300000000002</v>
      </c>
      <c r="FH114">
        <v>9999</v>
      </c>
      <c r="FI114">
        <v>9999</v>
      </c>
      <c r="FJ114">
        <v>9999</v>
      </c>
      <c r="FK114">
        <v>999.9</v>
      </c>
      <c r="FL114">
        <v>1.8658300000000001</v>
      </c>
      <c r="FM114">
        <v>1.8621799999999999</v>
      </c>
      <c r="FN114">
        <v>1.8641799999999999</v>
      </c>
      <c r="FO114">
        <v>1.8602799999999999</v>
      </c>
      <c r="FP114">
        <v>1.8609599999999999</v>
      </c>
      <c r="FQ114">
        <v>1.86016</v>
      </c>
      <c r="FR114">
        <v>1.86188</v>
      </c>
      <c r="FS114">
        <v>1.8585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-6.4320000000000004</v>
      </c>
      <c r="GH114">
        <v>0.21829999999999999</v>
      </c>
      <c r="GI114">
        <v>-4.2934277136806287</v>
      </c>
      <c r="GJ114">
        <v>-4.5218151105756088E-3</v>
      </c>
      <c r="GK114">
        <v>2.0889233732517852E-6</v>
      </c>
      <c r="GL114">
        <v>-4.5906856223640231E-10</v>
      </c>
      <c r="GM114">
        <v>-0.1150039569071811</v>
      </c>
      <c r="GN114">
        <v>4.4025620023938356E-3</v>
      </c>
      <c r="GO114">
        <v>3.112297855124525E-4</v>
      </c>
      <c r="GP114">
        <v>-4.1727832042263066E-6</v>
      </c>
      <c r="GQ114">
        <v>6</v>
      </c>
      <c r="GR114">
        <v>2080</v>
      </c>
      <c r="GS114">
        <v>4</v>
      </c>
      <c r="GT114">
        <v>33</v>
      </c>
      <c r="GU114">
        <v>127.5</v>
      </c>
      <c r="GV114">
        <v>127.5</v>
      </c>
      <c r="GW114">
        <v>1.96411</v>
      </c>
      <c r="GX114">
        <v>2.5366200000000001</v>
      </c>
      <c r="GY114">
        <v>2.04834</v>
      </c>
      <c r="GZ114">
        <v>2.6245099999999999</v>
      </c>
      <c r="HA114">
        <v>2.1972700000000001</v>
      </c>
      <c r="HB114">
        <v>2.3144499999999999</v>
      </c>
      <c r="HC114">
        <v>37.626300000000001</v>
      </c>
      <c r="HD114">
        <v>14.1233</v>
      </c>
      <c r="HE114">
        <v>18</v>
      </c>
      <c r="HF114">
        <v>676.88900000000001</v>
      </c>
      <c r="HG114">
        <v>766.13900000000001</v>
      </c>
      <c r="HH114">
        <v>31.000599999999999</v>
      </c>
      <c r="HI114">
        <v>31.844100000000001</v>
      </c>
      <c r="HJ114">
        <v>29.9999</v>
      </c>
      <c r="HK114">
        <v>31.7773</v>
      </c>
      <c r="HL114">
        <v>31.779199999999999</v>
      </c>
      <c r="HM114">
        <v>39.391100000000002</v>
      </c>
      <c r="HN114">
        <v>13.474</v>
      </c>
      <c r="HO114">
        <v>100</v>
      </c>
      <c r="HP114">
        <v>31</v>
      </c>
      <c r="HQ114">
        <v>665.43299999999999</v>
      </c>
      <c r="HR114">
        <v>31.247299999999999</v>
      </c>
      <c r="HS114">
        <v>99.212699999999998</v>
      </c>
      <c r="HT114">
        <v>97.944599999999994</v>
      </c>
    </row>
    <row r="115" spans="1:228" x14ac:dyDescent="0.2">
      <c r="A115">
        <v>100</v>
      </c>
      <c r="B115">
        <v>1675967410.5</v>
      </c>
      <c r="C115">
        <v>395.5</v>
      </c>
      <c r="D115" t="s">
        <v>558</v>
      </c>
      <c r="E115" t="s">
        <v>559</v>
      </c>
      <c r="F115">
        <v>4</v>
      </c>
      <c r="G115">
        <v>1675967408.1875</v>
      </c>
      <c r="H115">
        <f t="shared" si="34"/>
        <v>2.3309773196810652E-3</v>
      </c>
      <c r="I115">
        <f t="shared" si="35"/>
        <v>2.330977319681065</v>
      </c>
      <c r="J115">
        <f t="shared" si="36"/>
        <v>15.701670096384092</v>
      </c>
      <c r="K115">
        <f t="shared" si="37"/>
        <v>628.19074999999998</v>
      </c>
      <c r="L115">
        <f t="shared" si="38"/>
        <v>448.77349059706756</v>
      </c>
      <c r="M115">
        <f t="shared" si="39"/>
        <v>45.459454029468525</v>
      </c>
      <c r="N115">
        <f t="shared" si="40"/>
        <v>63.633902446796959</v>
      </c>
      <c r="O115">
        <f t="shared" si="41"/>
        <v>0.15524795922947246</v>
      </c>
      <c r="P115">
        <f t="shared" si="42"/>
        <v>2.7647679755567891</v>
      </c>
      <c r="Q115">
        <f t="shared" si="43"/>
        <v>0.15056249361622026</v>
      </c>
      <c r="R115">
        <f t="shared" si="44"/>
        <v>9.4510749758875218E-2</v>
      </c>
      <c r="S115">
        <f t="shared" si="45"/>
        <v>226.11740398225658</v>
      </c>
      <c r="T115">
        <f t="shared" si="46"/>
        <v>32.9024350024143</v>
      </c>
      <c r="U115">
        <f t="shared" si="47"/>
        <v>32.321249999999999</v>
      </c>
      <c r="V115">
        <f t="shared" si="48"/>
        <v>4.8625984892381959</v>
      </c>
      <c r="W115">
        <f t="shared" si="49"/>
        <v>69.776427610628019</v>
      </c>
      <c r="X115">
        <f t="shared" si="50"/>
        <v>3.3579723391532381</v>
      </c>
      <c r="Y115">
        <f t="shared" si="51"/>
        <v>4.812473859928259</v>
      </c>
      <c r="Z115">
        <f t="shared" si="52"/>
        <v>1.5046261500849578</v>
      </c>
      <c r="AA115">
        <f t="shared" si="53"/>
        <v>-102.79609979793497</v>
      </c>
      <c r="AB115">
        <f t="shared" si="54"/>
        <v>-27.332808625135367</v>
      </c>
      <c r="AC115">
        <f t="shared" si="55"/>
        <v>-2.2470699903945248</v>
      </c>
      <c r="AD115">
        <f t="shared" si="56"/>
        <v>93.741425568791712</v>
      </c>
      <c r="AE115">
        <f t="shared" si="57"/>
        <v>26.323105251503996</v>
      </c>
      <c r="AF115">
        <f t="shared" si="58"/>
        <v>2.2742689001296501</v>
      </c>
      <c r="AG115">
        <f t="shared" si="59"/>
        <v>15.701670096384092</v>
      </c>
      <c r="AH115">
        <v>674.13148186040291</v>
      </c>
      <c r="AI115">
        <v>652.8194666666667</v>
      </c>
      <c r="AJ115">
        <v>1.7051974307697351</v>
      </c>
      <c r="AK115">
        <v>60.752741038669399</v>
      </c>
      <c r="AL115">
        <f t="shared" si="60"/>
        <v>2.330977319681065</v>
      </c>
      <c r="AM115">
        <v>31.123610773066151</v>
      </c>
      <c r="AN115">
        <v>33.16181515151515</v>
      </c>
      <c r="AO115">
        <v>6.740115220839951E-3</v>
      </c>
      <c r="AP115">
        <v>101.4496339581866</v>
      </c>
      <c r="AQ115">
        <v>15</v>
      </c>
      <c r="AR115">
        <v>2</v>
      </c>
      <c r="AS115">
        <f t="shared" si="61"/>
        <v>1</v>
      </c>
      <c r="AT115">
        <f t="shared" si="62"/>
        <v>0</v>
      </c>
      <c r="AU115">
        <f t="shared" si="63"/>
        <v>47391.902115819437</v>
      </c>
      <c r="AV115">
        <f t="shared" si="64"/>
        <v>1200.0287499999999</v>
      </c>
      <c r="AW115">
        <f t="shared" si="65"/>
        <v>1025.9478885918427</v>
      </c>
      <c r="AX115">
        <f t="shared" si="66"/>
        <v>0.85493609098268908</v>
      </c>
      <c r="AY115">
        <f t="shared" si="67"/>
        <v>0.18842665559659016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1675967408.1875</v>
      </c>
      <c r="BF115">
        <v>628.19074999999998</v>
      </c>
      <c r="BG115">
        <v>653.80562499999996</v>
      </c>
      <c r="BH115">
        <v>33.149737500000001</v>
      </c>
      <c r="BI115">
        <v>31.120175</v>
      </c>
      <c r="BJ115">
        <v>634.62987500000008</v>
      </c>
      <c r="BK115">
        <v>32.931274999999999</v>
      </c>
      <c r="BL115">
        <v>650.05462499999999</v>
      </c>
      <c r="BM115">
        <v>101.197125</v>
      </c>
      <c r="BN115">
        <v>9.9976949999999995E-2</v>
      </c>
      <c r="BO115">
        <v>32.137875000000001</v>
      </c>
      <c r="BP115">
        <v>32.321249999999999</v>
      </c>
      <c r="BQ115">
        <v>999.9</v>
      </c>
      <c r="BR115">
        <v>0</v>
      </c>
      <c r="BS115">
        <v>0</v>
      </c>
      <c r="BT115">
        <v>8981.40625</v>
      </c>
      <c r="BU115">
        <v>0</v>
      </c>
      <c r="BV115">
        <v>45.686837500000003</v>
      </c>
      <c r="BW115">
        <v>-25.614812499999999</v>
      </c>
      <c r="BX115">
        <v>649.72924999999998</v>
      </c>
      <c r="BY115">
        <v>674.80537500000003</v>
      </c>
      <c r="BZ115">
        <v>2.0295800000000002</v>
      </c>
      <c r="CA115">
        <v>653.80562499999996</v>
      </c>
      <c r="CB115">
        <v>31.120175</v>
      </c>
      <c r="CC115">
        <v>3.3546550000000002</v>
      </c>
      <c r="CD115">
        <v>3.1492687500000001</v>
      </c>
      <c r="CE115">
        <v>25.901575000000001</v>
      </c>
      <c r="CF115">
        <v>24.838899999999999</v>
      </c>
      <c r="CG115">
        <v>1200.0287499999999</v>
      </c>
      <c r="CH115">
        <v>0.500046875</v>
      </c>
      <c r="CI115">
        <v>0.499953125</v>
      </c>
      <c r="CJ115">
        <v>0</v>
      </c>
      <c r="CK115">
        <v>950.27250000000004</v>
      </c>
      <c r="CL115">
        <v>4.9990899999999998</v>
      </c>
      <c r="CM115">
        <v>10048.950000000001</v>
      </c>
      <c r="CN115">
        <v>9558.2437499999996</v>
      </c>
      <c r="CO115">
        <v>41.311999999999998</v>
      </c>
      <c r="CP115">
        <v>42.811999999999998</v>
      </c>
      <c r="CQ115">
        <v>42.061999999999998</v>
      </c>
      <c r="CR115">
        <v>42</v>
      </c>
      <c r="CS115">
        <v>42.671499999999988</v>
      </c>
      <c r="CT115">
        <v>597.57124999999996</v>
      </c>
      <c r="CU115">
        <v>597.45749999999998</v>
      </c>
      <c r="CV115">
        <v>0</v>
      </c>
      <c r="CW115">
        <v>1675967410.5</v>
      </c>
      <c r="CX115">
        <v>0</v>
      </c>
      <c r="CY115">
        <v>1675959759</v>
      </c>
      <c r="CZ115" t="s">
        <v>356</v>
      </c>
      <c r="DA115">
        <v>1675959759</v>
      </c>
      <c r="DB115">
        <v>1675959753.5</v>
      </c>
      <c r="DC115">
        <v>5</v>
      </c>
      <c r="DD115">
        <v>-2.5000000000000001E-2</v>
      </c>
      <c r="DE115">
        <v>-8.0000000000000002E-3</v>
      </c>
      <c r="DF115">
        <v>-6.0590000000000002</v>
      </c>
      <c r="DG115">
        <v>0.218</v>
      </c>
      <c r="DH115">
        <v>415</v>
      </c>
      <c r="DI115">
        <v>34</v>
      </c>
      <c r="DJ115">
        <v>0.6</v>
      </c>
      <c r="DK115">
        <v>0.17</v>
      </c>
      <c r="DL115">
        <v>-25.229963414634149</v>
      </c>
      <c r="DM115">
        <v>-2.4542968641114662</v>
      </c>
      <c r="DN115">
        <v>0.24831255359177279</v>
      </c>
      <c r="DO115">
        <v>0</v>
      </c>
      <c r="DP115">
        <v>2.065668536585366</v>
      </c>
      <c r="DQ115">
        <v>-0.2055804878048785</v>
      </c>
      <c r="DR115">
        <v>2.1692663766191809E-2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357</v>
      </c>
      <c r="EA115">
        <v>3.2980200000000002</v>
      </c>
      <c r="EB115">
        <v>2.6250599999999999</v>
      </c>
      <c r="EC115">
        <v>0.13872699999999999</v>
      </c>
      <c r="ED115">
        <v>0.14050099999999999</v>
      </c>
      <c r="EE115">
        <v>0.13730400000000001</v>
      </c>
      <c r="EF115">
        <v>0.13029299999999999</v>
      </c>
      <c r="EG115">
        <v>26061.599999999999</v>
      </c>
      <c r="EH115">
        <v>26404.6</v>
      </c>
      <c r="EI115">
        <v>28147.9</v>
      </c>
      <c r="EJ115">
        <v>29561.7</v>
      </c>
      <c r="EK115">
        <v>33436.9</v>
      </c>
      <c r="EL115">
        <v>35674.199999999997</v>
      </c>
      <c r="EM115">
        <v>39751.5</v>
      </c>
      <c r="EN115">
        <v>42225.599999999999</v>
      </c>
      <c r="EO115">
        <v>2.2082999999999999</v>
      </c>
      <c r="EP115">
        <v>2.2206199999999998</v>
      </c>
      <c r="EQ115">
        <v>0.149898</v>
      </c>
      <c r="ER115">
        <v>0</v>
      </c>
      <c r="ES115">
        <v>29.8949</v>
      </c>
      <c r="ET115">
        <v>999.9</v>
      </c>
      <c r="EU115">
        <v>72.599999999999994</v>
      </c>
      <c r="EV115">
        <v>32.200000000000003</v>
      </c>
      <c r="EW115">
        <v>34.6462</v>
      </c>
      <c r="EX115">
        <v>57.052999999999997</v>
      </c>
      <c r="EY115">
        <v>-3.9623400000000002</v>
      </c>
      <c r="EZ115">
        <v>2</v>
      </c>
      <c r="FA115">
        <v>0.34705999999999998</v>
      </c>
      <c r="FB115">
        <v>-0.43087700000000001</v>
      </c>
      <c r="FC115">
        <v>20.274699999999999</v>
      </c>
      <c r="FD115">
        <v>5.2204300000000003</v>
      </c>
      <c r="FE115">
        <v>12.004099999999999</v>
      </c>
      <c r="FF115">
        <v>4.9874000000000001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1.86582</v>
      </c>
      <c r="FM115">
        <v>1.8621799999999999</v>
      </c>
      <c r="FN115">
        <v>1.86419</v>
      </c>
      <c r="FO115">
        <v>1.8602700000000001</v>
      </c>
      <c r="FP115">
        <v>1.8609599999999999</v>
      </c>
      <c r="FQ115">
        <v>1.8601300000000001</v>
      </c>
      <c r="FR115">
        <v>1.8618699999999999</v>
      </c>
      <c r="FS115">
        <v>1.8584700000000001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-6.4480000000000004</v>
      </c>
      <c r="GH115">
        <v>0.21859999999999999</v>
      </c>
      <c r="GI115">
        <v>-4.2934277136806287</v>
      </c>
      <c r="GJ115">
        <v>-4.5218151105756088E-3</v>
      </c>
      <c r="GK115">
        <v>2.0889233732517852E-6</v>
      </c>
      <c r="GL115">
        <v>-4.5906856223640231E-10</v>
      </c>
      <c r="GM115">
        <v>-0.1150039569071811</v>
      </c>
      <c r="GN115">
        <v>4.4025620023938356E-3</v>
      </c>
      <c r="GO115">
        <v>3.112297855124525E-4</v>
      </c>
      <c r="GP115">
        <v>-4.1727832042263066E-6</v>
      </c>
      <c r="GQ115">
        <v>6</v>
      </c>
      <c r="GR115">
        <v>2080</v>
      </c>
      <c r="GS115">
        <v>4</v>
      </c>
      <c r="GT115">
        <v>33</v>
      </c>
      <c r="GU115">
        <v>127.5</v>
      </c>
      <c r="GV115">
        <v>127.6</v>
      </c>
      <c r="GW115">
        <v>1.9812000000000001</v>
      </c>
      <c r="GX115">
        <v>2.5366200000000001</v>
      </c>
      <c r="GY115">
        <v>2.04834</v>
      </c>
      <c r="GZ115">
        <v>2.6245099999999999</v>
      </c>
      <c r="HA115">
        <v>2.1972700000000001</v>
      </c>
      <c r="HB115">
        <v>2.31812</v>
      </c>
      <c r="HC115">
        <v>37.626300000000001</v>
      </c>
      <c r="HD115">
        <v>14.1233</v>
      </c>
      <c r="HE115">
        <v>18</v>
      </c>
      <c r="HF115">
        <v>677.13099999999997</v>
      </c>
      <c r="HG115">
        <v>766.16399999999999</v>
      </c>
      <c r="HH115">
        <v>31.000399999999999</v>
      </c>
      <c r="HI115">
        <v>31.8415</v>
      </c>
      <c r="HJ115">
        <v>30</v>
      </c>
      <c r="HK115">
        <v>31.7773</v>
      </c>
      <c r="HL115">
        <v>31.779199999999999</v>
      </c>
      <c r="HM115">
        <v>39.721200000000003</v>
      </c>
      <c r="HN115">
        <v>13.203099999999999</v>
      </c>
      <c r="HO115">
        <v>100</v>
      </c>
      <c r="HP115">
        <v>31</v>
      </c>
      <c r="HQ115">
        <v>672.12</v>
      </c>
      <c r="HR115">
        <v>31.2577</v>
      </c>
      <c r="HS115">
        <v>99.213800000000006</v>
      </c>
      <c r="HT115">
        <v>97.944599999999994</v>
      </c>
    </row>
    <row r="116" spans="1:228" x14ac:dyDescent="0.2">
      <c r="A116">
        <v>101</v>
      </c>
      <c r="B116">
        <v>1675967414.5</v>
      </c>
      <c r="C116">
        <v>399.5</v>
      </c>
      <c r="D116" t="s">
        <v>560</v>
      </c>
      <c r="E116" t="s">
        <v>561</v>
      </c>
      <c r="F116">
        <v>4</v>
      </c>
      <c r="G116">
        <v>1675967412.5</v>
      </c>
      <c r="H116">
        <f t="shared" si="34"/>
        <v>2.2933353859654446E-3</v>
      </c>
      <c r="I116">
        <f t="shared" si="35"/>
        <v>2.2933353859654444</v>
      </c>
      <c r="J116">
        <f t="shared" si="36"/>
        <v>15.83404803158504</v>
      </c>
      <c r="K116">
        <f t="shared" si="37"/>
        <v>635.2704285714284</v>
      </c>
      <c r="L116">
        <f t="shared" si="38"/>
        <v>451.420786478406</v>
      </c>
      <c r="M116">
        <f t="shared" si="39"/>
        <v>45.727449105114324</v>
      </c>
      <c r="N116">
        <f t="shared" si="40"/>
        <v>64.350816490090338</v>
      </c>
      <c r="O116">
        <f t="shared" si="41"/>
        <v>0.15253270212339393</v>
      </c>
      <c r="P116">
        <f t="shared" si="42"/>
        <v>2.7680318662745904</v>
      </c>
      <c r="Q116">
        <f t="shared" si="43"/>
        <v>0.14801229336670052</v>
      </c>
      <c r="R116">
        <f t="shared" si="44"/>
        <v>9.2902665165313675E-2</v>
      </c>
      <c r="S116">
        <f t="shared" si="45"/>
        <v>226.11008323183376</v>
      </c>
      <c r="T116">
        <f t="shared" si="46"/>
        <v>32.91715883540887</v>
      </c>
      <c r="U116">
        <f t="shared" si="47"/>
        <v>32.333399999999997</v>
      </c>
      <c r="V116">
        <f t="shared" si="48"/>
        <v>4.8659356226319357</v>
      </c>
      <c r="W116">
        <f t="shared" si="49"/>
        <v>69.800658182660897</v>
      </c>
      <c r="X116">
        <f t="shared" si="50"/>
        <v>3.3601499774315986</v>
      </c>
      <c r="Y116">
        <f t="shared" si="51"/>
        <v>4.8139230559093642</v>
      </c>
      <c r="Z116">
        <f t="shared" si="52"/>
        <v>1.5057856452003371</v>
      </c>
      <c r="AA116">
        <f t="shared" si="53"/>
        <v>-101.1360905210761</v>
      </c>
      <c r="AB116">
        <f t="shared" si="54"/>
        <v>-28.383571481967699</v>
      </c>
      <c r="AC116">
        <f t="shared" si="55"/>
        <v>-2.330903447966441</v>
      </c>
      <c r="AD116">
        <f t="shared" si="56"/>
        <v>94.259517780823501</v>
      </c>
      <c r="AE116">
        <f t="shared" si="57"/>
        <v>26.502658624262409</v>
      </c>
      <c r="AF116">
        <f t="shared" si="58"/>
        <v>2.2698427814387885</v>
      </c>
      <c r="AG116">
        <f t="shared" si="59"/>
        <v>15.83404803158504</v>
      </c>
      <c r="AH116">
        <v>681.03986422543733</v>
      </c>
      <c r="AI116">
        <v>659.61929090909064</v>
      </c>
      <c r="AJ116">
        <v>1.699876469107539</v>
      </c>
      <c r="AK116">
        <v>60.752741038669399</v>
      </c>
      <c r="AL116">
        <f t="shared" si="60"/>
        <v>2.2933353859654444</v>
      </c>
      <c r="AM116">
        <v>31.143626585669431</v>
      </c>
      <c r="AN116">
        <v>33.177864848484823</v>
      </c>
      <c r="AO116">
        <v>2.004175595804751E-3</v>
      </c>
      <c r="AP116">
        <v>101.4496339581866</v>
      </c>
      <c r="AQ116">
        <v>15</v>
      </c>
      <c r="AR116">
        <v>2</v>
      </c>
      <c r="AS116">
        <f t="shared" si="61"/>
        <v>1</v>
      </c>
      <c r="AT116">
        <f t="shared" si="62"/>
        <v>0</v>
      </c>
      <c r="AU116">
        <f t="shared" si="63"/>
        <v>47481.108110160909</v>
      </c>
      <c r="AV116">
        <f t="shared" si="64"/>
        <v>1199.992857142857</v>
      </c>
      <c r="AW116">
        <f t="shared" si="65"/>
        <v>1025.9169135916236</v>
      </c>
      <c r="AX116">
        <f t="shared" si="66"/>
        <v>0.85493585023022356</v>
      </c>
      <c r="AY116">
        <f t="shared" si="67"/>
        <v>0.18842619094433138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1675967412.5</v>
      </c>
      <c r="BF116">
        <v>635.2704285714284</v>
      </c>
      <c r="BG116">
        <v>661.06571428571442</v>
      </c>
      <c r="BH116">
        <v>33.17135714285714</v>
      </c>
      <c r="BI116">
        <v>31.145600000000002</v>
      </c>
      <c r="BJ116">
        <v>641.72671428571425</v>
      </c>
      <c r="BK116">
        <v>32.952614285714283</v>
      </c>
      <c r="BL116">
        <v>649.9937142857143</v>
      </c>
      <c r="BM116">
        <v>101.1968571428572</v>
      </c>
      <c r="BN116">
        <v>9.987192857142857E-2</v>
      </c>
      <c r="BO116">
        <v>32.1432</v>
      </c>
      <c r="BP116">
        <v>32.333399999999997</v>
      </c>
      <c r="BQ116">
        <v>999.89999999999986</v>
      </c>
      <c r="BR116">
        <v>0</v>
      </c>
      <c r="BS116">
        <v>0</v>
      </c>
      <c r="BT116">
        <v>8998.7514285714278</v>
      </c>
      <c r="BU116">
        <v>0</v>
      </c>
      <c r="BV116">
        <v>46.318657142857148</v>
      </c>
      <c r="BW116">
        <v>-25.795357142857149</v>
      </c>
      <c r="BX116">
        <v>657.06600000000003</v>
      </c>
      <c r="BY116">
        <v>682.31685714285709</v>
      </c>
      <c r="BZ116">
        <v>2.0257399999999999</v>
      </c>
      <c r="CA116">
        <v>661.06571428571442</v>
      </c>
      <c r="CB116">
        <v>31.145600000000002</v>
      </c>
      <c r="CC116">
        <v>3.35684</v>
      </c>
      <c r="CD116">
        <v>3.15184</v>
      </c>
      <c r="CE116">
        <v>25.912557142857139</v>
      </c>
      <c r="CF116">
        <v>24.85257142857143</v>
      </c>
      <c r="CG116">
        <v>1199.992857142857</v>
      </c>
      <c r="CH116">
        <v>0.500058</v>
      </c>
      <c r="CI116">
        <v>0.49994199999999989</v>
      </c>
      <c r="CJ116">
        <v>0</v>
      </c>
      <c r="CK116">
        <v>952.89742857142858</v>
      </c>
      <c r="CL116">
        <v>4.9990899999999998</v>
      </c>
      <c r="CM116">
        <v>10079.55714285714</v>
      </c>
      <c r="CN116">
        <v>9557.9971428571425</v>
      </c>
      <c r="CO116">
        <v>41.311999999999998</v>
      </c>
      <c r="CP116">
        <v>42.811999999999998</v>
      </c>
      <c r="CQ116">
        <v>42.061999999999998</v>
      </c>
      <c r="CR116">
        <v>42</v>
      </c>
      <c r="CS116">
        <v>42.686999999999998</v>
      </c>
      <c r="CT116">
        <v>597.56285714285718</v>
      </c>
      <c r="CU116">
        <v>597.42999999999995</v>
      </c>
      <c r="CV116">
        <v>0</v>
      </c>
      <c r="CW116">
        <v>1675967414.7</v>
      </c>
      <c r="CX116">
        <v>0</v>
      </c>
      <c r="CY116">
        <v>1675959759</v>
      </c>
      <c r="CZ116" t="s">
        <v>356</v>
      </c>
      <c r="DA116">
        <v>1675959759</v>
      </c>
      <c r="DB116">
        <v>1675959753.5</v>
      </c>
      <c r="DC116">
        <v>5</v>
      </c>
      <c r="DD116">
        <v>-2.5000000000000001E-2</v>
      </c>
      <c r="DE116">
        <v>-8.0000000000000002E-3</v>
      </c>
      <c r="DF116">
        <v>-6.0590000000000002</v>
      </c>
      <c r="DG116">
        <v>0.218</v>
      </c>
      <c r="DH116">
        <v>415</v>
      </c>
      <c r="DI116">
        <v>34</v>
      </c>
      <c r="DJ116">
        <v>0.6</v>
      </c>
      <c r="DK116">
        <v>0.17</v>
      </c>
      <c r="DL116">
        <v>-25.385404878048782</v>
      </c>
      <c r="DM116">
        <v>-2.7106473867595429</v>
      </c>
      <c r="DN116">
        <v>0.2709162087644934</v>
      </c>
      <c r="DO116">
        <v>0</v>
      </c>
      <c r="DP116">
        <v>2.0541268292682928</v>
      </c>
      <c r="DQ116">
        <v>-0.22115477351916041</v>
      </c>
      <c r="DR116">
        <v>2.2824131264852981E-2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357</v>
      </c>
      <c r="EA116">
        <v>3.2978999999999998</v>
      </c>
      <c r="EB116">
        <v>2.6252800000000001</v>
      </c>
      <c r="EC116">
        <v>0.139713</v>
      </c>
      <c r="ED116">
        <v>0.14151</v>
      </c>
      <c r="EE116">
        <v>0.137351</v>
      </c>
      <c r="EF116">
        <v>0.13037199999999999</v>
      </c>
      <c r="EG116">
        <v>26031.5</v>
      </c>
      <c r="EH116">
        <v>26374.3</v>
      </c>
      <c r="EI116">
        <v>28147.599999999999</v>
      </c>
      <c r="EJ116">
        <v>29562.5</v>
      </c>
      <c r="EK116">
        <v>33434.699999999997</v>
      </c>
      <c r="EL116">
        <v>35672</v>
      </c>
      <c r="EM116">
        <v>39751</v>
      </c>
      <c r="EN116">
        <v>42226.8</v>
      </c>
      <c r="EO116">
        <v>2.20825</v>
      </c>
      <c r="EP116">
        <v>2.2207300000000001</v>
      </c>
      <c r="EQ116">
        <v>0.15032300000000001</v>
      </c>
      <c r="ER116">
        <v>0</v>
      </c>
      <c r="ES116">
        <v>29.897500000000001</v>
      </c>
      <c r="ET116">
        <v>999.9</v>
      </c>
      <c r="EU116">
        <v>72.599999999999994</v>
      </c>
      <c r="EV116">
        <v>32.200000000000003</v>
      </c>
      <c r="EW116">
        <v>34.646999999999998</v>
      </c>
      <c r="EX116">
        <v>56.993000000000002</v>
      </c>
      <c r="EY116">
        <v>-3.9743599999999999</v>
      </c>
      <c r="EZ116">
        <v>2</v>
      </c>
      <c r="FA116">
        <v>0.34710400000000002</v>
      </c>
      <c r="FB116">
        <v>-0.43140499999999998</v>
      </c>
      <c r="FC116">
        <v>20.2746</v>
      </c>
      <c r="FD116">
        <v>5.2201399999999998</v>
      </c>
      <c r="FE116">
        <v>12.0046</v>
      </c>
      <c r="FF116">
        <v>4.9870000000000001</v>
      </c>
      <c r="FG116">
        <v>3.2846500000000001</v>
      </c>
      <c r="FH116">
        <v>9999</v>
      </c>
      <c r="FI116">
        <v>9999</v>
      </c>
      <c r="FJ116">
        <v>9999</v>
      </c>
      <c r="FK116">
        <v>999.9</v>
      </c>
      <c r="FL116">
        <v>1.8658300000000001</v>
      </c>
      <c r="FM116">
        <v>1.8621799999999999</v>
      </c>
      <c r="FN116">
        <v>1.8641799999999999</v>
      </c>
      <c r="FO116">
        <v>1.8602399999999999</v>
      </c>
      <c r="FP116">
        <v>1.8609599999999999</v>
      </c>
      <c r="FQ116">
        <v>1.86015</v>
      </c>
      <c r="FR116">
        <v>1.86188</v>
      </c>
      <c r="FS116">
        <v>1.8585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-6.4640000000000004</v>
      </c>
      <c r="GH116">
        <v>0.21879999999999999</v>
      </c>
      <c r="GI116">
        <v>-4.2934277136806287</v>
      </c>
      <c r="GJ116">
        <v>-4.5218151105756088E-3</v>
      </c>
      <c r="GK116">
        <v>2.0889233732517852E-6</v>
      </c>
      <c r="GL116">
        <v>-4.5906856223640231E-10</v>
      </c>
      <c r="GM116">
        <v>-0.1150039569071811</v>
      </c>
      <c r="GN116">
        <v>4.4025620023938356E-3</v>
      </c>
      <c r="GO116">
        <v>3.112297855124525E-4</v>
      </c>
      <c r="GP116">
        <v>-4.1727832042263066E-6</v>
      </c>
      <c r="GQ116">
        <v>6</v>
      </c>
      <c r="GR116">
        <v>2080</v>
      </c>
      <c r="GS116">
        <v>4</v>
      </c>
      <c r="GT116">
        <v>33</v>
      </c>
      <c r="GU116">
        <v>127.6</v>
      </c>
      <c r="GV116">
        <v>127.7</v>
      </c>
      <c r="GW116">
        <v>1.9970699999999999</v>
      </c>
      <c r="GX116">
        <v>2.5268600000000001</v>
      </c>
      <c r="GY116">
        <v>2.04834</v>
      </c>
      <c r="GZ116">
        <v>2.6232899999999999</v>
      </c>
      <c r="HA116">
        <v>2.1972700000000001</v>
      </c>
      <c r="HB116">
        <v>2.34863</v>
      </c>
      <c r="HC116">
        <v>37.626300000000001</v>
      </c>
      <c r="HD116">
        <v>14.132</v>
      </c>
      <c r="HE116">
        <v>18</v>
      </c>
      <c r="HF116">
        <v>677.09</v>
      </c>
      <c r="HG116">
        <v>766.26199999999994</v>
      </c>
      <c r="HH116">
        <v>31.0002</v>
      </c>
      <c r="HI116">
        <v>31.8413</v>
      </c>
      <c r="HJ116">
        <v>30</v>
      </c>
      <c r="HK116">
        <v>31.7773</v>
      </c>
      <c r="HL116">
        <v>31.779199999999999</v>
      </c>
      <c r="HM116">
        <v>40.044499999999999</v>
      </c>
      <c r="HN116">
        <v>13.203099999999999</v>
      </c>
      <c r="HO116">
        <v>100</v>
      </c>
      <c r="HP116">
        <v>31</v>
      </c>
      <c r="HQ116">
        <v>678.79899999999998</v>
      </c>
      <c r="HR116">
        <v>31.260200000000001</v>
      </c>
      <c r="HS116">
        <v>99.212699999999998</v>
      </c>
      <c r="HT116">
        <v>97.947299999999998</v>
      </c>
    </row>
    <row r="117" spans="1:228" x14ac:dyDescent="0.2">
      <c r="A117">
        <v>102</v>
      </c>
      <c r="B117">
        <v>1675967418.5</v>
      </c>
      <c r="C117">
        <v>403.5</v>
      </c>
      <c r="D117" t="s">
        <v>562</v>
      </c>
      <c r="E117" t="s">
        <v>563</v>
      </c>
      <c r="F117">
        <v>4</v>
      </c>
      <c r="G117">
        <v>1675967416.1875</v>
      </c>
      <c r="H117">
        <f t="shared" si="34"/>
        <v>2.3221222663279591E-3</v>
      </c>
      <c r="I117">
        <f t="shared" si="35"/>
        <v>2.322122266327959</v>
      </c>
      <c r="J117">
        <f t="shared" si="36"/>
        <v>16.009683604239846</v>
      </c>
      <c r="K117">
        <f t="shared" si="37"/>
        <v>641.34224999999992</v>
      </c>
      <c r="L117">
        <f t="shared" si="38"/>
        <v>457.59441418771695</v>
      </c>
      <c r="M117">
        <f t="shared" si="39"/>
        <v>46.352774352011984</v>
      </c>
      <c r="N117">
        <f t="shared" si="40"/>
        <v>64.965811808328738</v>
      </c>
      <c r="O117">
        <f t="shared" si="41"/>
        <v>0.15450506621037291</v>
      </c>
      <c r="P117">
        <f t="shared" si="42"/>
        <v>2.7674245363209944</v>
      </c>
      <c r="Q117">
        <f t="shared" si="43"/>
        <v>0.14986792505546204</v>
      </c>
      <c r="R117">
        <f t="shared" si="44"/>
        <v>9.4072488943467591E-2</v>
      </c>
      <c r="S117">
        <f t="shared" si="45"/>
        <v>226.11211123181519</v>
      </c>
      <c r="T117">
        <f t="shared" si="46"/>
        <v>32.913637416066784</v>
      </c>
      <c r="U117">
        <f t="shared" si="47"/>
        <v>32.340237500000001</v>
      </c>
      <c r="V117">
        <f t="shared" si="48"/>
        <v>4.867814494891304</v>
      </c>
      <c r="W117">
        <f t="shared" si="49"/>
        <v>69.823364591472867</v>
      </c>
      <c r="X117">
        <f t="shared" si="50"/>
        <v>3.3620365818579363</v>
      </c>
      <c r="Y117">
        <f t="shared" si="51"/>
        <v>4.8150595456531793</v>
      </c>
      <c r="Z117">
        <f t="shared" si="52"/>
        <v>1.5057779130333677</v>
      </c>
      <c r="AA117">
        <f t="shared" si="53"/>
        <v>-102.40559194506299</v>
      </c>
      <c r="AB117">
        <f t="shared" si="54"/>
        <v>-28.774581937867822</v>
      </c>
      <c r="AC117">
        <f t="shared" si="55"/>
        <v>-2.3636603370933487</v>
      </c>
      <c r="AD117">
        <f t="shared" si="56"/>
        <v>92.568277011791039</v>
      </c>
      <c r="AE117">
        <f t="shared" si="57"/>
        <v>26.674690615178584</v>
      </c>
      <c r="AF117">
        <f t="shared" si="58"/>
        <v>2.2747560088310816</v>
      </c>
      <c r="AG117">
        <f t="shared" si="59"/>
        <v>16.009683604239846</v>
      </c>
      <c r="AH117">
        <v>688.08670220452882</v>
      </c>
      <c r="AI117">
        <v>666.45797575757581</v>
      </c>
      <c r="AJ117">
        <v>1.7107327534573411</v>
      </c>
      <c r="AK117">
        <v>60.752741038669399</v>
      </c>
      <c r="AL117">
        <f t="shared" si="60"/>
        <v>2.322122266327959</v>
      </c>
      <c r="AM117">
        <v>31.160350425106241</v>
      </c>
      <c r="AN117">
        <v>33.199106666666673</v>
      </c>
      <c r="AO117">
        <v>5.4030671750705554E-3</v>
      </c>
      <c r="AP117">
        <v>101.4496339581866</v>
      </c>
      <c r="AQ117">
        <v>15</v>
      </c>
      <c r="AR117">
        <v>2</v>
      </c>
      <c r="AS117">
        <f t="shared" si="61"/>
        <v>1</v>
      </c>
      <c r="AT117">
        <f t="shared" si="62"/>
        <v>0</v>
      </c>
      <c r="AU117">
        <f t="shared" si="63"/>
        <v>47463.699620934211</v>
      </c>
      <c r="AV117">
        <f t="shared" si="64"/>
        <v>1200.0037500000001</v>
      </c>
      <c r="AW117">
        <f t="shared" si="65"/>
        <v>1025.926213591614</v>
      </c>
      <c r="AX117">
        <f t="shared" si="66"/>
        <v>0.85493583965184605</v>
      </c>
      <c r="AY117">
        <f t="shared" si="67"/>
        <v>0.18842617052806307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1675967416.1875</v>
      </c>
      <c r="BF117">
        <v>641.34224999999992</v>
      </c>
      <c r="BG117">
        <v>667.31224999999995</v>
      </c>
      <c r="BH117">
        <v>33.190012499999987</v>
      </c>
      <c r="BI117">
        <v>31.1598875</v>
      </c>
      <c r="BJ117">
        <v>647.81337499999995</v>
      </c>
      <c r="BK117">
        <v>32.971087500000003</v>
      </c>
      <c r="BL117">
        <v>649.986625</v>
      </c>
      <c r="BM117">
        <v>101.196625</v>
      </c>
      <c r="BN117">
        <v>0.10001</v>
      </c>
      <c r="BO117">
        <v>32.147374999999997</v>
      </c>
      <c r="BP117">
        <v>32.340237500000001</v>
      </c>
      <c r="BQ117">
        <v>999.9</v>
      </c>
      <c r="BR117">
        <v>0</v>
      </c>
      <c r="BS117">
        <v>0</v>
      </c>
      <c r="BT117">
        <v>8995.5475000000006</v>
      </c>
      <c r="BU117">
        <v>0</v>
      </c>
      <c r="BV117">
        <v>46.823887499999998</v>
      </c>
      <c r="BW117">
        <v>-25.970025</v>
      </c>
      <c r="BX117">
        <v>663.35924999999997</v>
      </c>
      <c r="BY117">
        <v>688.77437499999996</v>
      </c>
      <c r="BZ117">
        <v>2.0301225000000001</v>
      </c>
      <c r="CA117">
        <v>667.31224999999995</v>
      </c>
      <c r="CB117">
        <v>31.1598875</v>
      </c>
      <c r="CC117">
        <v>3.35871875</v>
      </c>
      <c r="CD117">
        <v>3.1532762499999998</v>
      </c>
      <c r="CE117">
        <v>25.922000000000001</v>
      </c>
      <c r="CF117">
        <v>24.860225</v>
      </c>
      <c r="CG117">
        <v>1200.0037500000001</v>
      </c>
      <c r="CH117">
        <v>0.500058</v>
      </c>
      <c r="CI117">
        <v>0.499942</v>
      </c>
      <c r="CJ117">
        <v>0</v>
      </c>
      <c r="CK117">
        <v>955.21474999999998</v>
      </c>
      <c r="CL117">
        <v>4.9990899999999998</v>
      </c>
      <c r="CM117">
        <v>10104.637500000001</v>
      </c>
      <c r="CN117">
        <v>9558.0849999999991</v>
      </c>
      <c r="CO117">
        <v>41.311999999999998</v>
      </c>
      <c r="CP117">
        <v>42.811999999999998</v>
      </c>
      <c r="CQ117">
        <v>42.061999999999998</v>
      </c>
      <c r="CR117">
        <v>42</v>
      </c>
      <c r="CS117">
        <v>42.686999999999998</v>
      </c>
      <c r="CT117">
        <v>597.56875000000014</v>
      </c>
      <c r="CU117">
        <v>597.43499999999995</v>
      </c>
      <c r="CV117">
        <v>0</v>
      </c>
      <c r="CW117">
        <v>1675967418.3</v>
      </c>
      <c r="CX117">
        <v>0</v>
      </c>
      <c r="CY117">
        <v>1675959759</v>
      </c>
      <c r="CZ117" t="s">
        <v>356</v>
      </c>
      <c r="DA117">
        <v>1675959759</v>
      </c>
      <c r="DB117">
        <v>1675959753.5</v>
      </c>
      <c r="DC117">
        <v>5</v>
      </c>
      <c r="DD117">
        <v>-2.5000000000000001E-2</v>
      </c>
      <c r="DE117">
        <v>-8.0000000000000002E-3</v>
      </c>
      <c r="DF117">
        <v>-6.0590000000000002</v>
      </c>
      <c r="DG117">
        <v>0.218</v>
      </c>
      <c r="DH117">
        <v>415</v>
      </c>
      <c r="DI117">
        <v>34</v>
      </c>
      <c r="DJ117">
        <v>0.6</v>
      </c>
      <c r="DK117">
        <v>0.17</v>
      </c>
      <c r="DL117">
        <v>-25.559345</v>
      </c>
      <c r="DM117">
        <v>-2.8216908067541779</v>
      </c>
      <c r="DN117">
        <v>0.27427422495560899</v>
      </c>
      <c r="DO117">
        <v>0</v>
      </c>
      <c r="DP117">
        <v>2.0438982499999998</v>
      </c>
      <c r="DQ117">
        <v>-0.18616739212007991</v>
      </c>
      <c r="DR117">
        <v>2.0115026707352379E-2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357</v>
      </c>
      <c r="EA117">
        <v>3.2980200000000002</v>
      </c>
      <c r="EB117">
        <v>2.6251899999999999</v>
      </c>
      <c r="EC117">
        <v>0.14071</v>
      </c>
      <c r="ED117">
        <v>0.142489</v>
      </c>
      <c r="EE117">
        <v>0.137408</v>
      </c>
      <c r="EF117">
        <v>0.130384</v>
      </c>
      <c r="EG117">
        <v>26001.9</v>
      </c>
      <c r="EH117">
        <v>26344.400000000001</v>
      </c>
      <c r="EI117">
        <v>28148.3</v>
      </c>
      <c r="EJ117">
        <v>29562.799999999999</v>
      </c>
      <c r="EK117">
        <v>33433.300000000003</v>
      </c>
      <c r="EL117">
        <v>35672.1</v>
      </c>
      <c r="EM117">
        <v>39751.800000000003</v>
      </c>
      <c r="EN117">
        <v>42227.3</v>
      </c>
      <c r="EO117">
        <v>2.2083699999999999</v>
      </c>
      <c r="EP117">
        <v>2.2207300000000001</v>
      </c>
      <c r="EQ117">
        <v>0.14999100000000001</v>
      </c>
      <c r="ER117">
        <v>0</v>
      </c>
      <c r="ES117">
        <v>29.9011</v>
      </c>
      <c r="ET117">
        <v>999.9</v>
      </c>
      <c r="EU117">
        <v>72.599999999999994</v>
      </c>
      <c r="EV117">
        <v>32.200000000000003</v>
      </c>
      <c r="EW117">
        <v>34.650399999999998</v>
      </c>
      <c r="EX117">
        <v>56.843000000000004</v>
      </c>
      <c r="EY117">
        <v>-4.0705099999999996</v>
      </c>
      <c r="EZ117">
        <v>2</v>
      </c>
      <c r="FA117">
        <v>0.34704800000000002</v>
      </c>
      <c r="FB117">
        <v>-0.43203999999999998</v>
      </c>
      <c r="FC117">
        <v>20.274699999999999</v>
      </c>
      <c r="FD117">
        <v>5.2204300000000003</v>
      </c>
      <c r="FE117">
        <v>12.004300000000001</v>
      </c>
      <c r="FF117">
        <v>4.9872500000000004</v>
      </c>
      <c r="FG117">
        <v>3.2846500000000001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1.8621799999999999</v>
      </c>
      <c r="FN117">
        <v>1.8641700000000001</v>
      </c>
      <c r="FO117">
        <v>1.86022</v>
      </c>
      <c r="FP117">
        <v>1.8609599999999999</v>
      </c>
      <c r="FQ117">
        <v>1.8601399999999999</v>
      </c>
      <c r="FR117">
        <v>1.86188</v>
      </c>
      <c r="FS117">
        <v>1.85849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-6.48</v>
      </c>
      <c r="GH117">
        <v>0.219</v>
      </c>
      <c r="GI117">
        <v>-4.2934277136806287</v>
      </c>
      <c r="GJ117">
        <v>-4.5218151105756088E-3</v>
      </c>
      <c r="GK117">
        <v>2.0889233732517852E-6</v>
      </c>
      <c r="GL117">
        <v>-4.5906856223640231E-10</v>
      </c>
      <c r="GM117">
        <v>-0.1150039569071811</v>
      </c>
      <c r="GN117">
        <v>4.4025620023938356E-3</v>
      </c>
      <c r="GO117">
        <v>3.112297855124525E-4</v>
      </c>
      <c r="GP117">
        <v>-4.1727832042263066E-6</v>
      </c>
      <c r="GQ117">
        <v>6</v>
      </c>
      <c r="GR117">
        <v>2080</v>
      </c>
      <c r="GS117">
        <v>4</v>
      </c>
      <c r="GT117">
        <v>33</v>
      </c>
      <c r="GU117">
        <v>127.7</v>
      </c>
      <c r="GV117">
        <v>127.8</v>
      </c>
      <c r="GW117">
        <v>2.01294</v>
      </c>
      <c r="GX117">
        <v>2.5280800000000001</v>
      </c>
      <c r="GY117">
        <v>2.04834</v>
      </c>
      <c r="GZ117">
        <v>2.6245099999999999</v>
      </c>
      <c r="HA117">
        <v>2.1972700000000001</v>
      </c>
      <c r="HB117">
        <v>2.33643</v>
      </c>
      <c r="HC117">
        <v>37.626300000000001</v>
      </c>
      <c r="HD117">
        <v>14.132</v>
      </c>
      <c r="HE117">
        <v>18</v>
      </c>
      <c r="HF117">
        <v>677.17100000000005</v>
      </c>
      <c r="HG117">
        <v>766.26199999999994</v>
      </c>
      <c r="HH117">
        <v>31</v>
      </c>
      <c r="HI117">
        <v>31.8401</v>
      </c>
      <c r="HJ117">
        <v>30</v>
      </c>
      <c r="HK117">
        <v>31.775300000000001</v>
      </c>
      <c r="HL117">
        <v>31.779199999999999</v>
      </c>
      <c r="HM117">
        <v>40.370100000000001</v>
      </c>
      <c r="HN117">
        <v>12.915100000000001</v>
      </c>
      <c r="HO117">
        <v>100</v>
      </c>
      <c r="HP117">
        <v>31</v>
      </c>
      <c r="HQ117">
        <v>685.48400000000004</v>
      </c>
      <c r="HR117">
        <v>31.261600000000001</v>
      </c>
      <c r="HS117">
        <v>99.215000000000003</v>
      </c>
      <c r="HT117">
        <v>97.948300000000003</v>
      </c>
    </row>
    <row r="118" spans="1:228" x14ac:dyDescent="0.2">
      <c r="A118">
        <v>103</v>
      </c>
      <c r="B118">
        <v>1675967422.5</v>
      </c>
      <c r="C118">
        <v>407.5</v>
      </c>
      <c r="D118" t="s">
        <v>564</v>
      </c>
      <c r="E118" t="s">
        <v>565</v>
      </c>
      <c r="F118">
        <v>4</v>
      </c>
      <c r="G118">
        <v>1675967420.5</v>
      </c>
      <c r="H118">
        <f t="shared" si="34"/>
        <v>2.3027997613682166E-3</v>
      </c>
      <c r="I118">
        <f t="shared" si="35"/>
        <v>2.3027997613682167</v>
      </c>
      <c r="J118">
        <f t="shared" si="36"/>
        <v>15.979471004213202</v>
      </c>
      <c r="K118">
        <f t="shared" si="37"/>
        <v>648.46785714285727</v>
      </c>
      <c r="L118">
        <f t="shared" si="38"/>
        <v>463.53780872749354</v>
      </c>
      <c r="M118">
        <f t="shared" si="39"/>
        <v>46.954486869464567</v>
      </c>
      <c r="N118">
        <f t="shared" si="40"/>
        <v>65.687145493204625</v>
      </c>
      <c r="O118">
        <f t="shared" si="41"/>
        <v>0.15326427651102917</v>
      </c>
      <c r="P118">
        <f t="shared" si="42"/>
        <v>2.7620539566384301</v>
      </c>
      <c r="Q118">
        <f t="shared" si="43"/>
        <v>0.14869154179060012</v>
      </c>
      <c r="R118">
        <f t="shared" si="44"/>
        <v>9.3331691323898736E-2</v>
      </c>
      <c r="S118">
        <f t="shared" si="45"/>
        <v>226.10061009057048</v>
      </c>
      <c r="T118">
        <f t="shared" si="46"/>
        <v>32.923339392620385</v>
      </c>
      <c r="U118">
        <f t="shared" si="47"/>
        <v>32.344257142857138</v>
      </c>
      <c r="V118">
        <f t="shared" si="48"/>
        <v>4.8689193446870078</v>
      </c>
      <c r="W118">
        <f t="shared" si="49"/>
        <v>69.849595870491257</v>
      </c>
      <c r="X118">
        <f t="shared" si="50"/>
        <v>3.3638912100799789</v>
      </c>
      <c r="Y118">
        <f t="shared" si="51"/>
        <v>4.8159064747017277</v>
      </c>
      <c r="Z118">
        <f t="shared" si="52"/>
        <v>1.5050281346070289</v>
      </c>
      <c r="AA118">
        <f t="shared" si="53"/>
        <v>-101.55346947633835</v>
      </c>
      <c r="AB118">
        <f t="shared" si="54"/>
        <v>-28.854087383931571</v>
      </c>
      <c r="AC118">
        <f t="shared" si="55"/>
        <v>-2.3748830858687144</v>
      </c>
      <c r="AD118">
        <f t="shared" si="56"/>
        <v>93.318170144431861</v>
      </c>
      <c r="AE118">
        <f t="shared" si="57"/>
        <v>26.689562208146338</v>
      </c>
      <c r="AF118">
        <f t="shared" si="58"/>
        <v>2.2824485678826454</v>
      </c>
      <c r="AG118">
        <f t="shared" si="59"/>
        <v>15.979471004213202</v>
      </c>
      <c r="AH118">
        <v>694.94083858896238</v>
      </c>
      <c r="AI118">
        <v>673.32140606060568</v>
      </c>
      <c r="AJ118">
        <v>1.716458404072517</v>
      </c>
      <c r="AK118">
        <v>60.752741038669399</v>
      </c>
      <c r="AL118">
        <f t="shared" si="60"/>
        <v>2.3027997613682167</v>
      </c>
      <c r="AM118">
        <v>31.168868726905082</v>
      </c>
      <c r="AN118">
        <v>33.214309090909097</v>
      </c>
      <c r="AO118">
        <v>1.523534080533747E-3</v>
      </c>
      <c r="AP118">
        <v>101.4496339581866</v>
      </c>
      <c r="AQ118">
        <v>15</v>
      </c>
      <c r="AR118">
        <v>2</v>
      </c>
      <c r="AS118">
        <f t="shared" si="61"/>
        <v>1</v>
      </c>
      <c r="AT118">
        <f t="shared" si="62"/>
        <v>0</v>
      </c>
      <c r="AU118">
        <f t="shared" si="63"/>
        <v>47315.111186391478</v>
      </c>
      <c r="AV118">
        <f t="shared" si="64"/>
        <v>1199.931428571429</v>
      </c>
      <c r="AW118">
        <f t="shared" si="65"/>
        <v>1025.8654850210212</v>
      </c>
      <c r="AX118">
        <f t="shared" si="66"/>
        <v>0.85493675771319622</v>
      </c>
      <c r="AY118">
        <f t="shared" si="67"/>
        <v>0.18842794238646884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1675967420.5</v>
      </c>
      <c r="BF118">
        <v>648.46785714285727</v>
      </c>
      <c r="BG118">
        <v>674.46885714285713</v>
      </c>
      <c r="BH118">
        <v>33.208557142857153</v>
      </c>
      <c r="BI118">
        <v>31.171785714285718</v>
      </c>
      <c r="BJ118">
        <v>654.95571428571418</v>
      </c>
      <c r="BK118">
        <v>32.989442857142848</v>
      </c>
      <c r="BL118">
        <v>650.04399999999998</v>
      </c>
      <c r="BM118">
        <v>101.1957142857143</v>
      </c>
      <c r="BN118">
        <v>0.1002015714285714</v>
      </c>
      <c r="BO118">
        <v>32.150485714285708</v>
      </c>
      <c r="BP118">
        <v>32.344257142857138</v>
      </c>
      <c r="BQ118">
        <v>999.89999999999986</v>
      </c>
      <c r="BR118">
        <v>0</v>
      </c>
      <c r="BS118">
        <v>0</v>
      </c>
      <c r="BT118">
        <v>8967.1428571428569</v>
      </c>
      <c r="BU118">
        <v>0</v>
      </c>
      <c r="BV118">
        <v>47.454728571428568</v>
      </c>
      <c r="BW118">
        <v>-26.001157142857149</v>
      </c>
      <c r="BX118">
        <v>670.74214285714277</v>
      </c>
      <c r="BY118">
        <v>696.16942857142851</v>
      </c>
      <c r="BZ118">
        <v>2.0367828571428568</v>
      </c>
      <c r="CA118">
        <v>674.46885714285713</v>
      </c>
      <c r="CB118">
        <v>31.171785714285718</v>
      </c>
      <c r="CC118">
        <v>3.3605671428571431</v>
      </c>
      <c r="CD118">
        <v>3.1544542857142859</v>
      </c>
      <c r="CE118">
        <v>25.9313</v>
      </c>
      <c r="CF118">
        <v>24.866485714285719</v>
      </c>
      <c r="CG118">
        <v>1199.931428571429</v>
      </c>
      <c r="CH118">
        <v>0.50002628571428576</v>
      </c>
      <c r="CI118">
        <v>0.49997399999999997</v>
      </c>
      <c r="CJ118">
        <v>0</v>
      </c>
      <c r="CK118">
        <v>957.75214285714287</v>
      </c>
      <c r="CL118">
        <v>4.9990899999999998</v>
      </c>
      <c r="CM118">
        <v>10132.95714285714</v>
      </c>
      <c r="CN118">
        <v>9557.3942857142865</v>
      </c>
      <c r="CO118">
        <v>41.311999999999998</v>
      </c>
      <c r="CP118">
        <v>42.811999999999998</v>
      </c>
      <c r="CQ118">
        <v>42.061999999999998</v>
      </c>
      <c r="CR118">
        <v>42</v>
      </c>
      <c r="CS118">
        <v>42.686999999999998</v>
      </c>
      <c r="CT118">
        <v>597.49571428571437</v>
      </c>
      <c r="CU118">
        <v>597.43571428571431</v>
      </c>
      <c r="CV118">
        <v>0</v>
      </c>
      <c r="CW118">
        <v>1675967422.5</v>
      </c>
      <c r="CX118">
        <v>0</v>
      </c>
      <c r="CY118">
        <v>1675959759</v>
      </c>
      <c r="CZ118" t="s">
        <v>356</v>
      </c>
      <c r="DA118">
        <v>1675959759</v>
      </c>
      <c r="DB118">
        <v>1675959753.5</v>
      </c>
      <c r="DC118">
        <v>5</v>
      </c>
      <c r="DD118">
        <v>-2.5000000000000001E-2</v>
      </c>
      <c r="DE118">
        <v>-8.0000000000000002E-3</v>
      </c>
      <c r="DF118">
        <v>-6.0590000000000002</v>
      </c>
      <c r="DG118">
        <v>0.218</v>
      </c>
      <c r="DH118">
        <v>415</v>
      </c>
      <c r="DI118">
        <v>34</v>
      </c>
      <c r="DJ118">
        <v>0.6</v>
      </c>
      <c r="DK118">
        <v>0.17</v>
      </c>
      <c r="DL118">
        <v>-25.72954146341463</v>
      </c>
      <c r="DM118">
        <v>-2.3643574912892369</v>
      </c>
      <c r="DN118">
        <v>0.24039468966133731</v>
      </c>
      <c r="DO118">
        <v>0</v>
      </c>
      <c r="DP118">
        <v>2.0364714634146339</v>
      </c>
      <c r="DQ118">
        <v>-6.4898675958190905E-2</v>
      </c>
      <c r="DR118">
        <v>1.272519827072054E-2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363</v>
      </c>
      <c r="EA118">
        <v>3.2979799999999999</v>
      </c>
      <c r="EB118">
        <v>2.6251799999999998</v>
      </c>
      <c r="EC118">
        <v>0.14169499999999999</v>
      </c>
      <c r="ED118">
        <v>0.143456</v>
      </c>
      <c r="EE118">
        <v>0.13745199999999999</v>
      </c>
      <c r="EF118">
        <v>0.13045399999999999</v>
      </c>
      <c r="EG118">
        <v>25971.599999999999</v>
      </c>
      <c r="EH118">
        <v>26314.400000000001</v>
      </c>
      <c r="EI118">
        <v>28147.8</v>
      </c>
      <c r="EJ118">
        <v>29562.400000000001</v>
      </c>
      <c r="EK118">
        <v>33431.199999999997</v>
      </c>
      <c r="EL118">
        <v>35668.9</v>
      </c>
      <c r="EM118">
        <v>39751.4</v>
      </c>
      <c r="EN118">
        <v>42226.9</v>
      </c>
      <c r="EO118">
        <v>2.2086000000000001</v>
      </c>
      <c r="EP118">
        <v>2.22092</v>
      </c>
      <c r="EQ118">
        <v>0.150584</v>
      </c>
      <c r="ER118">
        <v>0</v>
      </c>
      <c r="ES118">
        <v>29.904299999999999</v>
      </c>
      <c r="ET118">
        <v>999.9</v>
      </c>
      <c r="EU118">
        <v>72.599999999999994</v>
      </c>
      <c r="EV118">
        <v>32.200000000000003</v>
      </c>
      <c r="EW118">
        <v>34.648200000000003</v>
      </c>
      <c r="EX118">
        <v>57.203000000000003</v>
      </c>
      <c r="EY118">
        <v>-4.1386200000000004</v>
      </c>
      <c r="EZ118">
        <v>2</v>
      </c>
      <c r="FA118">
        <v>0.346974</v>
      </c>
      <c r="FB118">
        <v>-0.43099399999999999</v>
      </c>
      <c r="FC118">
        <v>20.274799999999999</v>
      </c>
      <c r="FD118">
        <v>5.22058</v>
      </c>
      <c r="FE118">
        <v>12.0044</v>
      </c>
      <c r="FF118">
        <v>4.9870000000000001</v>
      </c>
      <c r="FG118">
        <v>3.2846500000000001</v>
      </c>
      <c r="FH118">
        <v>9999</v>
      </c>
      <c r="FI118">
        <v>9999</v>
      </c>
      <c r="FJ118">
        <v>9999</v>
      </c>
      <c r="FK118">
        <v>999.9</v>
      </c>
      <c r="FL118">
        <v>1.8658300000000001</v>
      </c>
      <c r="FM118">
        <v>1.8621799999999999</v>
      </c>
      <c r="FN118">
        <v>1.8641799999999999</v>
      </c>
      <c r="FO118">
        <v>1.8602399999999999</v>
      </c>
      <c r="FP118">
        <v>1.8609599999999999</v>
      </c>
      <c r="FQ118">
        <v>1.8601000000000001</v>
      </c>
      <c r="FR118">
        <v>1.86188</v>
      </c>
      <c r="FS118">
        <v>1.8585100000000001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-6.4960000000000004</v>
      </c>
      <c r="GH118">
        <v>0.21920000000000001</v>
      </c>
      <c r="GI118">
        <v>-4.2934277136806287</v>
      </c>
      <c r="GJ118">
        <v>-4.5218151105756088E-3</v>
      </c>
      <c r="GK118">
        <v>2.0889233732517852E-6</v>
      </c>
      <c r="GL118">
        <v>-4.5906856223640231E-10</v>
      </c>
      <c r="GM118">
        <v>-0.1150039569071811</v>
      </c>
      <c r="GN118">
        <v>4.4025620023938356E-3</v>
      </c>
      <c r="GO118">
        <v>3.112297855124525E-4</v>
      </c>
      <c r="GP118">
        <v>-4.1727832042263066E-6</v>
      </c>
      <c r="GQ118">
        <v>6</v>
      </c>
      <c r="GR118">
        <v>2080</v>
      </c>
      <c r="GS118">
        <v>4</v>
      </c>
      <c r="GT118">
        <v>33</v>
      </c>
      <c r="GU118">
        <v>127.7</v>
      </c>
      <c r="GV118">
        <v>127.8</v>
      </c>
      <c r="GW118">
        <v>2.02881</v>
      </c>
      <c r="GX118">
        <v>2.52563</v>
      </c>
      <c r="GY118">
        <v>2.04834</v>
      </c>
      <c r="GZ118">
        <v>2.6245099999999999</v>
      </c>
      <c r="HA118">
        <v>2.1972700000000001</v>
      </c>
      <c r="HB118">
        <v>2.3315399999999999</v>
      </c>
      <c r="HC118">
        <v>37.626300000000001</v>
      </c>
      <c r="HD118">
        <v>14.132</v>
      </c>
      <c r="HE118">
        <v>18</v>
      </c>
      <c r="HF118">
        <v>677.34199999999998</v>
      </c>
      <c r="HG118">
        <v>766.44500000000005</v>
      </c>
      <c r="HH118">
        <v>31.0002</v>
      </c>
      <c r="HI118">
        <v>31.8385</v>
      </c>
      <c r="HJ118">
        <v>29.9999</v>
      </c>
      <c r="HK118">
        <v>31.7744</v>
      </c>
      <c r="HL118">
        <v>31.778099999999998</v>
      </c>
      <c r="HM118">
        <v>40.695</v>
      </c>
      <c r="HN118">
        <v>12.915100000000001</v>
      </c>
      <c r="HO118">
        <v>100</v>
      </c>
      <c r="HP118">
        <v>31</v>
      </c>
      <c r="HQ118">
        <v>692.16200000000003</v>
      </c>
      <c r="HR118">
        <v>31.250800000000002</v>
      </c>
      <c r="HS118">
        <v>99.2136</v>
      </c>
      <c r="HT118">
        <v>97.947400000000002</v>
      </c>
    </row>
    <row r="119" spans="1:228" x14ac:dyDescent="0.2">
      <c r="A119">
        <v>104</v>
      </c>
      <c r="B119">
        <v>1675967426.5</v>
      </c>
      <c r="C119">
        <v>411.5</v>
      </c>
      <c r="D119" t="s">
        <v>566</v>
      </c>
      <c r="E119" t="s">
        <v>567</v>
      </c>
      <c r="F119">
        <v>4</v>
      </c>
      <c r="G119">
        <v>1675967424.1875</v>
      </c>
      <c r="H119">
        <f t="shared" si="34"/>
        <v>2.2851019156929662E-3</v>
      </c>
      <c r="I119">
        <f t="shared" si="35"/>
        <v>2.2851019156929664</v>
      </c>
      <c r="J119">
        <f t="shared" si="36"/>
        <v>16.181644099603794</v>
      </c>
      <c r="K119">
        <f t="shared" si="37"/>
        <v>654.56612500000006</v>
      </c>
      <c r="L119">
        <f t="shared" si="38"/>
        <v>466.16312754313566</v>
      </c>
      <c r="M119">
        <f t="shared" si="39"/>
        <v>47.219980328421165</v>
      </c>
      <c r="N119">
        <f t="shared" si="40"/>
        <v>66.304256428541308</v>
      </c>
      <c r="O119">
        <f t="shared" si="41"/>
        <v>0.15216982174427254</v>
      </c>
      <c r="P119">
        <f t="shared" si="42"/>
        <v>2.7653952812772551</v>
      </c>
      <c r="Q119">
        <f t="shared" si="43"/>
        <v>0.14766640127700645</v>
      </c>
      <c r="R119">
        <f t="shared" si="44"/>
        <v>9.2685013594762777E-2</v>
      </c>
      <c r="S119">
        <f t="shared" si="45"/>
        <v>226.11256123304946</v>
      </c>
      <c r="T119">
        <f t="shared" si="46"/>
        <v>32.92727756406461</v>
      </c>
      <c r="U119">
        <f t="shared" si="47"/>
        <v>32.345299999999988</v>
      </c>
      <c r="V119">
        <f t="shared" si="48"/>
        <v>4.8692060228494922</v>
      </c>
      <c r="W119">
        <f t="shared" si="49"/>
        <v>69.881468759568151</v>
      </c>
      <c r="X119">
        <f t="shared" si="50"/>
        <v>3.3654051124839008</v>
      </c>
      <c r="Y119">
        <f t="shared" si="51"/>
        <v>4.815876329192224</v>
      </c>
      <c r="Z119">
        <f t="shared" si="52"/>
        <v>1.5038009103655914</v>
      </c>
      <c r="AA119">
        <f t="shared" si="53"/>
        <v>-100.77299448205981</v>
      </c>
      <c r="AB119">
        <f t="shared" si="54"/>
        <v>-29.06097652954108</v>
      </c>
      <c r="AC119">
        <f t="shared" si="55"/>
        <v>-2.3890323251118688</v>
      </c>
      <c r="AD119">
        <f t="shared" si="56"/>
        <v>93.889557896336711</v>
      </c>
      <c r="AE119">
        <f t="shared" si="57"/>
        <v>26.808070114907601</v>
      </c>
      <c r="AF119">
        <f t="shared" si="58"/>
        <v>2.27423015200627</v>
      </c>
      <c r="AG119">
        <f t="shared" si="59"/>
        <v>16.181644099603794</v>
      </c>
      <c r="AH119">
        <v>701.90655736815984</v>
      </c>
      <c r="AI119">
        <v>680.14406666666673</v>
      </c>
      <c r="AJ119">
        <v>1.702658728716764</v>
      </c>
      <c r="AK119">
        <v>60.752741038669399</v>
      </c>
      <c r="AL119">
        <f t="shared" si="60"/>
        <v>2.2851019156929664</v>
      </c>
      <c r="AM119">
        <v>31.196519936119721</v>
      </c>
      <c r="AN119">
        <v>33.230458787878781</v>
      </c>
      <c r="AO119">
        <v>8.5163132335492047E-4</v>
      </c>
      <c r="AP119">
        <v>101.4496339581866</v>
      </c>
      <c r="AQ119">
        <v>15</v>
      </c>
      <c r="AR119">
        <v>2</v>
      </c>
      <c r="AS119">
        <f t="shared" si="61"/>
        <v>1</v>
      </c>
      <c r="AT119">
        <f t="shared" si="62"/>
        <v>0</v>
      </c>
      <c r="AU119">
        <f t="shared" si="63"/>
        <v>47407.245744514505</v>
      </c>
      <c r="AV119">
        <f t="shared" si="64"/>
        <v>1199.9974999999999</v>
      </c>
      <c r="AW119">
        <f t="shared" si="65"/>
        <v>1025.9217135922536</v>
      </c>
      <c r="AX119">
        <f t="shared" si="66"/>
        <v>0.85493654244467476</v>
      </c>
      <c r="AY119">
        <f t="shared" si="67"/>
        <v>0.18842752691822232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1675967424.1875</v>
      </c>
      <c r="BF119">
        <v>654.56612500000006</v>
      </c>
      <c r="BG119">
        <v>680.68624999999997</v>
      </c>
      <c r="BH119">
        <v>33.223812500000001</v>
      </c>
      <c r="BI119">
        <v>31.194262500000001</v>
      </c>
      <c r="BJ119">
        <v>661.06837499999995</v>
      </c>
      <c r="BK119">
        <v>33.004550000000002</v>
      </c>
      <c r="BL119">
        <v>649.99775</v>
      </c>
      <c r="BM119">
        <v>101.19499999999999</v>
      </c>
      <c r="BN119">
        <v>9.9970662500000002E-2</v>
      </c>
      <c r="BO119">
        <v>32.150374999999997</v>
      </c>
      <c r="BP119">
        <v>32.345299999999988</v>
      </c>
      <c r="BQ119">
        <v>999.9</v>
      </c>
      <c r="BR119">
        <v>0</v>
      </c>
      <c r="BS119">
        <v>0</v>
      </c>
      <c r="BT119">
        <v>8984.9224999999988</v>
      </c>
      <c r="BU119">
        <v>0</v>
      </c>
      <c r="BV119">
        <v>47.998925</v>
      </c>
      <c r="BW119">
        <v>-26.1203</v>
      </c>
      <c r="BX119">
        <v>677.06050000000005</v>
      </c>
      <c r="BY119">
        <v>702.60337500000003</v>
      </c>
      <c r="BZ119">
        <v>2.02957375</v>
      </c>
      <c r="CA119">
        <v>680.68624999999997</v>
      </c>
      <c r="CB119">
        <v>31.194262500000001</v>
      </c>
      <c r="CC119">
        <v>3.362085</v>
      </c>
      <c r="CD119">
        <v>3.1567012499999998</v>
      </c>
      <c r="CE119">
        <v>25.938912500000001</v>
      </c>
      <c r="CF119">
        <v>24.878399999999999</v>
      </c>
      <c r="CG119">
        <v>1199.9974999999999</v>
      </c>
      <c r="CH119">
        <v>0.50003275000000003</v>
      </c>
      <c r="CI119">
        <v>0.49996737499999999</v>
      </c>
      <c r="CJ119">
        <v>0</v>
      </c>
      <c r="CK119">
        <v>960.01162499999998</v>
      </c>
      <c r="CL119">
        <v>4.9990899999999998</v>
      </c>
      <c r="CM119">
        <v>10157.6625</v>
      </c>
      <c r="CN119">
        <v>9557.9524999999994</v>
      </c>
      <c r="CO119">
        <v>41.311999999999998</v>
      </c>
      <c r="CP119">
        <v>42.811999999999998</v>
      </c>
      <c r="CQ119">
        <v>42.061999999999998</v>
      </c>
      <c r="CR119">
        <v>42</v>
      </c>
      <c r="CS119">
        <v>42.686999999999998</v>
      </c>
      <c r="CT119">
        <v>597.53750000000014</v>
      </c>
      <c r="CU119">
        <v>597.46</v>
      </c>
      <c r="CV119">
        <v>0</v>
      </c>
      <c r="CW119">
        <v>1675967426.7</v>
      </c>
      <c r="CX119">
        <v>0</v>
      </c>
      <c r="CY119">
        <v>1675959759</v>
      </c>
      <c r="CZ119" t="s">
        <v>356</v>
      </c>
      <c r="DA119">
        <v>1675959759</v>
      </c>
      <c r="DB119">
        <v>1675959753.5</v>
      </c>
      <c r="DC119">
        <v>5</v>
      </c>
      <c r="DD119">
        <v>-2.5000000000000001E-2</v>
      </c>
      <c r="DE119">
        <v>-8.0000000000000002E-3</v>
      </c>
      <c r="DF119">
        <v>-6.0590000000000002</v>
      </c>
      <c r="DG119">
        <v>0.218</v>
      </c>
      <c r="DH119">
        <v>415</v>
      </c>
      <c r="DI119">
        <v>34</v>
      </c>
      <c r="DJ119">
        <v>0.6</v>
      </c>
      <c r="DK119">
        <v>0.17</v>
      </c>
      <c r="DL119">
        <v>-25.872902439024379</v>
      </c>
      <c r="DM119">
        <v>-1.8846710801393509</v>
      </c>
      <c r="DN119">
        <v>0.1941189960519</v>
      </c>
      <c r="DO119">
        <v>0</v>
      </c>
      <c r="DP119">
        <v>2.0306831707317068</v>
      </c>
      <c r="DQ119">
        <v>1.0367038327532409E-2</v>
      </c>
      <c r="DR119">
        <v>5.1891079354714513E-3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363</v>
      </c>
      <c r="EA119">
        <v>3.2977599999999998</v>
      </c>
      <c r="EB119">
        <v>2.6252300000000002</v>
      </c>
      <c r="EC119">
        <v>0.14267299999999999</v>
      </c>
      <c r="ED119">
        <v>0.14444000000000001</v>
      </c>
      <c r="EE119">
        <v>0.13749</v>
      </c>
      <c r="EF119">
        <v>0.13048399999999999</v>
      </c>
      <c r="EG119">
        <v>25942.3</v>
      </c>
      <c r="EH119">
        <v>26283.9</v>
      </c>
      <c r="EI119">
        <v>28148.1</v>
      </c>
      <c r="EJ119">
        <v>29562.2</v>
      </c>
      <c r="EK119">
        <v>33429.9</v>
      </c>
      <c r="EL119">
        <v>35667.699999999997</v>
      </c>
      <c r="EM119">
        <v>39751.4</v>
      </c>
      <c r="EN119">
        <v>42226.8</v>
      </c>
      <c r="EO119">
        <v>2.2084999999999999</v>
      </c>
      <c r="EP119">
        <v>2.22105</v>
      </c>
      <c r="EQ119">
        <v>0.149757</v>
      </c>
      <c r="ER119">
        <v>0</v>
      </c>
      <c r="ES119">
        <v>29.908200000000001</v>
      </c>
      <c r="ET119">
        <v>999.9</v>
      </c>
      <c r="EU119">
        <v>72.599999999999994</v>
      </c>
      <c r="EV119">
        <v>32.200000000000003</v>
      </c>
      <c r="EW119">
        <v>34.647399999999998</v>
      </c>
      <c r="EX119">
        <v>57.082999999999998</v>
      </c>
      <c r="EY119">
        <v>-4.02644</v>
      </c>
      <c r="EZ119">
        <v>2</v>
      </c>
      <c r="FA119">
        <v>0.34697899999999998</v>
      </c>
      <c r="FB119">
        <v>-0.430392</v>
      </c>
      <c r="FC119">
        <v>20.274699999999999</v>
      </c>
      <c r="FD119">
        <v>5.2193899999999998</v>
      </c>
      <c r="FE119">
        <v>12.004300000000001</v>
      </c>
      <c r="FF119">
        <v>4.9867999999999997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1.8657999999999999</v>
      </c>
      <c r="FM119">
        <v>1.8621799999999999</v>
      </c>
      <c r="FN119">
        <v>1.8642099999999999</v>
      </c>
      <c r="FO119">
        <v>1.8602399999999999</v>
      </c>
      <c r="FP119">
        <v>1.8609599999999999</v>
      </c>
      <c r="FQ119">
        <v>1.8601300000000001</v>
      </c>
      <c r="FR119">
        <v>1.86188</v>
      </c>
      <c r="FS119">
        <v>1.8584799999999999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-6.5110000000000001</v>
      </c>
      <c r="GH119">
        <v>0.21940000000000001</v>
      </c>
      <c r="GI119">
        <v>-4.2934277136806287</v>
      </c>
      <c r="GJ119">
        <v>-4.5218151105756088E-3</v>
      </c>
      <c r="GK119">
        <v>2.0889233732517852E-6</v>
      </c>
      <c r="GL119">
        <v>-4.5906856223640231E-10</v>
      </c>
      <c r="GM119">
        <v>-0.1150039569071811</v>
      </c>
      <c r="GN119">
        <v>4.4025620023938356E-3</v>
      </c>
      <c r="GO119">
        <v>3.112297855124525E-4</v>
      </c>
      <c r="GP119">
        <v>-4.1727832042263066E-6</v>
      </c>
      <c r="GQ119">
        <v>6</v>
      </c>
      <c r="GR119">
        <v>2080</v>
      </c>
      <c r="GS119">
        <v>4</v>
      </c>
      <c r="GT119">
        <v>33</v>
      </c>
      <c r="GU119">
        <v>127.8</v>
      </c>
      <c r="GV119">
        <v>127.9</v>
      </c>
      <c r="GW119">
        <v>2.0446800000000001</v>
      </c>
      <c r="GX119">
        <v>2.5293000000000001</v>
      </c>
      <c r="GY119">
        <v>2.04834</v>
      </c>
      <c r="GZ119">
        <v>2.6245099999999999</v>
      </c>
      <c r="HA119">
        <v>2.1972700000000001</v>
      </c>
      <c r="HB119">
        <v>2.3132299999999999</v>
      </c>
      <c r="HC119">
        <v>37.626300000000001</v>
      </c>
      <c r="HD119">
        <v>14.1233</v>
      </c>
      <c r="HE119">
        <v>18</v>
      </c>
      <c r="HF119">
        <v>677.26099999999997</v>
      </c>
      <c r="HG119">
        <v>766.54300000000001</v>
      </c>
      <c r="HH119">
        <v>31.0002</v>
      </c>
      <c r="HI119">
        <v>31.838200000000001</v>
      </c>
      <c r="HJ119">
        <v>29.9999</v>
      </c>
      <c r="HK119">
        <v>31.7744</v>
      </c>
      <c r="HL119">
        <v>31.776399999999999</v>
      </c>
      <c r="HM119">
        <v>41.018700000000003</v>
      </c>
      <c r="HN119">
        <v>12.915100000000001</v>
      </c>
      <c r="HO119">
        <v>100</v>
      </c>
      <c r="HP119">
        <v>31</v>
      </c>
      <c r="HQ119">
        <v>698.84100000000001</v>
      </c>
      <c r="HR119">
        <v>31.250299999999999</v>
      </c>
      <c r="HS119">
        <v>99.214100000000002</v>
      </c>
      <c r="HT119">
        <v>97.947000000000003</v>
      </c>
    </row>
    <row r="120" spans="1:228" x14ac:dyDescent="0.2">
      <c r="A120">
        <v>105</v>
      </c>
      <c r="B120">
        <v>1675967430.5</v>
      </c>
      <c r="C120">
        <v>415.5</v>
      </c>
      <c r="D120" t="s">
        <v>568</v>
      </c>
      <c r="E120" t="s">
        <v>569</v>
      </c>
      <c r="F120">
        <v>4</v>
      </c>
      <c r="G120">
        <v>1675967428.5</v>
      </c>
      <c r="H120">
        <f t="shared" si="34"/>
        <v>2.2865043160464685E-3</v>
      </c>
      <c r="I120">
        <f t="shared" si="35"/>
        <v>2.2865043160464684</v>
      </c>
      <c r="J120">
        <f t="shared" si="36"/>
        <v>16.431556642621043</v>
      </c>
      <c r="K120">
        <f t="shared" si="37"/>
        <v>661.61757142857152</v>
      </c>
      <c r="L120">
        <f t="shared" si="38"/>
        <v>470.77886012320698</v>
      </c>
      <c r="M120">
        <f t="shared" si="39"/>
        <v>47.688165801984546</v>
      </c>
      <c r="N120">
        <f t="shared" si="40"/>
        <v>67.019424864435948</v>
      </c>
      <c r="O120">
        <f t="shared" si="41"/>
        <v>0.15250350652300518</v>
      </c>
      <c r="P120">
        <f t="shared" si="42"/>
        <v>2.7683609639235378</v>
      </c>
      <c r="Q120">
        <f t="shared" si="43"/>
        <v>0.14798532050971297</v>
      </c>
      <c r="R120">
        <f t="shared" si="44"/>
        <v>9.2885616264545237E-2</v>
      </c>
      <c r="S120">
        <f t="shared" si="45"/>
        <v>226.11184466031202</v>
      </c>
      <c r="T120">
        <f t="shared" si="46"/>
        <v>32.92371880610515</v>
      </c>
      <c r="U120">
        <f t="shared" si="47"/>
        <v>32.340971428571429</v>
      </c>
      <c r="V120">
        <f t="shared" si="48"/>
        <v>4.8680162081772993</v>
      </c>
      <c r="W120">
        <f t="shared" si="49"/>
        <v>69.913988846307177</v>
      </c>
      <c r="X120">
        <f t="shared" si="50"/>
        <v>3.3665137163500249</v>
      </c>
      <c r="Y120">
        <f t="shared" si="51"/>
        <v>4.8152219203951807</v>
      </c>
      <c r="Z120">
        <f t="shared" si="52"/>
        <v>1.5015024918272744</v>
      </c>
      <c r="AA120">
        <f t="shared" si="53"/>
        <v>-100.83484033764925</v>
      </c>
      <c r="AB120">
        <f t="shared" si="54"/>
        <v>-28.804840123399515</v>
      </c>
      <c r="AC120">
        <f t="shared" si="55"/>
        <v>-2.3653609564100173</v>
      </c>
      <c r="AD120">
        <f t="shared" si="56"/>
        <v>94.106803242853218</v>
      </c>
      <c r="AE120">
        <f t="shared" si="57"/>
        <v>27.005194117423464</v>
      </c>
      <c r="AF120">
        <f t="shared" si="58"/>
        <v>2.2830434410962552</v>
      </c>
      <c r="AG120">
        <f t="shared" si="59"/>
        <v>16.431556642621043</v>
      </c>
      <c r="AH120">
        <v>708.85492827133896</v>
      </c>
      <c r="AI120">
        <v>686.89940606060611</v>
      </c>
      <c r="AJ120">
        <v>1.690284051935103</v>
      </c>
      <c r="AK120">
        <v>60.752741038669399</v>
      </c>
      <c r="AL120">
        <f t="shared" si="60"/>
        <v>2.2865043160464684</v>
      </c>
      <c r="AM120">
        <v>31.196804802802639</v>
      </c>
      <c r="AN120">
        <v>33.235897575757569</v>
      </c>
      <c r="AO120">
        <v>2.3525141543871291E-4</v>
      </c>
      <c r="AP120">
        <v>101.4496339581866</v>
      </c>
      <c r="AQ120">
        <v>15</v>
      </c>
      <c r="AR120">
        <v>2</v>
      </c>
      <c r="AS120">
        <f t="shared" si="61"/>
        <v>1</v>
      </c>
      <c r="AT120">
        <f t="shared" si="62"/>
        <v>0</v>
      </c>
      <c r="AU120">
        <f t="shared" si="63"/>
        <v>47489.44373926206</v>
      </c>
      <c r="AV120">
        <f t="shared" si="64"/>
        <v>1200.002857142857</v>
      </c>
      <c r="AW120">
        <f t="shared" si="65"/>
        <v>1025.925399305861</v>
      </c>
      <c r="AX120">
        <f t="shared" si="66"/>
        <v>0.85493579719346235</v>
      </c>
      <c r="AY120">
        <f t="shared" si="67"/>
        <v>0.18842608858338245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1675967428.5</v>
      </c>
      <c r="BF120">
        <v>661.61757142857152</v>
      </c>
      <c r="BG120">
        <v>687.940857142857</v>
      </c>
      <c r="BH120">
        <v>33.234314285714277</v>
      </c>
      <c r="BI120">
        <v>31.196842857142862</v>
      </c>
      <c r="BJ120">
        <v>668.13657142857141</v>
      </c>
      <c r="BK120">
        <v>33.014899999999997</v>
      </c>
      <c r="BL120">
        <v>649.97271428571423</v>
      </c>
      <c r="BM120">
        <v>101.1964285714286</v>
      </c>
      <c r="BN120">
        <v>9.9890871428571421E-2</v>
      </c>
      <c r="BO120">
        <v>32.147971428571431</v>
      </c>
      <c r="BP120">
        <v>32.340971428571429</v>
      </c>
      <c r="BQ120">
        <v>999.89999999999986</v>
      </c>
      <c r="BR120">
        <v>0</v>
      </c>
      <c r="BS120">
        <v>0</v>
      </c>
      <c r="BT120">
        <v>9000.5371428571416</v>
      </c>
      <c r="BU120">
        <v>0</v>
      </c>
      <c r="BV120">
        <v>48.696599999999997</v>
      </c>
      <c r="BW120">
        <v>-26.323428571428568</v>
      </c>
      <c r="BX120">
        <v>684.36171428571447</v>
      </c>
      <c r="BY120">
        <v>710.09357142857141</v>
      </c>
      <c r="BZ120">
        <v>2.0374557142857141</v>
      </c>
      <c r="CA120">
        <v>687.940857142857</v>
      </c>
      <c r="CB120">
        <v>31.196842857142862</v>
      </c>
      <c r="CC120">
        <v>3.363187142857142</v>
      </c>
      <c r="CD120">
        <v>3.157002857142857</v>
      </c>
      <c r="CE120">
        <v>25.944471428571429</v>
      </c>
      <c r="CF120">
        <v>24.88</v>
      </c>
      <c r="CG120">
        <v>1200.002857142857</v>
      </c>
      <c r="CH120">
        <v>0.500058</v>
      </c>
      <c r="CI120">
        <v>0.49994199999999989</v>
      </c>
      <c r="CJ120">
        <v>0</v>
      </c>
      <c r="CK120">
        <v>962.51028571428571</v>
      </c>
      <c r="CL120">
        <v>4.9990899999999998</v>
      </c>
      <c r="CM120">
        <v>10184.87142857143</v>
      </c>
      <c r="CN120">
        <v>9558.0671428571422</v>
      </c>
      <c r="CO120">
        <v>41.311999999999998</v>
      </c>
      <c r="CP120">
        <v>42.811999999999998</v>
      </c>
      <c r="CQ120">
        <v>42.061999999999998</v>
      </c>
      <c r="CR120">
        <v>42</v>
      </c>
      <c r="CS120">
        <v>42.686999999999998</v>
      </c>
      <c r="CT120">
        <v>597.57000000000005</v>
      </c>
      <c r="CU120">
        <v>597.43285714285707</v>
      </c>
      <c r="CV120">
        <v>0</v>
      </c>
      <c r="CW120">
        <v>1675967430.3</v>
      </c>
      <c r="CX120">
        <v>0</v>
      </c>
      <c r="CY120">
        <v>1675959759</v>
      </c>
      <c r="CZ120" t="s">
        <v>356</v>
      </c>
      <c r="DA120">
        <v>1675959759</v>
      </c>
      <c r="DB120">
        <v>1675959753.5</v>
      </c>
      <c r="DC120">
        <v>5</v>
      </c>
      <c r="DD120">
        <v>-2.5000000000000001E-2</v>
      </c>
      <c r="DE120">
        <v>-8.0000000000000002E-3</v>
      </c>
      <c r="DF120">
        <v>-6.0590000000000002</v>
      </c>
      <c r="DG120">
        <v>0.218</v>
      </c>
      <c r="DH120">
        <v>415</v>
      </c>
      <c r="DI120">
        <v>34</v>
      </c>
      <c r="DJ120">
        <v>0.6</v>
      </c>
      <c r="DK120">
        <v>0.17</v>
      </c>
      <c r="DL120">
        <v>-26.008153658536589</v>
      </c>
      <c r="DM120">
        <v>-1.89077351916373</v>
      </c>
      <c r="DN120">
        <v>0.19427118222400519</v>
      </c>
      <c r="DO120">
        <v>0</v>
      </c>
      <c r="DP120">
        <v>2.03199756097561</v>
      </c>
      <c r="DQ120">
        <v>2.1929895470383369E-2</v>
      </c>
      <c r="DR120">
        <v>5.3045359239271162E-3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363</v>
      </c>
      <c r="EA120">
        <v>3.2978399999999999</v>
      </c>
      <c r="EB120">
        <v>2.6252499999999999</v>
      </c>
      <c r="EC120">
        <v>0.14364199999999999</v>
      </c>
      <c r="ED120">
        <v>0.14541299999999999</v>
      </c>
      <c r="EE120">
        <v>0.13750599999999999</v>
      </c>
      <c r="EF120">
        <v>0.13048599999999999</v>
      </c>
      <c r="EG120">
        <v>25912.9</v>
      </c>
      <c r="EH120">
        <v>26254.400000000001</v>
      </c>
      <c r="EI120">
        <v>28148.1</v>
      </c>
      <c r="EJ120">
        <v>29562.7</v>
      </c>
      <c r="EK120">
        <v>33429.699999999997</v>
      </c>
      <c r="EL120">
        <v>35667.699999999997</v>
      </c>
      <c r="EM120">
        <v>39751.9</v>
      </c>
      <c r="EN120">
        <v>42226.8</v>
      </c>
      <c r="EO120">
        <v>2.20878</v>
      </c>
      <c r="EP120">
        <v>2.22113</v>
      </c>
      <c r="EQ120">
        <v>0.149455</v>
      </c>
      <c r="ER120">
        <v>0</v>
      </c>
      <c r="ES120">
        <v>29.912400000000002</v>
      </c>
      <c r="ET120">
        <v>999.9</v>
      </c>
      <c r="EU120">
        <v>72.599999999999994</v>
      </c>
      <c r="EV120">
        <v>32.200000000000003</v>
      </c>
      <c r="EW120">
        <v>34.651299999999999</v>
      </c>
      <c r="EX120">
        <v>57.442999999999998</v>
      </c>
      <c r="EY120">
        <v>-3.9503200000000001</v>
      </c>
      <c r="EZ120">
        <v>2</v>
      </c>
      <c r="FA120">
        <v>0.34654699999999999</v>
      </c>
      <c r="FB120">
        <v>-0.42939500000000003</v>
      </c>
      <c r="FC120">
        <v>20.2746</v>
      </c>
      <c r="FD120">
        <v>5.2199900000000001</v>
      </c>
      <c r="FE120">
        <v>12.004</v>
      </c>
      <c r="FF120">
        <v>4.9869500000000002</v>
      </c>
      <c r="FG120">
        <v>3.2845</v>
      </c>
      <c r="FH120">
        <v>9999</v>
      </c>
      <c r="FI120">
        <v>9999</v>
      </c>
      <c r="FJ120">
        <v>9999</v>
      </c>
      <c r="FK120">
        <v>999.9</v>
      </c>
      <c r="FL120">
        <v>1.8658300000000001</v>
      </c>
      <c r="FM120">
        <v>1.8621799999999999</v>
      </c>
      <c r="FN120">
        <v>1.8641799999999999</v>
      </c>
      <c r="FO120">
        <v>1.86026</v>
      </c>
      <c r="FP120">
        <v>1.8609599999999999</v>
      </c>
      <c r="FQ120">
        <v>1.8601300000000001</v>
      </c>
      <c r="FR120">
        <v>1.86188</v>
      </c>
      <c r="FS120">
        <v>1.85849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-6.5270000000000001</v>
      </c>
      <c r="GH120">
        <v>0.2195</v>
      </c>
      <c r="GI120">
        <v>-4.2934277136806287</v>
      </c>
      <c r="GJ120">
        <v>-4.5218151105756088E-3</v>
      </c>
      <c r="GK120">
        <v>2.0889233732517852E-6</v>
      </c>
      <c r="GL120">
        <v>-4.5906856223640231E-10</v>
      </c>
      <c r="GM120">
        <v>-0.1150039569071811</v>
      </c>
      <c r="GN120">
        <v>4.4025620023938356E-3</v>
      </c>
      <c r="GO120">
        <v>3.112297855124525E-4</v>
      </c>
      <c r="GP120">
        <v>-4.1727832042263066E-6</v>
      </c>
      <c r="GQ120">
        <v>6</v>
      </c>
      <c r="GR120">
        <v>2080</v>
      </c>
      <c r="GS120">
        <v>4</v>
      </c>
      <c r="GT120">
        <v>33</v>
      </c>
      <c r="GU120">
        <v>127.9</v>
      </c>
      <c r="GV120">
        <v>128</v>
      </c>
      <c r="GW120">
        <v>2.0617700000000001</v>
      </c>
      <c r="GX120">
        <v>2.5378400000000001</v>
      </c>
      <c r="GY120">
        <v>2.04834</v>
      </c>
      <c r="GZ120">
        <v>2.6245099999999999</v>
      </c>
      <c r="HA120">
        <v>2.1972700000000001</v>
      </c>
      <c r="HB120">
        <v>2.3059099999999999</v>
      </c>
      <c r="HC120">
        <v>37.626300000000001</v>
      </c>
      <c r="HD120">
        <v>14.1058</v>
      </c>
      <c r="HE120">
        <v>18</v>
      </c>
      <c r="HF120">
        <v>677.47799999999995</v>
      </c>
      <c r="HG120">
        <v>766.61599999999999</v>
      </c>
      <c r="HH120">
        <v>31.000299999999999</v>
      </c>
      <c r="HI120">
        <v>31.835699999999999</v>
      </c>
      <c r="HJ120">
        <v>29.9999</v>
      </c>
      <c r="HK120">
        <v>31.773900000000001</v>
      </c>
      <c r="HL120">
        <v>31.776399999999999</v>
      </c>
      <c r="HM120">
        <v>41.339599999999997</v>
      </c>
      <c r="HN120">
        <v>12.915100000000001</v>
      </c>
      <c r="HO120">
        <v>100</v>
      </c>
      <c r="HP120">
        <v>31</v>
      </c>
      <c r="HQ120">
        <v>705.53499999999997</v>
      </c>
      <c r="HR120">
        <v>31.250299999999999</v>
      </c>
      <c r="HS120">
        <v>99.214699999999993</v>
      </c>
      <c r="HT120">
        <v>97.947599999999994</v>
      </c>
    </row>
    <row r="121" spans="1:228" x14ac:dyDescent="0.2">
      <c r="A121">
        <v>106</v>
      </c>
      <c r="B121">
        <v>1675967434.5</v>
      </c>
      <c r="C121">
        <v>419.5</v>
      </c>
      <c r="D121" t="s">
        <v>570</v>
      </c>
      <c r="E121" t="s">
        <v>571</v>
      </c>
      <c r="F121">
        <v>4</v>
      </c>
      <c r="G121">
        <v>1675967432.1875</v>
      </c>
      <c r="H121">
        <f t="shared" si="34"/>
        <v>2.2845381838602209E-3</v>
      </c>
      <c r="I121">
        <f t="shared" si="35"/>
        <v>2.2845381838602208</v>
      </c>
      <c r="J121">
        <f t="shared" si="36"/>
        <v>16.439161295174667</v>
      </c>
      <c r="K121">
        <f t="shared" si="37"/>
        <v>667.69</v>
      </c>
      <c r="L121">
        <f t="shared" si="38"/>
        <v>476.61919379687708</v>
      </c>
      <c r="M121">
        <f t="shared" si="39"/>
        <v>48.279810635396878</v>
      </c>
      <c r="N121">
        <f t="shared" si="40"/>
        <v>67.634596303912758</v>
      </c>
      <c r="O121">
        <f t="shared" si="41"/>
        <v>0.15248903278682718</v>
      </c>
      <c r="P121">
        <f t="shared" si="42"/>
        <v>2.7694796136455273</v>
      </c>
      <c r="Q121">
        <f t="shared" si="43"/>
        <v>0.14797345715494073</v>
      </c>
      <c r="R121">
        <f t="shared" si="44"/>
        <v>9.2877978962388641E-2</v>
      </c>
      <c r="S121">
        <f t="shared" si="45"/>
        <v>226.1066309837322</v>
      </c>
      <c r="T121">
        <f t="shared" si="46"/>
        <v>32.920214372775746</v>
      </c>
      <c r="U121">
        <f t="shared" si="47"/>
        <v>32.337937500000002</v>
      </c>
      <c r="V121">
        <f t="shared" si="48"/>
        <v>4.8671824088927842</v>
      </c>
      <c r="W121">
        <f t="shared" si="49"/>
        <v>69.935594285239361</v>
      </c>
      <c r="X121">
        <f t="shared" si="50"/>
        <v>3.3668455747630923</v>
      </c>
      <c r="Y121">
        <f t="shared" si="51"/>
        <v>4.8142088576970892</v>
      </c>
      <c r="Z121">
        <f t="shared" si="52"/>
        <v>1.5003368341296919</v>
      </c>
      <c r="AA121">
        <f t="shared" si="53"/>
        <v>-100.74813390823574</v>
      </c>
      <c r="AB121">
        <f t="shared" si="54"/>
        <v>-28.919129068795932</v>
      </c>
      <c r="AC121">
        <f t="shared" si="55"/>
        <v>-2.373707990086503</v>
      </c>
      <c r="AD121">
        <f t="shared" si="56"/>
        <v>94.065660016614032</v>
      </c>
      <c r="AE121">
        <f t="shared" si="57"/>
        <v>27.072395166349359</v>
      </c>
      <c r="AF121">
        <f t="shared" si="58"/>
        <v>2.2850559396087458</v>
      </c>
      <c r="AG121">
        <f t="shared" si="59"/>
        <v>16.439161295174667</v>
      </c>
      <c r="AH121">
        <v>715.74883176981996</v>
      </c>
      <c r="AI121">
        <v>693.73139393939402</v>
      </c>
      <c r="AJ121">
        <v>1.7051759613967961</v>
      </c>
      <c r="AK121">
        <v>60.752741038669399</v>
      </c>
      <c r="AL121">
        <f t="shared" si="60"/>
        <v>2.2845381838602208</v>
      </c>
      <c r="AM121">
        <v>31.198927746088241</v>
      </c>
      <c r="AN121">
        <v>33.237170909090899</v>
      </c>
      <c r="AO121">
        <v>7.5630426732400914E-5</v>
      </c>
      <c r="AP121">
        <v>101.4496339581866</v>
      </c>
      <c r="AQ121">
        <v>15</v>
      </c>
      <c r="AR121">
        <v>2</v>
      </c>
      <c r="AS121">
        <f t="shared" si="61"/>
        <v>1</v>
      </c>
      <c r="AT121">
        <f t="shared" si="62"/>
        <v>0</v>
      </c>
      <c r="AU121">
        <f t="shared" si="63"/>
        <v>47520.895066627279</v>
      </c>
      <c r="AV121">
        <f t="shared" si="64"/>
        <v>1199.9612500000001</v>
      </c>
      <c r="AW121">
        <f t="shared" si="65"/>
        <v>1025.8911885926075</v>
      </c>
      <c r="AX121">
        <f t="shared" si="66"/>
        <v>0.85493693116557501</v>
      </c>
      <c r="AY121">
        <f t="shared" si="67"/>
        <v>0.18842827714955979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1675967432.1875</v>
      </c>
      <c r="BF121">
        <v>667.69</v>
      </c>
      <c r="BG121">
        <v>694.08825000000002</v>
      </c>
      <c r="BH121">
        <v>33.237562500000003</v>
      </c>
      <c r="BI121">
        <v>31.198387499999999</v>
      </c>
      <c r="BJ121">
        <v>674.22312499999998</v>
      </c>
      <c r="BK121">
        <v>33.018099999999997</v>
      </c>
      <c r="BL121">
        <v>650</v>
      </c>
      <c r="BM121">
        <v>101.196375</v>
      </c>
      <c r="BN121">
        <v>0.10002947500000001</v>
      </c>
      <c r="BO121">
        <v>32.14425</v>
      </c>
      <c r="BP121">
        <v>32.337937500000002</v>
      </c>
      <c r="BQ121">
        <v>999.9</v>
      </c>
      <c r="BR121">
        <v>0</v>
      </c>
      <c r="BS121">
        <v>0</v>
      </c>
      <c r="BT121">
        <v>9006.4837499999994</v>
      </c>
      <c r="BU121">
        <v>0</v>
      </c>
      <c r="BV121">
        <v>49.549975000000003</v>
      </c>
      <c r="BW121">
        <v>-26.398250000000001</v>
      </c>
      <c r="BX121">
        <v>690.64525000000003</v>
      </c>
      <c r="BY121">
        <v>716.43975</v>
      </c>
      <c r="BZ121">
        <v>2.0391699999999999</v>
      </c>
      <c r="CA121">
        <v>694.08825000000002</v>
      </c>
      <c r="CB121">
        <v>31.198387499999999</v>
      </c>
      <c r="CC121">
        <v>3.3635262500000001</v>
      </c>
      <c r="CD121">
        <v>3.1571674999999999</v>
      </c>
      <c r="CE121">
        <v>25.946149999999999</v>
      </c>
      <c r="CF121">
        <v>24.8809</v>
      </c>
      <c r="CG121">
        <v>1199.9612500000001</v>
      </c>
      <c r="CH121">
        <v>0.50001912500000001</v>
      </c>
      <c r="CI121">
        <v>0.49998112500000003</v>
      </c>
      <c r="CJ121">
        <v>0</v>
      </c>
      <c r="CK121">
        <v>964.51575000000003</v>
      </c>
      <c r="CL121">
        <v>4.9990899999999998</v>
      </c>
      <c r="CM121">
        <v>10207.375</v>
      </c>
      <c r="CN121">
        <v>9557.6012499999997</v>
      </c>
      <c r="CO121">
        <v>41.311999999999998</v>
      </c>
      <c r="CP121">
        <v>42.811999999999998</v>
      </c>
      <c r="CQ121">
        <v>42.061999999999998</v>
      </c>
      <c r="CR121">
        <v>42</v>
      </c>
      <c r="CS121">
        <v>42.686999999999998</v>
      </c>
      <c r="CT121">
        <v>597.50375000000008</v>
      </c>
      <c r="CU121">
        <v>597.45749999999998</v>
      </c>
      <c r="CV121">
        <v>0</v>
      </c>
      <c r="CW121">
        <v>1675967434.5</v>
      </c>
      <c r="CX121">
        <v>0</v>
      </c>
      <c r="CY121">
        <v>1675959759</v>
      </c>
      <c r="CZ121" t="s">
        <v>356</v>
      </c>
      <c r="DA121">
        <v>1675959759</v>
      </c>
      <c r="DB121">
        <v>1675959753.5</v>
      </c>
      <c r="DC121">
        <v>5</v>
      </c>
      <c r="DD121">
        <v>-2.5000000000000001E-2</v>
      </c>
      <c r="DE121">
        <v>-8.0000000000000002E-3</v>
      </c>
      <c r="DF121">
        <v>-6.0590000000000002</v>
      </c>
      <c r="DG121">
        <v>0.218</v>
      </c>
      <c r="DH121">
        <v>415</v>
      </c>
      <c r="DI121">
        <v>34</v>
      </c>
      <c r="DJ121">
        <v>0.6</v>
      </c>
      <c r="DK121">
        <v>0.17</v>
      </c>
      <c r="DL121">
        <v>-26.141604878048781</v>
      </c>
      <c r="DM121">
        <v>-1.7007700348431971</v>
      </c>
      <c r="DN121">
        <v>0.17391055305532621</v>
      </c>
      <c r="DO121">
        <v>0</v>
      </c>
      <c r="DP121">
        <v>2.0338148780487799</v>
      </c>
      <c r="DQ121">
        <v>3.4369965156798493E-2</v>
      </c>
      <c r="DR121">
        <v>5.584648872929132E-3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363</v>
      </c>
      <c r="EA121">
        <v>3.298</v>
      </c>
      <c r="EB121">
        <v>2.62527</v>
      </c>
      <c r="EC121">
        <v>0.14461299999999999</v>
      </c>
      <c r="ED121">
        <v>0.146374</v>
      </c>
      <c r="EE121">
        <v>0.13750999999999999</v>
      </c>
      <c r="EF121">
        <v>0.13048899999999999</v>
      </c>
      <c r="EG121">
        <v>25883.599999999999</v>
      </c>
      <c r="EH121">
        <v>26224.9</v>
      </c>
      <c r="EI121">
        <v>28148.2</v>
      </c>
      <c r="EJ121">
        <v>29562.7</v>
      </c>
      <c r="EK121">
        <v>33429.5</v>
      </c>
      <c r="EL121">
        <v>35668</v>
      </c>
      <c r="EM121">
        <v>39751.699999999997</v>
      </c>
      <c r="EN121">
        <v>42227.3</v>
      </c>
      <c r="EO121">
        <v>2.2091500000000002</v>
      </c>
      <c r="EP121">
        <v>2.2208800000000002</v>
      </c>
      <c r="EQ121">
        <v>0.148561</v>
      </c>
      <c r="ER121">
        <v>0</v>
      </c>
      <c r="ES121">
        <v>29.917200000000001</v>
      </c>
      <c r="ET121">
        <v>999.9</v>
      </c>
      <c r="EU121">
        <v>72.599999999999994</v>
      </c>
      <c r="EV121">
        <v>32.200000000000003</v>
      </c>
      <c r="EW121">
        <v>34.648499999999999</v>
      </c>
      <c r="EX121">
        <v>56.933</v>
      </c>
      <c r="EY121">
        <v>-3.94631</v>
      </c>
      <c r="EZ121">
        <v>2</v>
      </c>
      <c r="FA121">
        <v>0.346578</v>
      </c>
      <c r="FB121">
        <v>-0.42916700000000002</v>
      </c>
      <c r="FC121">
        <v>20.2746</v>
      </c>
      <c r="FD121">
        <v>5.2193899999999998</v>
      </c>
      <c r="FE121">
        <v>12.0047</v>
      </c>
      <c r="FF121">
        <v>4.9867499999999998</v>
      </c>
      <c r="FG121">
        <v>3.2844799999999998</v>
      </c>
      <c r="FH121">
        <v>9999</v>
      </c>
      <c r="FI121">
        <v>9999</v>
      </c>
      <c r="FJ121">
        <v>9999</v>
      </c>
      <c r="FK121">
        <v>999.9</v>
      </c>
      <c r="FL121">
        <v>1.86582</v>
      </c>
      <c r="FM121">
        <v>1.8621799999999999</v>
      </c>
      <c r="FN121">
        <v>1.8641799999999999</v>
      </c>
      <c r="FO121">
        <v>1.8603000000000001</v>
      </c>
      <c r="FP121">
        <v>1.8609599999999999</v>
      </c>
      <c r="FQ121">
        <v>1.8601099999999999</v>
      </c>
      <c r="FR121">
        <v>1.8618699999999999</v>
      </c>
      <c r="FS121">
        <v>1.8585100000000001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-6.5419999999999998</v>
      </c>
      <c r="GH121">
        <v>0.21940000000000001</v>
      </c>
      <c r="GI121">
        <v>-4.2934277136806287</v>
      </c>
      <c r="GJ121">
        <v>-4.5218151105756088E-3</v>
      </c>
      <c r="GK121">
        <v>2.0889233732517852E-6</v>
      </c>
      <c r="GL121">
        <v>-4.5906856223640231E-10</v>
      </c>
      <c r="GM121">
        <v>-0.1150039569071811</v>
      </c>
      <c r="GN121">
        <v>4.4025620023938356E-3</v>
      </c>
      <c r="GO121">
        <v>3.112297855124525E-4</v>
      </c>
      <c r="GP121">
        <v>-4.1727832042263066E-6</v>
      </c>
      <c r="GQ121">
        <v>6</v>
      </c>
      <c r="GR121">
        <v>2080</v>
      </c>
      <c r="GS121">
        <v>4</v>
      </c>
      <c r="GT121">
        <v>33</v>
      </c>
      <c r="GU121">
        <v>127.9</v>
      </c>
      <c r="GV121">
        <v>128</v>
      </c>
      <c r="GW121">
        <v>2.0776400000000002</v>
      </c>
      <c r="GX121">
        <v>2.5366200000000001</v>
      </c>
      <c r="GY121">
        <v>2.04834</v>
      </c>
      <c r="GZ121">
        <v>2.6245099999999999</v>
      </c>
      <c r="HA121">
        <v>2.1972700000000001</v>
      </c>
      <c r="HB121">
        <v>2.33765</v>
      </c>
      <c r="HC121">
        <v>37.626300000000001</v>
      </c>
      <c r="HD121">
        <v>14.1145</v>
      </c>
      <c r="HE121">
        <v>18</v>
      </c>
      <c r="HF121">
        <v>677.75599999999997</v>
      </c>
      <c r="HG121">
        <v>766.36900000000003</v>
      </c>
      <c r="HH121">
        <v>31.0001</v>
      </c>
      <c r="HI121">
        <v>31.835699999999999</v>
      </c>
      <c r="HJ121">
        <v>30.0001</v>
      </c>
      <c r="HK121">
        <v>31.771699999999999</v>
      </c>
      <c r="HL121">
        <v>31.776</v>
      </c>
      <c r="HM121">
        <v>41.659599999999998</v>
      </c>
      <c r="HN121">
        <v>12.915100000000001</v>
      </c>
      <c r="HO121">
        <v>100</v>
      </c>
      <c r="HP121">
        <v>31</v>
      </c>
      <c r="HQ121">
        <v>712.22299999999996</v>
      </c>
      <c r="HR121">
        <v>31.251999999999999</v>
      </c>
      <c r="HS121">
        <v>99.214500000000001</v>
      </c>
      <c r="HT121">
        <v>97.948300000000003</v>
      </c>
    </row>
    <row r="122" spans="1:228" x14ac:dyDescent="0.2">
      <c r="A122">
        <v>107</v>
      </c>
      <c r="B122">
        <v>1675967438.5</v>
      </c>
      <c r="C122">
        <v>423.5</v>
      </c>
      <c r="D122" t="s">
        <v>572</v>
      </c>
      <c r="E122" t="s">
        <v>573</v>
      </c>
      <c r="F122">
        <v>4</v>
      </c>
      <c r="G122">
        <v>1675967436.5</v>
      </c>
      <c r="H122">
        <f t="shared" si="34"/>
        <v>2.278641252595956E-3</v>
      </c>
      <c r="I122">
        <f t="shared" si="35"/>
        <v>2.2786412525959561</v>
      </c>
      <c r="J122">
        <f t="shared" si="36"/>
        <v>16.57451405134233</v>
      </c>
      <c r="K122">
        <f t="shared" si="37"/>
        <v>674.78271428571418</v>
      </c>
      <c r="L122">
        <f t="shared" si="38"/>
        <v>481.99606356259528</v>
      </c>
      <c r="M122">
        <f t="shared" si="39"/>
        <v>48.825205063198048</v>
      </c>
      <c r="N122">
        <f t="shared" si="40"/>
        <v>68.354094335508464</v>
      </c>
      <c r="O122">
        <f t="shared" si="41"/>
        <v>0.15237718104203576</v>
      </c>
      <c r="P122">
        <f t="shared" si="42"/>
        <v>2.7671767716728493</v>
      </c>
      <c r="Q122">
        <f t="shared" si="43"/>
        <v>0.14786448915523764</v>
      </c>
      <c r="R122">
        <f t="shared" si="44"/>
        <v>9.2809620924977382E-2</v>
      </c>
      <c r="S122">
        <f t="shared" si="45"/>
        <v>226.11480651786374</v>
      </c>
      <c r="T122">
        <f t="shared" si="46"/>
        <v>32.914584486165985</v>
      </c>
      <c r="U122">
        <f t="shared" si="47"/>
        <v>32.326542857142847</v>
      </c>
      <c r="V122">
        <f t="shared" si="48"/>
        <v>4.8640519866923881</v>
      </c>
      <c r="W122">
        <f t="shared" si="49"/>
        <v>69.9582636858038</v>
      </c>
      <c r="X122">
        <f t="shared" si="50"/>
        <v>3.3664342149851136</v>
      </c>
      <c r="Y122">
        <f t="shared" si="51"/>
        <v>4.8120608454555507</v>
      </c>
      <c r="Z122">
        <f t="shared" si="52"/>
        <v>1.4976177717072745</v>
      </c>
      <c r="AA122">
        <f t="shared" si="53"/>
        <v>-100.48807923948166</v>
      </c>
      <c r="AB122">
        <f t="shared" si="54"/>
        <v>-28.37267208807506</v>
      </c>
      <c r="AC122">
        <f t="shared" si="55"/>
        <v>-2.3305714648506006</v>
      </c>
      <c r="AD122">
        <f t="shared" si="56"/>
        <v>94.923483725456407</v>
      </c>
      <c r="AE122">
        <f t="shared" si="57"/>
        <v>27.268958353070886</v>
      </c>
      <c r="AF122">
        <f t="shared" si="58"/>
        <v>2.2799556386156694</v>
      </c>
      <c r="AG122">
        <f t="shared" si="59"/>
        <v>16.57451405134233</v>
      </c>
      <c r="AH122">
        <v>722.71116698438516</v>
      </c>
      <c r="AI122">
        <v>700.5496363636363</v>
      </c>
      <c r="AJ122">
        <v>1.70930252203772</v>
      </c>
      <c r="AK122">
        <v>60.752741038669399</v>
      </c>
      <c r="AL122">
        <f t="shared" si="60"/>
        <v>2.2786412525959561</v>
      </c>
      <c r="AM122">
        <v>31.198309824262701</v>
      </c>
      <c r="AN122">
        <v>33.232521212121213</v>
      </c>
      <c r="AO122">
        <v>-1.281747170909982E-4</v>
      </c>
      <c r="AP122">
        <v>101.4496339581866</v>
      </c>
      <c r="AQ122">
        <v>15</v>
      </c>
      <c r="AR122">
        <v>2</v>
      </c>
      <c r="AS122">
        <f t="shared" si="61"/>
        <v>1</v>
      </c>
      <c r="AT122">
        <f t="shared" si="62"/>
        <v>0</v>
      </c>
      <c r="AU122">
        <f t="shared" si="63"/>
        <v>47458.587193153347</v>
      </c>
      <c r="AV122">
        <f t="shared" si="64"/>
        <v>1200.015714285714</v>
      </c>
      <c r="AW122">
        <f t="shared" si="65"/>
        <v>1025.9366707346439</v>
      </c>
      <c r="AX122">
        <f t="shared" si="66"/>
        <v>0.85493603002133423</v>
      </c>
      <c r="AY122">
        <f t="shared" si="67"/>
        <v>0.18842653794117536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1675967436.5</v>
      </c>
      <c r="BF122">
        <v>674.78271428571418</v>
      </c>
      <c r="BG122">
        <v>701.37357142857138</v>
      </c>
      <c r="BH122">
        <v>33.232999999999997</v>
      </c>
      <c r="BI122">
        <v>31.198414285714279</v>
      </c>
      <c r="BJ122">
        <v>681.33228571428572</v>
      </c>
      <c r="BK122">
        <v>33.013599999999997</v>
      </c>
      <c r="BL122">
        <v>650.01514285714279</v>
      </c>
      <c r="BM122">
        <v>101.19799999999999</v>
      </c>
      <c r="BN122">
        <v>9.993322857142857E-2</v>
      </c>
      <c r="BO122">
        <v>32.136357142857143</v>
      </c>
      <c r="BP122">
        <v>32.326542857142847</v>
      </c>
      <c r="BQ122">
        <v>999.89999999999986</v>
      </c>
      <c r="BR122">
        <v>0</v>
      </c>
      <c r="BS122">
        <v>0</v>
      </c>
      <c r="BT122">
        <v>8994.1099999999988</v>
      </c>
      <c r="BU122">
        <v>0</v>
      </c>
      <c r="BV122">
        <v>50.878157142857148</v>
      </c>
      <c r="BW122">
        <v>-26.59102857142857</v>
      </c>
      <c r="BX122">
        <v>697.97842857142859</v>
      </c>
      <c r="BY122">
        <v>723.96014285714284</v>
      </c>
      <c r="BZ122">
        <v>2.0345714285714278</v>
      </c>
      <c r="CA122">
        <v>701.37357142857138</v>
      </c>
      <c r="CB122">
        <v>31.198414285714279</v>
      </c>
      <c r="CC122">
        <v>3.3631071428571429</v>
      </c>
      <c r="CD122">
        <v>3.157212857142857</v>
      </c>
      <c r="CE122">
        <v>25.944042857142861</v>
      </c>
      <c r="CF122">
        <v>24.881128571428569</v>
      </c>
      <c r="CG122">
        <v>1200.015714285714</v>
      </c>
      <c r="CH122">
        <v>0.50004942857142864</v>
      </c>
      <c r="CI122">
        <v>0.49995057142857141</v>
      </c>
      <c r="CJ122">
        <v>0</v>
      </c>
      <c r="CK122">
        <v>966.87485714285719</v>
      </c>
      <c r="CL122">
        <v>4.9990899999999998</v>
      </c>
      <c r="CM122">
        <v>10234.757142857139</v>
      </c>
      <c r="CN122">
        <v>9558.1600000000017</v>
      </c>
      <c r="CO122">
        <v>41.311999999999998</v>
      </c>
      <c r="CP122">
        <v>42.811999999999998</v>
      </c>
      <c r="CQ122">
        <v>42.061999999999998</v>
      </c>
      <c r="CR122">
        <v>42</v>
      </c>
      <c r="CS122">
        <v>42.686999999999998</v>
      </c>
      <c r="CT122">
        <v>597.56714285714293</v>
      </c>
      <c r="CU122">
        <v>597.44857142857143</v>
      </c>
      <c r="CV122">
        <v>0</v>
      </c>
      <c r="CW122">
        <v>1675967438.7</v>
      </c>
      <c r="CX122">
        <v>0</v>
      </c>
      <c r="CY122">
        <v>1675959759</v>
      </c>
      <c r="CZ122" t="s">
        <v>356</v>
      </c>
      <c r="DA122">
        <v>1675959759</v>
      </c>
      <c r="DB122">
        <v>1675959753.5</v>
      </c>
      <c r="DC122">
        <v>5</v>
      </c>
      <c r="DD122">
        <v>-2.5000000000000001E-2</v>
      </c>
      <c r="DE122">
        <v>-8.0000000000000002E-3</v>
      </c>
      <c r="DF122">
        <v>-6.0590000000000002</v>
      </c>
      <c r="DG122">
        <v>0.218</v>
      </c>
      <c r="DH122">
        <v>415</v>
      </c>
      <c r="DI122">
        <v>34</v>
      </c>
      <c r="DJ122">
        <v>0.6</v>
      </c>
      <c r="DK122">
        <v>0.17</v>
      </c>
      <c r="DL122">
        <v>-26.259548780487801</v>
      </c>
      <c r="DM122">
        <v>-2.0636048780487819</v>
      </c>
      <c r="DN122">
        <v>0.20712530097356699</v>
      </c>
      <c r="DO122">
        <v>0</v>
      </c>
      <c r="DP122">
        <v>2.0355707317073168</v>
      </c>
      <c r="DQ122">
        <v>7.0505226480847604E-3</v>
      </c>
      <c r="DR122">
        <v>3.898987604834528E-3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363</v>
      </c>
      <c r="EA122">
        <v>3.2979799999999999</v>
      </c>
      <c r="EB122">
        <v>2.6251699999999998</v>
      </c>
      <c r="EC122">
        <v>0.14557899999999999</v>
      </c>
      <c r="ED122">
        <v>0.147342</v>
      </c>
      <c r="EE122">
        <v>0.13750000000000001</v>
      </c>
      <c r="EF122">
        <v>0.13048899999999999</v>
      </c>
      <c r="EG122">
        <v>25854.1</v>
      </c>
      <c r="EH122">
        <v>26195.599999999999</v>
      </c>
      <c r="EI122">
        <v>28147.9</v>
      </c>
      <c r="EJ122">
        <v>29563.200000000001</v>
      </c>
      <c r="EK122">
        <v>33430.1</v>
      </c>
      <c r="EL122">
        <v>35668.5</v>
      </c>
      <c r="EM122">
        <v>39751.9</v>
      </c>
      <c r="EN122">
        <v>42227.7</v>
      </c>
      <c r="EO122">
        <v>2.2090999999999998</v>
      </c>
      <c r="EP122">
        <v>2.2212000000000001</v>
      </c>
      <c r="EQ122">
        <v>0.14809900000000001</v>
      </c>
      <c r="ER122">
        <v>0</v>
      </c>
      <c r="ES122">
        <v>29.920300000000001</v>
      </c>
      <c r="ET122">
        <v>999.9</v>
      </c>
      <c r="EU122">
        <v>72.599999999999994</v>
      </c>
      <c r="EV122">
        <v>32.200000000000003</v>
      </c>
      <c r="EW122">
        <v>34.6477</v>
      </c>
      <c r="EX122">
        <v>56.963000000000001</v>
      </c>
      <c r="EY122">
        <v>-4.0384599999999997</v>
      </c>
      <c r="EZ122">
        <v>2</v>
      </c>
      <c r="FA122">
        <v>0.346555</v>
      </c>
      <c r="FB122">
        <v>-0.428813</v>
      </c>
      <c r="FC122">
        <v>20.2746</v>
      </c>
      <c r="FD122">
        <v>5.2196899999999999</v>
      </c>
      <c r="FE122">
        <v>12.0047</v>
      </c>
      <c r="FF122">
        <v>4.9865000000000004</v>
      </c>
      <c r="FG122">
        <v>3.28443</v>
      </c>
      <c r="FH122">
        <v>9999</v>
      </c>
      <c r="FI122">
        <v>9999</v>
      </c>
      <c r="FJ122">
        <v>9999</v>
      </c>
      <c r="FK122">
        <v>999.9</v>
      </c>
      <c r="FL122">
        <v>1.86582</v>
      </c>
      <c r="FM122">
        <v>1.8621799999999999</v>
      </c>
      <c r="FN122">
        <v>1.8641799999999999</v>
      </c>
      <c r="FO122">
        <v>1.8603000000000001</v>
      </c>
      <c r="FP122">
        <v>1.8609599999999999</v>
      </c>
      <c r="FQ122">
        <v>1.86015</v>
      </c>
      <c r="FR122">
        <v>1.86188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-6.5579999999999998</v>
      </c>
      <c r="GH122">
        <v>0.21940000000000001</v>
      </c>
      <c r="GI122">
        <v>-4.2934277136806287</v>
      </c>
      <c r="GJ122">
        <v>-4.5218151105756088E-3</v>
      </c>
      <c r="GK122">
        <v>2.0889233732517852E-6</v>
      </c>
      <c r="GL122">
        <v>-4.5906856223640231E-10</v>
      </c>
      <c r="GM122">
        <v>-0.1150039569071811</v>
      </c>
      <c r="GN122">
        <v>4.4025620023938356E-3</v>
      </c>
      <c r="GO122">
        <v>3.112297855124525E-4</v>
      </c>
      <c r="GP122">
        <v>-4.1727832042263066E-6</v>
      </c>
      <c r="GQ122">
        <v>6</v>
      </c>
      <c r="GR122">
        <v>2080</v>
      </c>
      <c r="GS122">
        <v>4</v>
      </c>
      <c r="GT122">
        <v>33</v>
      </c>
      <c r="GU122">
        <v>128</v>
      </c>
      <c r="GV122">
        <v>128.1</v>
      </c>
      <c r="GW122">
        <v>2.0935100000000002</v>
      </c>
      <c r="GX122">
        <v>2.5341800000000001</v>
      </c>
      <c r="GY122">
        <v>2.04834</v>
      </c>
      <c r="GZ122">
        <v>2.6245099999999999</v>
      </c>
      <c r="HA122">
        <v>2.1972700000000001</v>
      </c>
      <c r="HB122">
        <v>2.32056</v>
      </c>
      <c r="HC122">
        <v>37.626300000000001</v>
      </c>
      <c r="HD122">
        <v>14.1233</v>
      </c>
      <c r="HE122">
        <v>18</v>
      </c>
      <c r="HF122">
        <v>677.71500000000003</v>
      </c>
      <c r="HG122">
        <v>766.65300000000002</v>
      </c>
      <c r="HH122">
        <v>31.0002</v>
      </c>
      <c r="HI122">
        <v>31.833300000000001</v>
      </c>
      <c r="HJ122">
        <v>30.0001</v>
      </c>
      <c r="HK122">
        <v>31.771699999999999</v>
      </c>
      <c r="HL122">
        <v>31.773599999999998</v>
      </c>
      <c r="HM122">
        <v>41.980200000000004</v>
      </c>
      <c r="HN122">
        <v>12.915100000000001</v>
      </c>
      <c r="HO122">
        <v>100</v>
      </c>
      <c r="HP122">
        <v>31</v>
      </c>
      <c r="HQ122">
        <v>718.90300000000002</v>
      </c>
      <c r="HR122">
        <v>31.252400000000002</v>
      </c>
      <c r="HS122">
        <v>99.214500000000001</v>
      </c>
      <c r="HT122">
        <v>97.9495</v>
      </c>
    </row>
    <row r="123" spans="1:228" x14ac:dyDescent="0.2">
      <c r="A123">
        <v>108</v>
      </c>
      <c r="B123">
        <v>1675967442.5</v>
      </c>
      <c r="C123">
        <v>427.5</v>
      </c>
      <c r="D123" t="s">
        <v>574</v>
      </c>
      <c r="E123" t="s">
        <v>575</v>
      </c>
      <c r="F123">
        <v>4</v>
      </c>
      <c r="G123">
        <v>1675967440.1875</v>
      </c>
      <c r="H123">
        <f t="shared" si="34"/>
        <v>2.2814280977487143E-3</v>
      </c>
      <c r="I123">
        <f t="shared" si="35"/>
        <v>2.2814280977487145</v>
      </c>
      <c r="J123">
        <f t="shared" si="36"/>
        <v>16.797067480156063</v>
      </c>
      <c r="K123">
        <f t="shared" si="37"/>
        <v>680.846</v>
      </c>
      <c r="L123">
        <f t="shared" si="38"/>
        <v>485.91262667815863</v>
      </c>
      <c r="M123">
        <f t="shared" si="39"/>
        <v>49.221014706848017</v>
      </c>
      <c r="N123">
        <f t="shared" si="40"/>
        <v>68.966989411648029</v>
      </c>
      <c r="O123">
        <f t="shared" si="41"/>
        <v>0.15268715807033226</v>
      </c>
      <c r="P123">
        <f t="shared" si="42"/>
        <v>2.7698579775925496</v>
      </c>
      <c r="Q123">
        <f t="shared" si="43"/>
        <v>0.14816062705191752</v>
      </c>
      <c r="R123">
        <f t="shared" si="44"/>
        <v>9.2995904848592936E-2</v>
      </c>
      <c r="S123">
        <f t="shared" si="45"/>
        <v>226.11278210678805</v>
      </c>
      <c r="T123">
        <f t="shared" si="46"/>
        <v>32.910159632807378</v>
      </c>
      <c r="U123">
        <f t="shared" si="47"/>
        <v>32.322337500000003</v>
      </c>
      <c r="V123">
        <f t="shared" si="48"/>
        <v>4.862897102083755</v>
      </c>
      <c r="W123">
        <f t="shared" si="49"/>
        <v>69.970614079769817</v>
      </c>
      <c r="X123">
        <f t="shared" si="50"/>
        <v>3.3664655673527824</v>
      </c>
      <c r="Y123">
        <f t="shared" si="51"/>
        <v>4.8112562846952471</v>
      </c>
      <c r="Z123">
        <f t="shared" si="52"/>
        <v>1.4964315347309727</v>
      </c>
      <c r="AA123">
        <f t="shared" si="53"/>
        <v>-100.6109791107183</v>
      </c>
      <c r="AB123">
        <f t="shared" si="54"/>
        <v>-28.213769204970973</v>
      </c>
      <c r="AC123">
        <f t="shared" si="55"/>
        <v>-2.3151941158771936</v>
      </c>
      <c r="AD123">
        <f t="shared" si="56"/>
        <v>94.972839675221564</v>
      </c>
      <c r="AE123">
        <f t="shared" si="57"/>
        <v>27.370671403610842</v>
      </c>
      <c r="AF123">
        <f t="shared" si="58"/>
        <v>2.2817789404859927</v>
      </c>
      <c r="AG123">
        <f t="shared" si="59"/>
        <v>16.797067480156063</v>
      </c>
      <c r="AH123">
        <v>729.6399564077135</v>
      </c>
      <c r="AI123">
        <v>707.32360606060593</v>
      </c>
      <c r="AJ123">
        <v>1.693885841508286</v>
      </c>
      <c r="AK123">
        <v>60.752741038669399</v>
      </c>
      <c r="AL123">
        <f t="shared" si="60"/>
        <v>2.2814280977487145</v>
      </c>
      <c r="AM123">
        <v>31.197397044167111</v>
      </c>
      <c r="AN123">
        <v>33.233223636363618</v>
      </c>
      <c r="AO123">
        <v>1.5961147758145781E-5</v>
      </c>
      <c r="AP123">
        <v>101.4496339581866</v>
      </c>
      <c r="AQ123">
        <v>15</v>
      </c>
      <c r="AR123">
        <v>2</v>
      </c>
      <c r="AS123">
        <f t="shared" si="61"/>
        <v>1</v>
      </c>
      <c r="AT123">
        <f t="shared" si="62"/>
        <v>0</v>
      </c>
      <c r="AU123">
        <f t="shared" si="63"/>
        <v>47533.026961460753</v>
      </c>
      <c r="AV123">
        <f t="shared" si="64"/>
        <v>1200.0074999999999</v>
      </c>
      <c r="AW123">
        <f t="shared" si="65"/>
        <v>1025.9294010916001</v>
      </c>
      <c r="AX123">
        <f t="shared" si="66"/>
        <v>0.85493582422743197</v>
      </c>
      <c r="AY123">
        <f t="shared" si="67"/>
        <v>0.18842614075894365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1675967440.1875</v>
      </c>
      <c r="BF123">
        <v>680.846</v>
      </c>
      <c r="BG123">
        <v>707.54499999999996</v>
      </c>
      <c r="BH123">
        <v>33.233937500000003</v>
      </c>
      <c r="BI123">
        <v>31.197700000000001</v>
      </c>
      <c r="BJ123">
        <v>687.40987500000006</v>
      </c>
      <c r="BK123">
        <v>33.014512500000002</v>
      </c>
      <c r="BL123">
        <v>650.00662499999999</v>
      </c>
      <c r="BM123">
        <v>101.19612499999999</v>
      </c>
      <c r="BN123">
        <v>9.9894087500000006E-2</v>
      </c>
      <c r="BO123">
        <v>32.133400000000002</v>
      </c>
      <c r="BP123">
        <v>32.322337500000003</v>
      </c>
      <c r="BQ123">
        <v>999.9</v>
      </c>
      <c r="BR123">
        <v>0</v>
      </c>
      <c r="BS123">
        <v>0</v>
      </c>
      <c r="BT123">
        <v>9008.5162500000006</v>
      </c>
      <c r="BU123">
        <v>0</v>
      </c>
      <c r="BV123">
        <v>52.403862500000002</v>
      </c>
      <c r="BW123">
        <v>-26.698912499999999</v>
      </c>
      <c r="BX123">
        <v>704.251125</v>
      </c>
      <c r="BY123">
        <v>730.32950000000005</v>
      </c>
      <c r="BZ123">
        <v>2.0362262499999999</v>
      </c>
      <c r="CA123">
        <v>707.54499999999996</v>
      </c>
      <c r="CB123">
        <v>31.197700000000001</v>
      </c>
      <c r="CC123">
        <v>3.3631500000000001</v>
      </c>
      <c r="CD123">
        <v>3.1570912500000001</v>
      </c>
      <c r="CE123">
        <v>25.944287500000002</v>
      </c>
      <c r="CF123">
        <v>24.880487500000001</v>
      </c>
      <c r="CG123">
        <v>1200.0074999999999</v>
      </c>
      <c r="CH123">
        <v>0.500058</v>
      </c>
      <c r="CI123">
        <v>0.499942</v>
      </c>
      <c r="CJ123">
        <v>0</v>
      </c>
      <c r="CK123">
        <v>968.64687500000002</v>
      </c>
      <c r="CL123">
        <v>4.9990899999999998</v>
      </c>
      <c r="CM123">
        <v>10255.762500000001</v>
      </c>
      <c r="CN123">
        <v>9558.1087499999994</v>
      </c>
      <c r="CO123">
        <v>41.311999999999998</v>
      </c>
      <c r="CP123">
        <v>42.811999999999998</v>
      </c>
      <c r="CQ123">
        <v>42.046499999999988</v>
      </c>
      <c r="CR123">
        <v>42</v>
      </c>
      <c r="CS123">
        <v>42.686999999999998</v>
      </c>
      <c r="CT123">
        <v>597.57124999999996</v>
      </c>
      <c r="CU123">
        <v>597.43624999999997</v>
      </c>
      <c r="CV123">
        <v>0</v>
      </c>
      <c r="CW123">
        <v>1675967442.3</v>
      </c>
      <c r="CX123">
        <v>0</v>
      </c>
      <c r="CY123">
        <v>1675959759</v>
      </c>
      <c r="CZ123" t="s">
        <v>356</v>
      </c>
      <c r="DA123">
        <v>1675959759</v>
      </c>
      <c r="DB123">
        <v>1675959753.5</v>
      </c>
      <c r="DC123">
        <v>5</v>
      </c>
      <c r="DD123">
        <v>-2.5000000000000001E-2</v>
      </c>
      <c r="DE123">
        <v>-8.0000000000000002E-3</v>
      </c>
      <c r="DF123">
        <v>-6.0590000000000002</v>
      </c>
      <c r="DG123">
        <v>0.218</v>
      </c>
      <c r="DH123">
        <v>415</v>
      </c>
      <c r="DI123">
        <v>34</v>
      </c>
      <c r="DJ123">
        <v>0.6</v>
      </c>
      <c r="DK123">
        <v>0.17</v>
      </c>
      <c r="DL123">
        <v>-26.385652499999999</v>
      </c>
      <c r="DM123">
        <v>-2.2054322701688012</v>
      </c>
      <c r="DN123">
        <v>0.2144832219399688</v>
      </c>
      <c r="DO123">
        <v>0</v>
      </c>
      <c r="DP123">
        <v>2.0351732500000002</v>
      </c>
      <c r="DQ123">
        <v>2.038660412757512E-2</v>
      </c>
      <c r="DR123">
        <v>3.6673548965842091E-3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363</v>
      </c>
      <c r="EA123">
        <v>3.2978299999999998</v>
      </c>
      <c r="EB123">
        <v>2.6253600000000001</v>
      </c>
      <c r="EC123">
        <v>0.14653099999999999</v>
      </c>
      <c r="ED123">
        <v>0.148286</v>
      </c>
      <c r="EE123">
        <v>0.13750000000000001</v>
      </c>
      <c r="EF123">
        <v>0.13048699999999999</v>
      </c>
      <c r="EG123">
        <v>25825.8</v>
      </c>
      <c r="EH123">
        <v>26166.5</v>
      </c>
      <c r="EI123">
        <v>28148.6</v>
      </c>
      <c r="EJ123">
        <v>29563.200000000001</v>
      </c>
      <c r="EK123">
        <v>33431</v>
      </c>
      <c r="EL123">
        <v>35668.6</v>
      </c>
      <c r="EM123">
        <v>39752.800000000003</v>
      </c>
      <c r="EN123">
        <v>42227.7</v>
      </c>
      <c r="EO123">
        <v>2.2090000000000001</v>
      </c>
      <c r="EP123">
        <v>2.2212499999999999</v>
      </c>
      <c r="EQ123">
        <v>0.14765200000000001</v>
      </c>
      <c r="ER123">
        <v>0</v>
      </c>
      <c r="ES123">
        <v>29.9208</v>
      </c>
      <c r="ET123">
        <v>999.9</v>
      </c>
      <c r="EU123">
        <v>72.599999999999994</v>
      </c>
      <c r="EV123">
        <v>32.200000000000003</v>
      </c>
      <c r="EW123">
        <v>34.648800000000001</v>
      </c>
      <c r="EX123">
        <v>57.113</v>
      </c>
      <c r="EY123">
        <v>-4.0104100000000003</v>
      </c>
      <c r="EZ123">
        <v>2</v>
      </c>
      <c r="FA123">
        <v>0.34648600000000002</v>
      </c>
      <c r="FB123">
        <v>-0.42851299999999998</v>
      </c>
      <c r="FC123">
        <v>20.274799999999999</v>
      </c>
      <c r="FD123">
        <v>5.2193899999999998</v>
      </c>
      <c r="FE123">
        <v>12.0046</v>
      </c>
      <c r="FF123">
        <v>4.9868499999999996</v>
      </c>
      <c r="FG123">
        <v>3.28443</v>
      </c>
      <c r="FH123">
        <v>9999</v>
      </c>
      <c r="FI123">
        <v>9999</v>
      </c>
      <c r="FJ123">
        <v>9999</v>
      </c>
      <c r="FK123">
        <v>999.9</v>
      </c>
      <c r="FL123">
        <v>1.86581</v>
      </c>
      <c r="FM123">
        <v>1.8621799999999999</v>
      </c>
      <c r="FN123">
        <v>1.8641799999999999</v>
      </c>
      <c r="FO123">
        <v>1.86026</v>
      </c>
      <c r="FP123">
        <v>1.8609599999999999</v>
      </c>
      <c r="FQ123">
        <v>1.86012</v>
      </c>
      <c r="FR123">
        <v>1.8618600000000001</v>
      </c>
      <c r="FS123">
        <v>1.8585100000000001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-6.5720000000000001</v>
      </c>
      <c r="GH123">
        <v>0.21940000000000001</v>
      </c>
      <c r="GI123">
        <v>-4.2934277136806287</v>
      </c>
      <c r="GJ123">
        <v>-4.5218151105756088E-3</v>
      </c>
      <c r="GK123">
        <v>2.0889233732517852E-6</v>
      </c>
      <c r="GL123">
        <v>-4.5906856223640231E-10</v>
      </c>
      <c r="GM123">
        <v>-0.1150039569071811</v>
      </c>
      <c r="GN123">
        <v>4.4025620023938356E-3</v>
      </c>
      <c r="GO123">
        <v>3.112297855124525E-4</v>
      </c>
      <c r="GP123">
        <v>-4.1727832042263066E-6</v>
      </c>
      <c r="GQ123">
        <v>6</v>
      </c>
      <c r="GR123">
        <v>2080</v>
      </c>
      <c r="GS123">
        <v>4</v>
      </c>
      <c r="GT123">
        <v>33</v>
      </c>
      <c r="GU123">
        <v>128.1</v>
      </c>
      <c r="GV123">
        <v>128.19999999999999</v>
      </c>
      <c r="GW123">
        <v>2.1093799999999998</v>
      </c>
      <c r="GX123">
        <v>2.52563</v>
      </c>
      <c r="GY123">
        <v>2.04834</v>
      </c>
      <c r="GZ123">
        <v>2.6245099999999999</v>
      </c>
      <c r="HA123">
        <v>2.1972700000000001</v>
      </c>
      <c r="HB123">
        <v>2.34253</v>
      </c>
      <c r="HC123">
        <v>37.626300000000001</v>
      </c>
      <c r="HD123">
        <v>14.132</v>
      </c>
      <c r="HE123">
        <v>18</v>
      </c>
      <c r="HF123">
        <v>677.63400000000001</v>
      </c>
      <c r="HG123">
        <v>766.702</v>
      </c>
      <c r="HH123">
        <v>31.0001</v>
      </c>
      <c r="HI123">
        <v>31.832899999999999</v>
      </c>
      <c r="HJ123">
        <v>30</v>
      </c>
      <c r="HK123">
        <v>31.771699999999999</v>
      </c>
      <c r="HL123">
        <v>31.773599999999998</v>
      </c>
      <c r="HM123">
        <v>42.299500000000002</v>
      </c>
      <c r="HN123">
        <v>12.915100000000001</v>
      </c>
      <c r="HO123">
        <v>100</v>
      </c>
      <c r="HP123">
        <v>31</v>
      </c>
      <c r="HQ123">
        <v>725.58199999999999</v>
      </c>
      <c r="HR123">
        <v>31.2532</v>
      </c>
      <c r="HS123">
        <v>99.216899999999995</v>
      </c>
      <c r="HT123">
        <v>97.9495</v>
      </c>
    </row>
    <row r="124" spans="1:228" x14ac:dyDescent="0.2">
      <c r="A124">
        <v>109</v>
      </c>
      <c r="B124">
        <v>1675967446.5</v>
      </c>
      <c r="C124">
        <v>431.5</v>
      </c>
      <c r="D124" t="s">
        <v>576</v>
      </c>
      <c r="E124" t="s">
        <v>577</v>
      </c>
      <c r="F124">
        <v>4</v>
      </c>
      <c r="G124">
        <v>1675967444.5</v>
      </c>
      <c r="H124">
        <f t="shared" si="34"/>
        <v>2.2810525335061884E-3</v>
      </c>
      <c r="I124">
        <f t="shared" si="35"/>
        <v>2.2810525335061884</v>
      </c>
      <c r="J124">
        <f t="shared" si="36"/>
        <v>16.883676020440319</v>
      </c>
      <c r="K124">
        <f t="shared" si="37"/>
        <v>687.91242857142856</v>
      </c>
      <c r="L124">
        <f t="shared" si="38"/>
        <v>491.89572579981376</v>
      </c>
      <c r="M124">
        <f t="shared" si="39"/>
        <v>49.826893833843812</v>
      </c>
      <c r="N124">
        <f t="shared" si="40"/>
        <v>69.682531779834406</v>
      </c>
      <c r="O124">
        <f t="shared" si="41"/>
        <v>0.15269741237685161</v>
      </c>
      <c r="P124">
        <f t="shared" si="42"/>
        <v>2.7658906454545065</v>
      </c>
      <c r="Q124">
        <f t="shared" si="43"/>
        <v>0.14816399698633406</v>
      </c>
      <c r="R124">
        <f t="shared" si="44"/>
        <v>9.2998596305691933E-2</v>
      </c>
      <c r="S124">
        <f t="shared" si="45"/>
        <v>226.12429337607705</v>
      </c>
      <c r="T124">
        <f t="shared" si="46"/>
        <v>32.908122275606935</v>
      </c>
      <c r="U124">
        <f t="shared" si="47"/>
        <v>32.320642857142857</v>
      </c>
      <c r="V124">
        <f t="shared" si="48"/>
        <v>4.8624317829337755</v>
      </c>
      <c r="W124">
        <f t="shared" si="49"/>
        <v>69.979617433531033</v>
      </c>
      <c r="X124">
        <f t="shared" si="50"/>
        <v>3.3662814085464419</v>
      </c>
      <c r="Y124">
        <f t="shared" si="51"/>
        <v>4.8103741232135881</v>
      </c>
      <c r="Z124">
        <f t="shared" si="52"/>
        <v>1.4961503743873337</v>
      </c>
      <c r="AA124">
        <f t="shared" si="53"/>
        <v>-100.59441672762291</v>
      </c>
      <c r="AB124">
        <f t="shared" si="54"/>
        <v>-28.404219469060376</v>
      </c>
      <c r="AC124">
        <f t="shared" si="55"/>
        <v>-2.3341089231321073</v>
      </c>
      <c r="AD124">
        <f t="shared" si="56"/>
        <v>94.791548256261649</v>
      </c>
      <c r="AE124">
        <f t="shared" si="57"/>
        <v>27.496654214192738</v>
      </c>
      <c r="AF124">
        <f t="shared" si="58"/>
        <v>2.2820890901020077</v>
      </c>
      <c r="AG124">
        <f t="shared" si="59"/>
        <v>16.883676020440319</v>
      </c>
      <c r="AH124">
        <v>736.51743984952634</v>
      </c>
      <c r="AI124">
        <v>714.10701212121205</v>
      </c>
      <c r="AJ124">
        <v>1.697166314297093</v>
      </c>
      <c r="AK124">
        <v>60.752741038669399</v>
      </c>
      <c r="AL124">
        <f t="shared" si="60"/>
        <v>2.2810525335061884</v>
      </c>
      <c r="AM124">
        <v>31.196328199366249</v>
      </c>
      <c r="AN124">
        <v>33.232089090909113</v>
      </c>
      <c r="AO124">
        <v>-3.670678963880459E-5</v>
      </c>
      <c r="AP124">
        <v>101.4496339581866</v>
      </c>
      <c r="AQ124">
        <v>14</v>
      </c>
      <c r="AR124">
        <v>2</v>
      </c>
      <c r="AS124">
        <f t="shared" si="61"/>
        <v>1</v>
      </c>
      <c r="AT124">
        <f t="shared" si="62"/>
        <v>0</v>
      </c>
      <c r="AU124">
        <f t="shared" si="63"/>
        <v>47424.054173974124</v>
      </c>
      <c r="AV124">
        <f t="shared" si="64"/>
        <v>1200.0585714285719</v>
      </c>
      <c r="AW124">
        <f t="shared" si="65"/>
        <v>1025.9740421637709</v>
      </c>
      <c r="AX124">
        <f t="shared" si="66"/>
        <v>0.85493663941955134</v>
      </c>
      <c r="AY124">
        <f t="shared" si="67"/>
        <v>0.18842771407973405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1675967444.5</v>
      </c>
      <c r="BF124">
        <v>687.91242857142856</v>
      </c>
      <c r="BG124">
        <v>714.74200000000008</v>
      </c>
      <c r="BH124">
        <v>33.232242857142857</v>
      </c>
      <c r="BI124">
        <v>31.195785714285709</v>
      </c>
      <c r="BJ124">
        <v>694.49257142857152</v>
      </c>
      <c r="BK124">
        <v>33.012842857142857</v>
      </c>
      <c r="BL124">
        <v>650.02599999999995</v>
      </c>
      <c r="BM124">
        <v>101.1955714285714</v>
      </c>
      <c r="BN124">
        <v>0.1000715714285714</v>
      </c>
      <c r="BO124">
        <v>32.130157142857144</v>
      </c>
      <c r="BP124">
        <v>32.320642857142857</v>
      </c>
      <c r="BQ124">
        <v>999.89999999999986</v>
      </c>
      <c r="BR124">
        <v>0</v>
      </c>
      <c r="BS124">
        <v>0</v>
      </c>
      <c r="BT124">
        <v>8987.5</v>
      </c>
      <c r="BU124">
        <v>0</v>
      </c>
      <c r="BV124">
        <v>54.600000000000009</v>
      </c>
      <c r="BW124">
        <v>-26.829414285714289</v>
      </c>
      <c r="BX124">
        <v>711.55928571428569</v>
      </c>
      <c r="BY124">
        <v>737.75671428571434</v>
      </c>
      <c r="BZ124">
        <v>2.036435714285715</v>
      </c>
      <c r="CA124">
        <v>714.74200000000008</v>
      </c>
      <c r="CB124">
        <v>31.195785714285709</v>
      </c>
      <c r="CC124">
        <v>3.3629600000000002</v>
      </c>
      <c r="CD124">
        <v>3.1568814285714279</v>
      </c>
      <c r="CE124">
        <v>25.94331428571429</v>
      </c>
      <c r="CF124">
        <v>24.879371428571432</v>
      </c>
      <c r="CG124">
        <v>1200.0585714285719</v>
      </c>
      <c r="CH124">
        <v>0.50002728571428567</v>
      </c>
      <c r="CI124">
        <v>0.49997271428571433</v>
      </c>
      <c r="CJ124">
        <v>0</v>
      </c>
      <c r="CK124">
        <v>970.92700000000002</v>
      </c>
      <c r="CL124">
        <v>4.9990899999999998</v>
      </c>
      <c r="CM124">
        <v>10280.242857142861</v>
      </c>
      <c r="CN124">
        <v>9558.4085714285702</v>
      </c>
      <c r="CO124">
        <v>41.311999999999998</v>
      </c>
      <c r="CP124">
        <v>42.811999999999998</v>
      </c>
      <c r="CQ124">
        <v>42.044285714285706</v>
      </c>
      <c r="CR124">
        <v>42</v>
      </c>
      <c r="CS124">
        <v>42.686999999999998</v>
      </c>
      <c r="CT124">
        <v>597.56428571428569</v>
      </c>
      <c r="CU124">
        <v>597.49428571428575</v>
      </c>
      <c r="CV124">
        <v>0</v>
      </c>
      <c r="CW124">
        <v>1675967446.5</v>
      </c>
      <c r="CX124">
        <v>0</v>
      </c>
      <c r="CY124">
        <v>1675959759</v>
      </c>
      <c r="CZ124" t="s">
        <v>356</v>
      </c>
      <c r="DA124">
        <v>1675959759</v>
      </c>
      <c r="DB124">
        <v>1675959753.5</v>
      </c>
      <c r="DC124">
        <v>5</v>
      </c>
      <c r="DD124">
        <v>-2.5000000000000001E-2</v>
      </c>
      <c r="DE124">
        <v>-8.0000000000000002E-3</v>
      </c>
      <c r="DF124">
        <v>-6.0590000000000002</v>
      </c>
      <c r="DG124">
        <v>0.218</v>
      </c>
      <c r="DH124">
        <v>415</v>
      </c>
      <c r="DI124">
        <v>34</v>
      </c>
      <c r="DJ124">
        <v>0.6</v>
      </c>
      <c r="DK124">
        <v>0.17</v>
      </c>
      <c r="DL124">
        <v>-26.535668292682931</v>
      </c>
      <c r="DM124">
        <v>-1.9894891986063119</v>
      </c>
      <c r="DN124">
        <v>0.19824145223663481</v>
      </c>
      <c r="DO124">
        <v>0</v>
      </c>
      <c r="DP124">
        <v>2.036475853658537</v>
      </c>
      <c r="DQ124">
        <v>-1.296585365852451E-3</v>
      </c>
      <c r="DR124">
        <v>2.129503521217305E-3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363</v>
      </c>
      <c r="EA124">
        <v>3.2979400000000001</v>
      </c>
      <c r="EB124">
        <v>2.6251500000000001</v>
      </c>
      <c r="EC124">
        <v>0.147484</v>
      </c>
      <c r="ED124">
        <v>0.14923500000000001</v>
      </c>
      <c r="EE124">
        <v>0.137492</v>
      </c>
      <c r="EF124">
        <v>0.130471</v>
      </c>
      <c r="EG124">
        <v>25796.6</v>
      </c>
      <c r="EH124">
        <v>26137.200000000001</v>
      </c>
      <c r="EI124">
        <v>28148.2</v>
      </c>
      <c r="EJ124">
        <v>29563.1</v>
      </c>
      <c r="EK124">
        <v>33430.699999999997</v>
      </c>
      <c r="EL124">
        <v>35669.1</v>
      </c>
      <c r="EM124">
        <v>39752.1</v>
      </c>
      <c r="EN124">
        <v>42227.5</v>
      </c>
      <c r="EO124">
        <v>2.2094200000000002</v>
      </c>
      <c r="EP124">
        <v>2.2211500000000002</v>
      </c>
      <c r="EQ124">
        <v>0.147671</v>
      </c>
      <c r="ER124">
        <v>0</v>
      </c>
      <c r="ES124">
        <v>29.9208</v>
      </c>
      <c r="ET124">
        <v>999.9</v>
      </c>
      <c r="EU124">
        <v>72.599999999999994</v>
      </c>
      <c r="EV124">
        <v>32.200000000000003</v>
      </c>
      <c r="EW124">
        <v>34.6464</v>
      </c>
      <c r="EX124">
        <v>56.872999999999998</v>
      </c>
      <c r="EY124">
        <v>-3.9943900000000001</v>
      </c>
      <c r="EZ124">
        <v>2</v>
      </c>
      <c r="FA124">
        <v>0.34644799999999998</v>
      </c>
      <c r="FB124">
        <v>-0.43016599999999999</v>
      </c>
      <c r="FC124">
        <v>20.274699999999999</v>
      </c>
      <c r="FD124">
        <v>5.2193899999999998</v>
      </c>
      <c r="FE124">
        <v>12.005000000000001</v>
      </c>
      <c r="FF124">
        <v>4.9868499999999996</v>
      </c>
      <c r="FG124">
        <v>3.28443</v>
      </c>
      <c r="FH124">
        <v>9999</v>
      </c>
      <c r="FI124">
        <v>9999</v>
      </c>
      <c r="FJ124">
        <v>9999</v>
      </c>
      <c r="FK124">
        <v>999.9</v>
      </c>
      <c r="FL124">
        <v>1.86582</v>
      </c>
      <c r="FM124">
        <v>1.8621700000000001</v>
      </c>
      <c r="FN124">
        <v>1.8642000000000001</v>
      </c>
      <c r="FO124">
        <v>1.86026</v>
      </c>
      <c r="FP124">
        <v>1.8609599999999999</v>
      </c>
      <c r="FQ124">
        <v>1.86016</v>
      </c>
      <c r="FR124">
        <v>1.86188</v>
      </c>
      <c r="FS124">
        <v>1.8585100000000001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-6.5869999999999997</v>
      </c>
      <c r="GH124">
        <v>0.21940000000000001</v>
      </c>
      <c r="GI124">
        <v>-4.2934277136806287</v>
      </c>
      <c r="GJ124">
        <v>-4.5218151105756088E-3</v>
      </c>
      <c r="GK124">
        <v>2.0889233732517852E-6</v>
      </c>
      <c r="GL124">
        <v>-4.5906856223640231E-10</v>
      </c>
      <c r="GM124">
        <v>-0.1150039569071811</v>
      </c>
      <c r="GN124">
        <v>4.4025620023938356E-3</v>
      </c>
      <c r="GO124">
        <v>3.112297855124525E-4</v>
      </c>
      <c r="GP124">
        <v>-4.1727832042263066E-6</v>
      </c>
      <c r="GQ124">
        <v>6</v>
      </c>
      <c r="GR124">
        <v>2080</v>
      </c>
      <c r="GS124">
        <v>4</v>
      </c>
      <c r="GT124">
        <v>33</v>
      </c>
      <c r="GU124">
        <v>128.1</v>
      </c>
      <c r="GV124">
        <v>128.19999999999999</v>
      </c>
      <c r="GW124">
        <v>2.1276899999999999</v>
      </c>
      <c r="GX124">
        <v>2.5317400000000001</v>
      </c>
      <c r="GY124">
        <v>2.04834</v>
      </c>
      <c r="GZ124">
        <v>2.6245099999999999</v>
      </c>
      <c r="HA124">
        <v>2.1972700000000001</v>
      </c>
      <c r="HB124">
        <v>2.2936999999999999</v>
      </c>
      <c r="HC124">
        <v>37.626300000000001</v>
      </c>
      <c r="HD124">
        <v>14.1058</v>
      </c>
      <c r="HE124">
        <v>18</v>
      </c>
      <c r="HF124">
        <v>677.95100000000002</v>
      </c>
      <c r="HG124">
        <v>766.60299999999995</v>
      </c>
      <c r="HH124">
        <v>30.9998</v>
      </c>
      <c r="HI124">
        <v>31.830500000000001</v>
      </c>
      <c r="HJ124">
        <v>30</v>
      </c>
      <c r="HK124">
        <v>31.769200000000001</v>
      </c>
      <c r="HL124">
        <v>31.773399999999999</v>
      </c>
      <c r="HM124">
        <v>42.620699999999999</v>
      </c>
      <c r="HN124">
        <v>12.915100000000001</v>
      </c>
      <c r="HO124">
        <v>100</v>
      </c>
      <c r="HP124">
        <v>31</v>
      </c>
      <c r="HQ124">
        <v>732.26800000000003</v>
      </c>
      <c r="HR124">
        <v>31.258099999999999</v>
      </c>
      <c r="HS124">
        <v>99.215100000000007</v>
      </c>
      <c r="HT124">
        <v>97.949100000000001</v>
      </c>
    </row>
    <row r="125" spans="1:228" x14ac:dyDescent="0.2">
      <c r="A125">
        <v>110</v>
      </c>
      <c r="B125">
        <v>1675967450.5</v>
      </c>
      <c r="C125">
        <v>435.5</v>
      </c>
      <c r="D125" t="s">
        <v>578</v>
      </c>
      <c r="E125" t="s">
        <v>579</v>
      </c>
      <c r="F125">
        <v>4</v>
      </c>
      <c r="G125">
        <v>1675967448.1875</v>
      </c>
      <c r="H125">
        <f t="shared" si="34"/>
        <v>2.2757875421085157E-3</v>
      </c>
      <c r="I125">
        <f t="shared" si="35"/>
        <v>2.2757875421085156</v>
      </c>
      <c r="J125">
        <f t="shared" si="36"/>
        <v>16.908366216600545</v>
      </c>
      <c r="K125">
        <f t="shared" si="37"/>
        <v>694.02050000000008</v>
      </c>
      <c r="L125">
        <f t="shared" si="38"/>
        <v>497.10869112044082</v>
      </c>
      <c r="M125">
        <f t="shared" si="39"/>
        <v>50.354060070791775</v>
      </c>
      <c r="N125">
        <f t="shared" si="40"/>
        <v>70.30001802743368</v>
      </c>
      <c r="O125">
        <f t="shared" si="41"/>
        <v>0.15227600169383559</v>
      </c>
      <c r="P125">
        <f t="shared" si="42"/>
        <v>2.7687338840750448</v>
      </c>
      <c r="Q125">
        <f t="shared" si="43"/>
        <v>0.14777165918117688</v>
      </c>
      <c r="R125">
        <f t="shared" si="44"/>
        <v>9.275088582863196E-2</v>
      </c>
      <c r="S125">
        <f t="shared" si="45"/>
        <v>226.11839319778926</v>
      </c>
      <c r="T125">
        <f t="shared" si="46"/>
        <v>32.904755191881776</v>
      </c>
      <c r="U125">
        <f t="shared" si="47"/>
        <v>32.3207375</v>
      </c>
      <c r="V125">
        <f t="shared" si="48"/>
        <v>4.8624577691774711</v>
      </c>
      <c r="W125">
        <f t="shared" si="49"/>
        <v>69.986014877937535</v>
      </c>
      <c r="X125">
        <f t="shared" si="50"/>
        <v>3.3658216295783032</v>
      </c>
      <c r="Y125">
        <f t="shared" si="51"/>
        <v>4.8092774469994124</v>
      </c>
      <c r="Z125">
        <f t="shared" si="52"/>
        <v>1.4966361395991679</v>
      </c>
      <c r="AA125">
        <f t="shared" si="53"/>
        <v>-100.36223060698553</v>
      </c>
      <c r="AB125">
        <f t="shared" si="54"/>
        <v>-29.049414983160386</v>
      </c>
      <c r="AC125">
        <f t="shared" si="55"/>
        <v>-2.3846301893006387</v>
      </c>
      <c r="AD125">
        <f t="shared" si="56"/>
        <v>94.322117418342685</v>
      </c>
      <c r="AE125">
        <f t="shared" si="57"/>
        <v>27.581179020478089</v>
      </c>
      <c r="AF125">
        <f t="shared" si="58"/>
        <v>2.2805113975092977</v>
      </c>
      <c r="AG125">
        <f t="shared" si="59"/>
        <v>16.908366216600545</v>
      </c>
      <c r="AH125">
        <v>743.4612344880569</v>
      </c>
      <c r="AI125">
        <v>720.97193333333325</v>
      </c>
      <c r="AJ125">
        <v>1.711687450767692</v>
      </c>
      <c r="AK125">
        <v>60.752741038669399</v>
      </c>
      <c r="AL125">
        <f t="shared" si="60"/>
        <v>2.2757875421085156</v>
      </c>
      <c r="AM125">
        <v>31.192796178371559</v>
      </c>
      <c r="AN125">
        <v>33.224426666666673</v>
      </c>
      <c r="AO125">
        <v>-1.06547879586533E-4</v>
      </c>
      <c r="AP125">
        <v>101.4496339581866</v>
      </c>
      <c r="AQ125">
        <v>14</v>
      </c>
      <c r="AR125">
        <v>2</v>
      </c>
      <c r="AS125">
        <f t="shared" si="61"/>
        <v>1</v>
      </c>
      <c r="AT125">
        <f t="shared" si="62"/>
        <v>0</v>
      </c>
      <c r="AU125">
        <f t="shared" si="63"/>
        <v>47503.118275218338</v>
      </c>
      <c r="AV125">
        <f t="shared" si="64"/>
        <v>1200.0125</v>
      </c>
      <c r="AW125">
        <f t="shared" si="65"/>
        <v>1025.9360949211343</v>
      </c>
      <c r="AX125">
        <f t="shared" si="66"/>
        <v>0.85493784016511021</v>
      </c>
      <c r="AY125">
        <f t="shared" si="67"/>
        <v>0.18843003151866272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1675967448.1875</v>
      </c>
      <c r="BF125">
        <v>694.02050000000008</v>
      </c>
      <c r="BG125">
        <v>720.94149999999991</v>
      </c>
      <c r="BH125">
        <v>33.2282875</v>
      </c>
      <c r="BI125">
        <v>31.193112500000002</v>
      </c>
      <c r="BJ125">
        <v>700.61450000000002</v>
      </c>
      <c r="BK125">
        <v>33.008924999999998</v>
      </c>
      <c r="BL125">
        <v>649.98850000000004</v>
      </c>
      <c r="BM125">
        <v>101.194</v>
      </c>
      <c r="BN125">
        <v>9.9863837499999997E-2</v>
      </c>
      <c r="BO125">
        <v>32.126125000000002</v>
      </c>
      <c r="BP125">
        <v>32.3207375</v>
      </c>
      <c r="BQ125">
        <v>999.9</v>
      </c>
      <c r="BR125">
        <v>0</v>
      </c>
      <c r="BS125">
        <v>0</v>
      </c>
      <c r="BT125">
        <v>9002.7337499999994</v>
      </c>
      <c r="BU125">
        <v>0</v>
      </c>
      <c r="BV125">
        <v>56.479512499999998</v>
      </c>
      <c r="BW125">
        <v>-26.921074999999998</v>
      </c>
      <c r="BX125">
        <v>717.87437499999999</v>
      </c>
      <c r="BY125">
        <v>744.154</v>
      </c>
      <c r="BZ125">
        <v>2.03515625</v>
      </c>
      <c r="CA125">
        <v>720.94149999999991</v>
      </c>
      <c r="CB125">
        <v>31.193112500000002</v>
      </c>
      <c r="CC125">
        <v>3.3624999999999998</v>
      </c>
      <c r="CD125">
        <v>3.15655625</v>
      </c>
      <c r="CE125">
        <v>25.941012499999999</v>
      </c>
      <c r="CF125">
        <v>24.877649999999999</v>
      </c>
      <c r="CG125">
        <v>1200.0125</v>
      </c>
      <c r="CH125">
        <v>0.49998975000000001</v>
      </c>
      <c r="CI125">
        <v>0.50001050000000002</v>
      </c>
      <c r="CJ125">
        <v>0</v>
      </c>
      <c r="CK125">
        <v>972.68362500000001</v>
      </c>
      <c r="CL125">
        <v>4.9990899999999998</v>
      </c>
      <c r="CM125">
        <v>10299.862499999999</v>
      </c>
      <c r="CN125">
        <v>9557.9375</v>
      </c>
      <c r="CO125">
        <v>41.311999999999998</v>
      </c>
      <c r="CP125">
        <v>42.811999999999998</v>
      </c>
      <c r="CQ125">
        <v>42.046499999999988</v>
      </c>
      <c r="CR125">
        <v>42</v>
      </c>
      <c r="CS125">
        <v>42.686999999999998</v>
      </c>
      <c r="CT125">
        <v>597.49375000000009</v>
      </c>
      <c r="CU125">
        <v>597.52</v>
      </c>
      <c r="CV125">
        <v>0</v>
      </c>
      <c r="CW125">
        <v>1675967450.7</v>
      </c>
      <c r="CX125">
        <v>0</v>
      </c>
      <c r="CY125">
        <v>1675959759</v>
      </c>
      <c r="CZ125" t="s">
        <v>356</v>
      </c>
      <c r="DA125">
        <v>1675959759</v>
      </c>
      <c r="DB125">
        <v>1675959753.5</v>
      </c>
      <c r="DC125">
        <v>5</v>
      </c>
      <c r="DD125">
        <v>-2.5000000000000001E-2</v>
      </c>
      <c r="DE125">
        <v>-8.0000000000000002E-3</v>
      </c>
      <c r="DF125">
        <v>-6.0590000000000002</v>
      </c>
      <c r="DG125">
        <v>0.218</v>
      </c>
      <c r="DH125">
        <v>415</v>
      </c>
      <c r="DI125">
        <v>34</v>
      </c>
      <c r="DJ125">
        <v>0.6</v>
      </c>
      <c r="DK125">
        <v>0.17</v>
      </c>
      <c r="DL125">
        <v>-26.662404878048779</v>
      </c>
      <c r="DM125">
        <v>-1.900131010452943</v>
      </c>
      <c r="DN125">
        <v>0.1896488718931674</v>
      </c>
      <c r="DO125">
        <v>0</v>
      </c>
      <c r="DP125">
        <v>2.036669268292683</v>
      </c>
      <c r="DQ125">
        <v>-9.2272473867626454E-3</v>
      </c>
      <c r="DR125">
        <v>1.9206368230531719E-3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363</v>
      </c>
      <c r="EA125">
        <v>3.2978499999999999</v>
      </c>
      <c r="EB125">
        <v>2.6252200000000001</v>
      </c>
      <c r="EC125">
        <v>0.14843300000000001</v>
      </c>
      <c r="ED125">
        <v>0.15017900000000001</v>
      </c>
      <c r="EE125">
        <v>0.13746800000000001</v>
      </c>
      <c r="EF125">
        <v>0.130471</v>
      </c>
      <c r="EG125">
        <v>25767.9</v>
      </c>
      <c r="EH125">
        <v>26108.400000000001</v>
      </c>
      <c r="EI125">
        <v>28148.3</v>
      </c>
      <c r="EJ125">
        <v>29563.3</v>
      </c>
      <c r="EK125">
        <v>33431.4</v>
      </c>
      <c r="EL125">
        <v>35669.5</v>
      </c>
      <c r="EM125">
        <v>39751.699999999997</v>
      </c>
      <c r="EN125">
        <v>42227.8</v>
      </c>
      <c r="EO125">
        <v>2.2093500000000001</v>
      </c>
      <c r="EP125">
        <v>2.2211500000000002</v>
      </c>
      <c r="EQ125">
        <v>0.14782000000000001</v>
      </c>
      <c r="ER125">
        <v>0</v>
      </c>
      <c r="ES125">
        <v>29.9178</v>
      </c>
      <c r="ET125">
        <v>999.9</v>
      </c>
      <c r="EU125">
        <v>72.599999999999994</v>
      </c>
      <c r="EV125">
        <v>32.200000000000003</v>
      </c>
      <c r="EW125">
        <v>34.652000000000001</v>
      </c>
      <c r="EX125">
        <v>57.173000000000002</v>
      </c>
      <c r="EY125">
        <v>-3.9142600000000001</v>
      </c>
      <c r="EZ125">
        <v>2</v>
      </c>
      <c r="FA125">
        <v>0.34634900000000002</v>
      </c>
      <c r="FB125">
        <v>-0.43262299999999998</v>
      </c>
      <c r="FC125">
        <v>20.274799999999999</v>
      </c>
      <c r="FD125">
        <v>5.2204300000000003</v>
      </c>
      <c r="FE125">
        <v>12.004300000000001</v>
      </c>
      <c r="FF125">
        <v>4.9872500000000004</v>
      </c>
      <c r="FG125">
        <v>3.2846500000000001</v>
      </c>
      <c r="FH125">
        <v>9999</v>
      </c>
      <c r="FI125">
        <v>9999</v>
      </c>
      <c r="FJ125">
        <v>9999</v>
      </c>
      <c r="FK125">
        <v>999.9</v>
      </c>
      <c r="FL125">
        <v>1.86581</v>
      </c>
      <c r="FM125">
        <v>1.8621799999999999</v>
      </c>
      <c r="FN125">
        <v>1.8641700000000001</v>
      </c>
      <c r="FO125">
        <v>1.8602399999999999</v>
      </c>
      <c r="FP125">
        <v>1.8609599999999999</v>
      </c>
      <c r="FQ125">
        <v>1.8601000000000001</v>
      </c>
      <c r="FR125">
        <v>1.86188</v>
      </c>
      <c r="FS125">
        <v>1.8585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-6.6029999999999998</v>
      </c>
      <c r="GH125">
        <v>0.21929999999999999</v>
      </c>
      <c r="GI125">
        <v>-4.2934277136806287</v>
      </c>
      <c r="GJ125">
        <v>-4.5218151105756088E-3</v>
      </c>
      <c r="GK125">
        <v>2.0889233732517852E-6</v>
      </c>
      <c r="GL125">
        <v>-4.5906856223640231E-10</v>
      </c>
      <c r="GM125">
        <v>-0.1150039569071811</v>
      </c>
      <c r="GN125">
        <v>4.4025620023938356E-3</v>
      </c>
      <c r="GO125">
        <v>3.112297855124525E-4</v>
      </c>
      <c r="GP125">
        <v>-4.1727832042263066E-6</v>
      </c>
      <c r="GQ125">
        <v>6</v>
      </c>
      <c r="GR125">
        <v>2080</v>
      </c>
      <c r="GS125">
        <v>4</v>
      </c>
      <c r="GT125">
        <v>33</v>
      </c>
      <c r="GU125">
        <v>128.19999999999999</v>
      </c>
      <c r="GV125">
        <v>128.30000000000001</v>
      </c>
      <c r="GW125">
        <v>2.1435499999999998</v>
      </c>
      <c r="GX125">
        <v>2.5354000000000001</v>
      </c>
      <c r="GY125">
        <v>2.04834</v>
      </c>
      <c r="GZ125">
        <v>2.6245099999999999</v>
      </c>
      <c r="HA125">
        <v>2.1972700000000001</v>
      </c>
      <c r="HB125">
        <v>2.3290999999999999</v>
      </c>
      <c r="HC125">
        <v>37.626300000000001</v>
      </c>
      <c r="HD125">
        <v>14.1145</v>
      </c>
      <c r="HE125">
        <v>18</v>
      </c>
      <c r="HF125">
        <v>677.88599999999997</v>
      </c>
      <c r="HG125">
        <v>766.56799999999998</v>
      </c>
      <c r="HH125">
        <v>30.999500000000001</v>
      </c>
      <c r="HI125">
        <v>31.829799999999999</v>
      </c>
      <c r="HJ125">
        <v>29.9999</v>
      </c>
      <c r="HK125">
        <v>31.768899999999999</v>
      </c>
      <c r="HL125">
        <v>31.770800000000001</v>
      </c>
      <c r="HM125">
        <v>42.939100000000003</v>
      </c>
      <c r="HN125">
        <v>12.915100000000001</v>
      </c>
      <c r="HO125">
        <v>100</v>
      </c>
      <c r="HP125">
        <v>31</v>
      </c>
      <c r="HQ125">
        <v>738.94600000000003</v>
      </c>
      <c r="HR125">
        <v>31.263999999999999</v>
      </c>
      <c r="HS125">
        <v>99.214699999999993</v>
      </c>
      <c r="HT125">
        <v>97.9499</v>
      </c>
    </row>
    <row r="126" spans="1:228" x14ac:dyDescent="0.2">
      <c r="A126">
        <v>111</v>
      </c>
      <c r="B126">
        <v>1675967454.5</v>
      </c>
      <c r="C126">
        <v>439.5</v>
      </c>
      <c r="D126" t="s">
        <v>580</v>
      </c>
      <c r="E126" t="s">
        <v>581</v>
      </c>
      <c r="F126">
        <v>4</v>
      </c>
      <c r="G126">
        <v>1675967452.5</v>
      </c>
      <c r="H126">
        <f t="shared" si="34"/>
        <v>2.2702783176782979E-3</v>
      </c>
      <c r="I126">
        <f t="shared" si="35"/>
        <v>2.2702783176782977</v>
      </c>
      <c r="J126">
        <f t="shared" si="36"/>
        <v>16.971988018978596</v>
      </c>
      <c r="K126">
        <f t="shared" si="37"/>
        <v>701.12085714285706</v>
      </c>
      <c r="L126">
        <f t="shared" si="38"/>
        <v>503.38036590696095</v>
      </c>
      <c r="M126">
        <f t="shared" si="39"/>
        <v>50.988878890911614</v>
      </c>
      <c r="N126">
        <f t="shared" si="40"/>
        <v>71.018595269082823</v>
      </c>
      <c r="O126">
        <f t="shared" si="41"/>
        <v>0.15227166891755839</v>
      </c>
      <c r="P126">
        <f t="shared" si="42"/>
        <v>2.7637924322141476</v>
      </c>
      <c r="Q126">
        <f t="shared" si="43"/>
        <v>0.14775978256439035</v>
      </c>
      <c r="R126">
        <f t="shared" si="44"/>
        <v>9.2744103190550431E-2</v>
      </c>
      <c r="S126">
        <f t="shared" si="45"/>
        <v>226.11243737770096</v>
      </c>
      <c r="T126">
        <f t="shared" si="46"/>
        <v>32.890596341515469</v>
      </c>
      <c r="U126">
        <f t="shared" si="47"/>
        <v>32.305599999999998</v>
      </c>
      <c r="V126">
        <f t="shared" si="48"/>
        <v>4.8583029772781252</v>
      </c>
      <c r="W126">
        <f t="shared" si="49"/>
        <v>70.038990734366521</v>
      </c>
      <c r="X126">
        <f t="shared" si="50"/>
        <v>3.3651469290007587</v>
      </c>
      <c r="Y126">
        <f t="shared" si="51"/>
        <v>4.8046765004989691</v>
      </c>
      <c r="Z126">
        <f t="shared" si="52"/>
        <v>1.4931560482773665</v>
      </c>
      <c r="AA126">
        <f t="shared" si="53"/>
        <v>-100.11927380961293</v>
      </c>
      <c r="AB126">
        <f t="shared" si="54"/>
        <v>-29.263909841725475</v>
      </c>
      <c r="AC126">
        <f t="shared" si="55"/>
        <v>-2.406153653327018</v>
      </c>
      <c r="AD126">
        <f t="shared" si="56"/>
        <v>94.323100073035533</v>
      </c>
      <c r="AE126">
        <f t="shared" si="57"/>
        <v>27.630574548410458</v>
      </c>
      <c r="AF126">
        <f t="shared" si="58"/>
        <v>2.2731671632930976</v>
      </c>
      <c r="AG126">
        <f t="shared" si="59"/>
        <v>16.971988018978596</v>
      </c>
      <c r="AH126">
        <v>750.32960570177852</v>
      </c>
      <c r="AI126">
        <v>727.78524848484813</v>
      </c>
      <c r="AJ126">
        <v>1.710007308128505</v>
      </c>
      <c r="AK126">
        <v>60.752741038669399</v>
      </c>
      <c r="AL126">
        <f t="shared" si="60"/>
        <v>2.2702783176782977</v>
      </c>
      <c r="AM126">
        <v>31.193123016995131</v>
      </c>
      <c r="AN126">
        <v>33.219579999999993</v>
      </c>
      <c r="AO126">
        <v>-5.7647723701892568E-5</v>
      </c>
      <c r="AP126">
        <v>101.4496339581866</v>
      </c>
      <c r="AQ126">
        <v>14</v>
      </c>
      <c r="AR126">
        <v>2</v>
      </c>
      <c r="AS126">
        <f t="shared" si="61"/>
        <v>1</v>
      </c>
      <c r="AT126">
        <f t="shared" si="62"/>
        <v>0</v>
      </c>
      <c r="AU126">
        <f t="shared" si="63"/>
        <v>47369.424298168058</v>
      </c>
      <c r="AV126">
        <f t="shared" si="64"/>
        <v>1199.984285714286</v>
      </c>
      <c r="AW126">
        <f t="shared" si="65"/>
        <v>1025.911642164612</v>
      </c>
      <c r="AX126">
        <f t="shared" si="66"/>
        <v>0.85493756408146804</v>
      </c>
      <c r="AY126">
        <f t="shared" si="67"/>
        <v>0.18842949867723344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1675967452.5</v>
      </c>
      <c r="BF126">
        <v>701.12085714285706</v>
      </c>
      <c r="BG126">
        <v>728.09814285714288</v>
      </c>
      <c r="BH126">
        <v>33.22192857142857</v>
      </c>
      <c r="BI126">
        <v>31.193257142857149</v>
      </c>
      <c r="BJ126">
        <v>707.73099999999988</v>
      </c>
      <c r="BK126">
        <v>33.00261428571428</v>
      </c>
      <c r="BL126">
        <v>649.97657142857145</v>
      </c>
      <c r="BM126">
        <v>101.19285714285709</v>
      </c>
      <c r="BN126">
        <v>0.10008621428571431</v>
      </c>
      <c r="BO126">
        <v>32.109200000000001</v>
      </c>
      <c r="BP126">
        <v>32.305599999999998</v>
      </c>
      <c r="BQ126">
        <v>999.89999999999986</v>
      </c>
      <c r="BR126">
        <v>0</v>
      </c>
      <c r="BS126">
        <v>0</v>
      </c>
      <c r="BT126">
        <v>8976.6114285714266</v>
      </c>
      <c r="BU126">
        <v>0</v>
      </c>
      <c r="BV126">
        <v>58.460285714285718</v>
      </c>
      <c r="BW126">
        <v>-26.977185714285721</v>
      </c>
      <c r="BX126">
        <v>725.21385714285714</v>
      </c>
      <c r="BY126">
        <v>751.54114285714297</v>
      </c>
      <c r="BZ126">
        <v>2.0286614285714291</v>
      </c>
      <c r="CA126">
        <v>728.09814285714288</v>
      </c>
      <c r="CB126">
        <v>31.193257142857149</v>
      </c>
      <c r="CC126">
        <v>3.3618199999999998</v>
      </c>
      <c r="CD126">
        <v>3.1565342857142862</v>
      </c>
      <c r="CE126">
        <v>25.9376</v>
      </c>
      <c r="CF126">
        <v>24.87752857142857</v>
      </c>
      <c r="CG126">
        <v>1199.984285714286</v>
      </c>
      <c r="CH126">
        <v>0.499998</v>
      </c>
      <c r="CI126">
        <v>0.50000242857142851</v>
      </c>
      <c r="CJ126">
        <v>0</v>
      </c>
      <c r="CK126">
        <v>974.77857142857135</v>
      </c>
      <c r="CL126">
        <v>4.9990899999999998</v>
      </c>
      <c r="CM126">
        <v>10322.242857142861</v>
      </c>
      <c r="CN126">
        <v>9557.7057142857138</v>
      </c>
      <c r="CO126">
        <v>41.311999999999998</v>
      </c>
      <c r="CP126">
        <v>42.811999999999998</v>
      </c>
      <c r="CQ126">
        <v>42.017714285714291</v>
      </c>
      <c r="CR126">
        <v>41.982000000000014</v>
      </c>
      <c r="CS126">
        <v>42.686999999999998</v>
      </c>
      <c r="CT126">
        <v>597.49</v>
      </c>
      <c r="CU126">
        <v>597.49428571428575</v>
      </c>
      <c r="CV126">
        <v>0</v>
      </c>
      <c r="CW126">
        <v>1675967454.3</v>
      </c>
      <c r="CX126">
        <v>0</v>
      </c>
      <c r="CY126">
        <v>1675959759</v>
      </c>
      <c r="CZ126" t="s">
        <v>356</v>
      </c>
      <c r="DA126">
        <v>1675959759</v>
      </c>
      <c r="DB126">
        <v>1675959753.5</v>
      </c>
      <c r="DC126">
        <v>5</v>
      </c>
      <c r="DD126">
        <v>-2.5000000000000001E-2</v>
      </c>
      <c r="DE126">
        <v>-8.0000000000000002E-3</v>
      </c>
      <c r="DF126">
        <v>-6.0590000000000002</v>
      </c>
      <c r="DG126">
        <v>0.218</v>
      </c>
      <c r="DH126">
        <v>415</v>
      </c>
      <c r="DI126">
        <v>34</v>
      </c>
      <c r="DJ126">
        <v>0.6</v>
      </c>
      <c r="DK126">
        <v>0.17</v>
      </c>
      <c r="DL126">
        <v>-26.777080487804881</v>
      </c>
      <c r="DM126">
        <v>-1.6542668989547149</v>
      </c>
      <c r="DN126">
        <v>0.16677626493630199</v>
      </c>
      <c r="DO126">
        <v>0</v>
      </c>
      <c r="DP126">
        <v>2.034760243902439</v>
      </c>
      <c r="DQ126">
        <v>-1.972452961672504E-2</v>
      </c>
      <c r="DR126">
        <v>3.0614945240845059E-3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363</v>
      </c>
      <c r="EA126">
        <v>3.2979500000000002</v>
      </c>
      <c r="EB126">
        <v>2.62513</v>
      </c>
      <c r="EC126">
        <v>0.14938399999999999</v>
      </c>
      <c r="ED126">
        <v>0.15110499999999999</v>
      </c>
      <c r="EE126">
        <v>0.13745199999999999</v>
      </c>
      <c r="EF126">
        <v>0.13047300000000001</v>
      </c>
      <c r="EG126">
        <v>25739.4</v>
      </c>
      <c r="EH126">
        <v>26079.4</v>
      </c>
      <c r="EI126">
        <v>28148.6</v>
      </c>
      <c r="EJ126">
        <v>29562.7</v>
      </c>
      <c r="EK126">
        <v>33432.6</v>
      </c>
      <c r="EL126">
        <v>35668.699999999997</v>
      </c>
      <c r="EM126">
        <v>39752.400000000001</v>
      </c>
      <c r="EN126">
        <v>42226.9</v>
      </c>
      <c r="EO126">
        <v>2.2096499999999999</v>
      </c>
      <c r="EP126">
        <v>2.22113</v>
      </c>
      <c r="EQ126">
        <v>0.14677599999999999</v>
      </c>
      <c r="ER126">
        <v>0</v>
      </c>
      <c r="ES126">
        <v>29.912400000000002</v>
      </c>
      <c r="ET126">
        <v>999.9</v>
      </c>
      <c r="EU126">
        <v>72.599999999999994</v>
      </c>
      <c r="EV126">
        <v>32.200000000000003</v>
      </c>
      <c r="EW126">
        <v>34.6524</v>
      </c>
      <c r="EX126">
        <v>57.173000000000002</v>
      </c>
      <c r="EY126">
        <v>-4.02644</v>
      </c>
      <c r="EZ126">
        <v>2</v>
      </c>
      <c r="FA126">
        <v>0.34630300000000003</v>
      </c>
      <c r="FB126">
        <v>-0.438058</v>
      </c>
      <c r="FC126">
        <v>20.274699999999999</v>
      </c>
      <c r="FD126">
        <v>5.2204300000000003</v>
      </c>
      <c r="FE126">
        <v>12.0046</v>
      </c>
      <c r="FF126">
        <v>4.9873000000000003</v>
      </c>
      <c r="FG126">
        <v>3.2846500000000001</v>
      </c>
      <c r="FH126">
        <v>9999</v>
      </c>
      <c r="FI126">
        <v>9999</v>
      </c>
      <c r="FJ126">
        <v>9999</v>
      </c>
      <c r="FK126">
        <v>999.9</v>
      </c>
      <c r="FL126">
        <v>1.86578</v>
      </c>
      <c r="FM126">
        <v>1.8621799999999999</v>
      </c>
      <c r="FN126">
        <v>1.8641700000000001</v>
      </c>
      <c r="FO126">
        <v>1.8602300000000001</v>
      </c>
      <c r="FP126">
        <v>1.8609599999999999</v>
      </c>
      <c r="FQ126">
        <v>1.86012</v>
      </c>
      <c r="FR126">
        <v>1.8618699999999999</v>
      </c>
      <c r="FS126">
        <v>1.8585100000000001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-6.617</v>
      </c>
      <c r="GH126">
        <v>0.21920000000000001</v>
      </c>
      <c r="GI126">
        <v>-4.2934277136806287</v>
      </c>
      <c r="GJ126">
        <v>-4.5218151105756088E-3</v>
      </c>
      <c r="GK126">
        <v>2.0889233732517852E-6</v>
      </c>
      <c r="GL126">
        <v>-4.5906856223640231E-10</v>
      </c>
      <c r="GM126">
        <v>-0.1150039569071811</v>
      </c>
      <c r="GN126">
        <v>4.4025620023938356E-3</v>
      </c>
      <c r="GO126">
        <v>3.112297855124525E-4</v>
      </c>
      <c r="GP126">
        <v>-4.1727832042263066E-6</v>
      </c>
      <c r="GQ126">
        <v>6</v>
      </c>
      <c r="GR126">
        <v>2080</v>
      </c>
      <c r="GS126">
        <v>4</v>
      </c>
      <c r="GT126">
        <v>33</v>
      </c>
      <c r="GU126">
        <v>128.30000000000001</v>
      </c>
      <c r="GV126">
        <v>128.30000000000001</v>
      </c>
      <c r="GW126">
        <v>2.1569799999999999</v>
      </c>
      <c r="GX126">
        <v>2.52197</v>
      </c>
      <c r="GY126">
        <v>2.04834</v>
      </c>
      <c r="GZ126">
        <v>2.6245099999999999</v>
      </c>
      <c r="HA126">
        <v>2.1972700000000001</v>
      </c>
      <c r="HB126">
        <v>2.3010299999999999</v>
      </c>
      <c r="HC126">
        <v>37.626300000000001</v>
      </c>
      <c r="HD126">
        <v>14.1233</v>
      </c>
      <c r="HE126">
        <v>18</v>
      </c>
      <c r="HF126">
        <v>678.11800000000005</v>
      </c>
      <c r="HG126">
        <v>766.54399999999998</v>
      </c>
      <c r="HH126">
        <v>30.998899999999999</v>
      </c>
      <c r="HI126">
        <v>31.827300000000001</v>
      </c>
      <c r="HJ126">
        <v>29.9999</v>
      </c>
      <c r="HK126">
        <v>31.767800000000001</v>
      </c>
      <c r="HL126">
        <v>31.770800000000001</v>
      </c>
      <c r="HM126">
        <v>43.259300000000003</v>
      </c>
      <c r="HN126">
        <v>12.915100000000001</v>
      </c>
      <c r="HO126">
        <v>100</v>
      </c>
      <c r="HP126">
        <v>31</v>
      </c>
      <c r="HQ126">
        <v>745.62699999999995</v>
      </c>
      <c r="HR126">
        <v>31.281400000000001</v>
      </c>
      <c r="HS126">
        <v>99.216200000000001</v>
      </c>
      <c r="HT126">
        <v>97.947699999999998</v>
      </c>
    </row>
    <row r="127" spans="1:228" x14ac:dyDescent="0.2">
      <c r="A127">
        <v>112</v>
      </c>
      <c r="B127">
        <v>1675967458.5</v>
      </c>
      <c r="C127">
        <v>443.5</v>
      </c>
      <c r="D127" t="s">
        <v>582</v>
      </c>
      <c r="E127" t="s">
        <v>583</v>
      </c>
      <c r="F127">
        <v>4</v>
      </c>
      <c r="G127">
        <v>1675967456.1875</v>
      </c>
      <c r="H127">
        <f t="shared" si="34"/>
        <v>2.2527849811181705E-3</v>
      </c>
      <c r="I127">
        <f t="shared" si="35"/>
        <v>2.2527849811181704</v>
      </c>
      <c r="J127">
        <f t="shared" si="36"/>
        <v>17.107230835569734</v>
      </c>
      <c r="K127">
        <f t="shared" si="37"/>
        <v>707.210375</v>
      </c>
      <c r="L127">
        <f t="shared" si="38"/>
        <v>506.83508396569488</v>
      </c>
      <c r="M127">
        <f t="shared" si="39"/>
        <v>51.337902591596752</v>
      </c>
      <c r="N127">
        <f t="shared" si="40"/>
        <v>71.634143910159978</v>
      </c>
      <c r="O127">
        <f t="shared" si="41"/>
        <v>0.15134885451456628</v>
      </c>
      <c r="P127">
        <f t="shared" si="42"/>
        <v>2.76895280246814</v>
      </c>
      <c r="Q127">
        <f t="shared" si="43"/>
        <v>0.14689867305373816</v>
      </c>
      <c r="R127">
        <f t="shared" si="44"/>
        <v>9.220060232168599E-2</v>
      </c>
      <c r="S127">
        <f t="shared" si="45"/>
        <v>226.11501932254396</v>
      </c>
      <c r="T127">
        <f t="shared" si="46"/>
        <v>32.876840238857845</v>
      </c>
      <c r="U127">
        <f t="shared" si="47"/>
        <v>32.292074999999997</v>
      </c>
      <c r="V127">
        <f t="shared" si="48"/>
        <v>4.8545933826794618</v>
      </c>
      <c r="W127">
        <f t="shared" si="49"/>
        <v>70.088515633863508</v>
      </c>
      <c r="X127">
        <f t="shared" si="50"/>
        <v>3.3642496821521939</v>
      </c>
      <c r="Y127">
        <f t="shared" si="51"/>
        <v>4.8000013293572241</v>
      </c>
      <c r="Z127">
        <f t="shared" si="52"/>
        <v>1.4903437005272679</v>
      </c>
      <c r="AA127">
        <f t="shared" si="53"/>
        <v>-99.347817667311318</v>
      </c>
      <c r="AB127">
        <f t="shared" si="54"/>
        <v>-29.869018678386826</v>
      </c>
      <c r="AC127">
        <f t="shared" si="55"/>
        <v>-2.4509600081083445</v>
      </c>
      <c r="AD127">
        <f t="shared" si="56"/>
        <v>94.447222968737464</v>
      </c>
      <c r="AE127">
        <f t="shared" si="57"/>
        <v>27.678300640133209</v>
      </c>
      <c r="AF127">
        <f t="shared" si="58"/>
        <v>2.2569415229580549</v>
      </c>
      <c r="AG127">
        <f t="shared" si="59"/>
        <v>17.107230835569734</v>
      </c>
      <c r="AH127">
        <v>757.18603536959449</v>
      </c>
      <c r="AI127">
        <v>734.57373333333328</v>
      </c>
      <c r="AJ127">
        <v>1.6936269324776401</v>
      </c>
      <c r="AK127">
        <v>60.752741038669399</v>
      </c>
      <c r="AL127">
        <f t="shared" si="60"/>
        <v>2.2527849811181704</v>
      </c>
      <c r="AM127">
        <v>31.19717202711324</v>
      </c>
      <c r="AN127">
        <v>33.208505454545453</v>
      </c>
      <c r="AO127">
        <v>-1.3572228691928739E-4</v>
      </c>
      <c r="AP127">
        <v>101.4496339581866</v>
      </c>
      <c r="AQ127">
        <v>14</v>
      </c>
      <c r="AR127">
        <v>2</v>
      </c>
      <c r="AS127">
        <f t="shared" si="61"/>
        <v>1</v>
      </c>
      <c r="AT127">
        <f t="shared" si="62"/>
        <v>0</v>
      </c>
      <c r="AU127">
        <f t="shared" si="63"/>
        <v>47514.456418675756</v>
      </c>
      <c r="AV127">
        <f t="shared" si="64"/>
        <v>1199.99</v>
      </c>
      <c r="AW127">
        <f t="shared" si="65"/>
        <v>1025.9173074210073</v>
      </c>
      <c r="AX127">
        <f t="shared" si="66"/>
        <v>0.85493821400262271</v>
      </c>
      <c r="AY127">
        <f t="shared" si="67"/>
        <v>0.18843075302506185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1675967456.1875</v>
      </c>
      <c r="BF127">
        <v>707.210375</v>
      </c>
      <c r="BG127">
        <v>734.23362499999996</v>
      </c>
      <c r="BH127">
        <v>33.213662499999998</v>
      </c>
      <c r="BI127">
        <v>31.199475</v>
      </c>
      <c r="BJ127">
        <v>713.83400000000006</v>
      </c>
      <c r="BK127">
        <v>32.994462499999997</v>
      </c>
      <c r="BL127">
        <v>649.98325</v>
      </c>
      <c r="BM127">
        <v>101.19125</v>
      </c>
      <c r="BN127">
        <v>9.9888312500000007E-2</v>
      </c>
      <c r="BO127">
        <v>32.091987500000002</v>
      </c>
      <c r="BP127">
        <v>32.292074999999997</v>
      </c>
      <c r="BQ127">
        <v>999.9</v>
      </c>
      <c r="BR127">
        <v>0</v>
      </c>
      <c r="BS127">
        <v>0</v>
      </c>
      <c r="BT127">
        <v>9004.1412500000006</v>
      </c>
      <c r="BU127">
        <v>0</v>
      </c>
      <c r="BV127">
        <v>60.243512499999987</v>
      </c>
      <c r="BW127">
        <v>-27.023187499999999</v>
      </c>
      <c r="BX127">
        <v>731.50637500000005</v>
      </c>
      <c r="BY127">
        <v>757.87912499999993</v>
      </c>
      <c r="BZ127">
        <v>2.0141874999999998</v>
      </c>
      <c r="CA127">
        <v>734.23362499999996</v>
      </c>
      <c r="CB127">
        <v>31.199475</v>
      </c>
      <c r="CC127">
        <v>3.360935</v>
      </c>
      <c r="CD127">
        <v>3.1571175</v>
      </c>
      <c r="CE127">
        <v>25.933150000000001</v>
      </c>
      <c r="CF127">
        <v>24.880624999999998</v>
      </c>
      <c r="CG127">
        <v>1199.99</v>
      </c>
      <c r="CH127">
        <v>0.49997587500000001</v>
      </c>
      <c r="CI127">
        <v>0.500024625</v>
      </c>
      <c r="CJ127">
        <v>0</v>
      </c>
      <c r="CK127">
        <v>976.301875</v>
      </c>
      <c r="CL127">
        <v>4.9990899999999998</v>
      </c>
      <c r="CM127">
        <v>10341.450000000001</v>
      </c>
      <c r="CN127">
        <v>9557.6712499999994</v>
      </c>
      <c r="CO127">
        <v>41.288749999999993</v>
      </c>
      <c r="CP127">
        <v>42.811999999999998</v>
      </c>
      <c r="CQ127">
        <v>42.015500000000003</v>
      </c>
      <c r="CR127">
        <v>41.944875000000003</v>
      </c>
      <c r="CS127">
        <v>42.686999999999998</v>
      </c>
      <c r="CT127">
        <v>597.46749999999997</v>
      </c>
      <c r="CU127">
        <v>597.52375000000006</v>
      </c>
      <c r="CV127">
        <v>0</v>
      </c>
      <c r="CW127">
        <v>1675967458.5</v>
      </c>
      <c r="CX127">
        <v>0</v>
      </c>
      <c r="CY127">
        <v>1675959759</v>
      </c>
      <c r="CZ127" t="s">
        <v>356</v>
      </c>
      <c r="DA127">
        <v>1675959759</v>
      </c>
      <c r="DB127">
        <v>1675959753.5</v>
      </c>
      <c r="DC127">
        <v>5</v>
      </c>
      <c r="DD127">
        <v>-2.5000000000000001E-2</v>
      </c>
      <c r="DE127">
        <v>-8.0000000000000002E-3</v>
      </c>
      <c r="DF127">
        <v>-6.0590000000000002</v>
      </c>
      <c r="DG127">
        <v>0.218</v>
      </c>
      <c r="DH127">
        <v>415</v>
      </c>
      <c r="DI127">
        <v>34</v>
      </c>
      <c r="DJ127">
        <v>0.6</v>
      </c>
      <c r="DK127">
        <v>0.17</v>
      </c>
      <c r="DL127">
        <v>-26.87158780487805</v>
      </c>
      <c r="DM127">
        <v>-1.2422445993031519</v>
      </c>
      <c r="DN127">
        <v>0.12671178780347231</v>
      </c>
      <c r="DO127">
        <v>0</v>
      </c>
      <c r="DP127">
        <v>2.0311226829268301</v>
      </c>
      <c r="DQ127">
        <v>-6.3038048780485426E-2</v>
      </c>
      <c r="DR127">
        <v>7.8526202010167252E-3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363</v>
      </c>
      <c r="EA127">
        <v>3.2978399999999999</v>
      </c>
      <c r="EB127">
        <v>2.6252</v>
      </c>
      <c r="EC127">
        <v>0.15032200000000001</v>
      </c>
      <c r="ED127">
        <v>0.152035</v>
      </c>
      <c r="EE127">
        <v>0.13742099999999999</v>
      </c>
      <c r="EF127">
        <v>0.13054199999999999</v>
      </c>
      <c r="EG127">
        <v>25710.9</v>
      </c>
      <c r="EH127">
        <v>26050.799999999999</v>
      </c>
      <c r="EI127">
        <v>28148.5</v>
      </c>
      <c r="EJ127">
        <v>29562.799999999999</v>
      </c>
      <c r="EK127">
        <v>33433.599999999999</v>
      </c>
      <c r="EL127">
        <v>35666.199999999997</v>
      </c>
      <c r="EM127">
        <v>39752</v>
      </c>
      <c r="EN127">
        <v>42227.1</v>
      </c>
      <c r="EO127">
        <v>2.2096800000000001</v>
      </c>
      <c r="EP127">
        <v>2.2212499999999999</v>
      </c>
      <c r="EQ127">
        <v>0.14664199999999999</v>
      </c>
      <c r="ER127">
        <v>0</v>
      </c>
      <c r="ES127">
        <v>29.902000000000001</v>
      </c>
      <c r="ET127">
        <v>999.9</v>
      </c>
      <c r="EU127">
        <v>72.599999999999994</v>
      </c>
      <c r="EV127">
        <v>32.200000000000003</v>
      </c>
      <c r="EW127">
        <v>34.647399999999998</v>
      </c>
      <c r="EX127">
        <v>57.472999999999999</v>
      </c>
      <c r="EY127">
        <v>-3.8942299999999999</v>
      </c>
      <c r="EZ127">
        <v>2</v>
      </c>
      <c r="FA127">
        <v>0.34593800000000002</v>
      </c>
      <c r="FB127">
        <v>-0.44556899999999999</v>
      </c>
      <c r="FC127">
        <v>20.274699999999999</v>
      </c>
      <c r="FD127">
        <v>5.2199900000000001</v>
      </c>
      <c r="FE127">
        <v>12.0047</v>
      </c>
      <c r="FF127">
        <v>4.98705</v>
      </c>
      <c r="FG127">
        <v>3.2846000000000002</v>
      </c>
      <c r="FH127">
        <v>9999</v>
      </c>
      <c r="FI127">
        <v>9999</v>
      </c>
      <c r="FJ127">
        <v>9999</v>
      </c>
      <c r="FK127">
        <v>999.9</v>
      </c>
      <c r="FL127">
        <v>1.86582</v>
      </c>
      <c r="FM127">
        <v>1.8621799999999999</v>
      </c>
      <c r="FN127">
        <v>1.8641700000000001</v>
      </c>
      <c r="FO127">
        <v>1.86022</v>
      </c>
      <c r="FP127">
        <v>1.8609599999999999</v>
      </c>
      <c r="FQ127">
        <v>1.86016</v>
      </c>
      <c r="FR127">
        <v>1.86188</v>
      </c>
      <c r="FS127">
        <v>1.8585100000000001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-6.6319999999999997</v>
      </c>
      <c r="GH127">
        <v>0.21909999999999999</v>
      </c>
      <c r="GI127">
        <v>-4.2934277136806287</v>
      </c>
      <c r="GJ127">
        <v>-4.5218151105756088E-3</v>
      </c>
      <c r="GK127">
        <v>2.0889233732517852E-6</v>
      </c>
      <c r="GL127">
        <v>-4.5906856223640231E-10</v>
      </c>
      <c r="GM127">
        <v>-0.1150039569071811</v>
      </c>
      <c r="GN127">
        <v>4.4025620023938356E-3</v>
      </c>
      <c r="GO127">
        <v>3.112297855124525E-4</v>
      </c>
      <c r="GP127">
        <v>-4.1727832042263066E-6</v>
      </c>
      <c r="GQ127">
        <v>6</v>
      </c>
      <c r="GR127">
        <v>2080</v>
      </c>
      <c r="GS127">
        <v>4</v>
      </c>
      <c r="GT127">
        <v>33</v>
      </c>
      <c r="GU127">
        <v>128.30000000000001</v>
      </c>
      <c r="GV127">
        <v>128.4</v>
      </c>
      <c r="GW127">
        <v>2.1752899999999999</v>
      </c>
      <c r="GX127">
        <v>2.52075</v>
      </c>
      <c r="GY127">
        <v>2.04834</v>
      </c>
      <c r="GZ127">
        <v>2.6245099999999999</v>
      </c>
      <c r="HA127">
        <v>2.1972700000000001</v>
      </c>
      <c r="HB127">
        <v>2.3706100000000001</v>
      </c>
      <c r="HC127">
        <v>37.626300000000001</v>
      </c>
      <c r="HD127">
        <v>14.1233</v>
      </c>
      <c r="HE127">
        <v>18</v>
      </c>
      <c r="HF127">
        <v>678.11800000000005</v>
      </c>
      <c r="HG127">
        <v>766.64499999999998</v>
      </c>
      <c r="HH127">
        <v>30.9984</v>
      </c>
      <c r="HI127">
        <v>31.8262</v>
      </c>
      <c r="HJ127">
        <v>29.9998</v>
      </c>
      <c r="HK127">
        <v>31.766100000000002</v>
      </c>
      <c r="HL127">
        <v>31.769200000000001</v>
      </c>
      <c r="HM127">
        <v>43.583199999999998</v>
      </c>
      <c r="HN127">
        <v>12.629099999999999</v>
      </c>
      <c r="HO127">
        <v>100</v>
      </c>
      <c r="HP127">
        <v>31</v>
      </c>
      <c r="HQ127">
        <v>752.30700000000002</v>
      </c>
      <c r="HR127">
        <v>31.298300000000001</v>
      </c>
      <c r="HS127">
        <v>99.215599999999995</v>
      </c>
      <c r="HT127">
        <v>97.9482</v>
      </c>
    </row>
    <row r="128" spans="1:228" x14ac:dyDescent="0.2">
      <c r="A128">
        <v>113</v>
      </c>
      <c r="B128">
        <v>1675967462.5</v>
      </c>
      <c r="C128">
        <v>447.5</v>
      </c>
      <c r="D128" t="s">
        <v>584</v>
      </c>
      <c r="E128" t="s">
        <v>585</v>
      </c>
      <c r="F128">
        <v>4</v>
      </c>
      <c r="G128">
        <v>1675967460.5</v>
      </c>
      <c r="H128">
        <f t="shared" si="34"/>
        <v>2.2089716943300489E-3</v>
      </c>
      <c r="I128">
        <f t="shared" si="35"/>
        <v>2.208971694330049</v>
      </c>
      <c r="J128">
        <f t="shared" si="36"/>
        <v>17.259324973026335</v>
      </c>
      <c r="K128">
        <f t="shared" si="37"/>
        <v>714.28528571428581</v>
      </c>
      <c r="L128">
        <f t="shared" si="38"/>
        <v>508.93746149564737</v>
      </c>
      <c r="M128">
        <f t="shared" si="39"/>
        <v>51.550786331776905</v>
      </c>
      <c r="N128">
        <f t="shared" si="40"/>
        <v>72.350673569161657</v>
      </c>
      <c r="O128">
        <f t="shared" si="41"/>
        <v>0.14870430368970791</v>
      </c>
      <c r="P128">
        <f t="shared" si="42"/>
        <v>2.7676308352009915</v>
      </c>
      <c r="Q128">
        <f t="shared" si="43"/>
        <v>0.144403914595084</v>
      </c>
      <c r="R128">
        <f t="shared" si="44"/>
        <v>9.0628460545241318E-2</v>
      </c>
      <c r="S128">
        <f t="shared" si="45"/>
        <v>226.11373886142533</v>
      </c>
      <c r="T128">
        <f t="shared" si="46"/>
        <v>32.868400067783341</v>
      </c>
      <c r="U128">
        <f t="shared" si="47"/>
        <v>32.276928571428577</v>
      </c>
      <c r="V128">
        <f t="shared" si="48"/>
        <v>4.8504419944636963</v>
      </c>
      <c r="W128">
        <f t="shared" si="49"/>
        <v>70.161556571592342</v>
      </c>
      <c r="X128">
        <f t="shared" si="50"/>
        <v>3.363803331546503</v>
      </c>
      <c r="Y128">
        <f t="shared" si="51"/>
        <v>4.7943681638734779</v>
      </c>
      <c r="Z128">
        <f t="shared" si="52"/>
        <v>1.4866386629171933</v>
      </c>
      <c r="AA128">
        <f t="shared" si="53"/>
        <v>-97.41565171995515</v>
      </c>
      <c r="AB128">
        <f t="shared" si="54"/>
        <v>-30.692191244919133</v>
      </c>
      <c r="AC128">
        <f t="shared" si="55"/>
        <v>-2.5192653769951012</v>
      </c>
      <c r="AD128">
        <f t="shared" si="56"/>
        <v>95.486630519555959</v>
      </c>
      <c r="AE128">
        <f t="shared" si="57"/>
        <v>27.851319136650478</v>
      </c>
      <c r="AF128">
        <f t="shared" si="58"/>
        <v>2.2031043105518311</v>
      </c>
      <c r="AG128">
        <f t="shared" si="59"/>
        <v>17.259324973026335</v>
      </c>
      <c r="AH128">
        <v>764.09201419480985</v>
      </c>
      <c r="AI128">
        <v>741.34989696969694</v>
      </c>
      <c r="AJ128">
        <v>1.6893746518090571</v>
      </c>
      <c r="AK128">
        <v>60.752741038669399</v>
      </c>
      <c r="AL128">
        <f t="shared" si="60"/>
        <v>2.208971694330049</v>
      </c>
      <c r="AM128">
        <v>31.242660601777921</v>
      </c>
      <c r="AN128">
        <v>33.213686060606037</v>
      </c>
      <c r="AO128">
        <v>5.0789824525970691E-5</v>
      </c>
      <c r="AP128">
        <v>101.4496339581866</v>
      </c>
      <c r="AQ128">
        <v>14</v>
      </c>
      <c r="AR128">
        <v>2</v>
      </c>
      <c r="AS128">
        <f t="shared" si="61"/>
        <v>1</v>
      </c>
      <c r="AT128">
        <f t="shared" si="62"/>
        <v>0</v>
      </c>
      <c r="AU128">
        <f t="shared" si="63"/>
        <v>47481.200179411215</v>
      </c>
      <c r="AV128">
        <f t="shared" si="64"/>
        <v>1199.98</v>
      </c>
      <c r="AW128">
        <f t="shared" si="65"/>
        <v>1025.9090709126556</v>
      </c>
      <c r="AX128">
        <f t="shared" si="66"/>
        <v>0.85493847473512519</v>
      </c>
      <c r="AY128">
        <f t="shared" si="67"/>
        <v>0.18843125623879176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1675967460.5</v>
      </c>
      <c r="BF128">
        <v>714.28528571428581</v>
      </c>
      <c r="BG128">
        <v>741.447</v>
      </c>
      <c r="BH128">
        <v>33.209299999999999</v>
      </c>
      <c r="BI128">
        <v>31.243185714285719</v>
      </c>
      <c r="BJ128">
        <v>720.92514285714299</v>
      </c>
      <c r="BK128">
        <v>32.990185714285708</v>
      </c>
      <c r="BL128">
        <v>649.995</v>
      </c>
      <c r="BM128">
        <v>101.191</v>
      </c>
      <c r="BN128">
        <v>0.10000377142857141</v>
      </c>
      <c r="BO128">
        <v>32.071228571428577</v>
      </c>
      <c r="BP128">
        <v>32.276928571428577</v>
      </c>
      <c r="BQ128">
        <v>999.89999999999986</v>
      </c>
      <c r="BR128">
        <v>0</v>
      </c>
      <c r="BS128">
        <v>0</v>
      </c>
      <c r="BT128">
        <v>8997.1428571428569</v>
      </c>
      <c r="BU128">
        <v>0</v>
      </c>
      <c r="BV128">
        <v>62.41974285714285</v>
      </c>
      <c r="BW128">
        <v>-27.161457142857142</v>
      </c>
      <c r="BX128">
        <v>738.82114285714283</v>
      </c>
      <c r="BY128">
        <v>765.35928571428565</v>
      </c>
      <c r="BZ128">
        <v>1.9661442857142859</v>
      </c>
      <c r="CA128">
        <v>741.447</v>
      </c>
      <c r="CB128">
        <v>31.243185714285719</v>
      </c>
      <c r="CC128">
        <v>3.360487142857143</v>
      </c>
      <c r="CD128">
        <v>3.1615314285714291</v>
      </c>
      <c r="CE128">
        <v>25.930914285714291</v>
      </c>
      <c r="CF128">
        <v>24.904042857142858</v>
      </c>
      <c r="CG128">
        <v>1199.98</v>
      </c>
      <c r="CH128">
        <v>0.49996600000000002</v>
      </c>
      <c r="CI128">
        <v>0.50003428571428565</v>
      </c>
      <c r="CJ128">
        <v>0</v>
      </c>
      <c r="CK128">
        <v>978.35814285714275</v>
      </c>
      <c r="CL128">
        <v>4.9990899999999998</v>
      </c>
      <c r="CM128">
        <v>10362.81428571429</v>
      </c>
      <c r="CN128">
        <v>9557.5814285714296</v>
      </c>
      <c r="CO128">
        <v>41.25</v>
      </c>
      <c r="CP128">
        <v>42.803142857142859</v>
      </c>
      <c r="CQ128">
        <v>42</v>
      </c>
      <c r="CR128">
        <v>41.946000000000012</v>
      </c>
      <c r="CS128">
        <v>42.669285714285706</v>
      </c>
      <c r="CT128">
        <v>597.45285714285717</v>
      </c>
      <c r="CU128">
        <v>597.53</v>
      </c>
      <c r="CV128">
        <v>0</v>
      </c>
      <c r="CW128">
        <v>1675967462.7</v>
      </c>
      <c r="CX128">
        <v>0</v>
      </c>
      <c r="CY128">
        <v>1675959759</v>
      </c>
      <c r="CZ128" t="s">
        <v>356</v>
      </c>
      <c r="DA128">
        <v>1675959759</v>
      </c>
      <c r="DB128">
        <v>1675959753.5</v>
      </c>
      <c r="DC128">
        <v>5</v>
      </c>
      <c r="DD128">
        <v>-2.5000000000000001E-2</v>
      </c>
      <c r="DE128">
        <v>-8.0000000000000002E-3</v>
      </c>
      <c r="DF128">
        <v>-6.0590000000000002</v>
      </c>
      <c r="DG128">
        <v>0.218</v>
      </c>
      <c r="DH128">
        <v>415</v>
      </c>
      <c r="DI128">
        <v>34</v>
      </c>
      <c r="DJ128">
        <v>0.6</v>
      </c>
      <c r="DK128">
        <v>0.17</v>
      </c>
      <c r="DL128">
        <v>-26.9589</v>
      </c>
      <c r="DM128">
        <v>-1.1536766550522759</v>
      </c>
      <c r="DN128">
        <v>0.11849593180214479</v>
      </c>
      <c r="DO128">
        <v>0</v>
      </c>
      <c r="DP128">
        <v>2.0189682926829269</v>
      </c>
      <c r="DQ128">
        <v>-0.2076687804878023</v>
      </c>
      <c r="DR128">
        <v>2.4272404676759691E-2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3.2980399999999999</v>
      </c>
      <c r="EB128">
        <v>2.6253799999999998</v>
      </c>
      <c r="EC128">
        <v>0.151253</v>
      </c>
      <c r="ED128">
        <v>0.15298200000000001</v>
      </c>
      <c r="EE128">
        <v>0.13744700000000001</v>
      </c>
      <c r="EF128">
        <v>0.13064799999999999</v>
      </c>
      <c r="EG128">
        <v>25682.400000000001</v>
      </c>
      <c r="EH128">
        <v>26022</v>
      </c>
      <c r="EI128">
        <v>28148.2</v>
      </c>
      <c r="EJ128">
        <v>29563.1</v>
      </c>
      <c r="EK128">
        <v>33432.6</v>
      </c>
      <c r="EL128">
        <v>35661.9</v>
      </c>
      <c r="EM128">
        <v>39751.9</v>
      </c>
      <c r="EN128">
        <v>42227.199999999997</v>
      </c>
      <c r="EO128">
        <v>2.2100300000000002</v>
      </c>
      <c r="EP128">
        <v>2.22113</v>
      </c>
      <c r="EQ128">
        <v>0.146791</v>
      </c>
      <c r="ER128">
        <v>0</v>
      </c>
      <c r="ES128">
        <v>29.8857</v>
      </c>
      <c r="ET128">
        <v>999.9</v>
      </c>
      <c r="EU128">
        <v>72.599999999999994</v>
      </c>
      <c r="EV128">
        <v>32.200000000000003</v>
      </c>
      <c r="EW128">
        <v>34.644399999999997</v>
      </c>
      <c r="EX128">
        <v>57.023000000000003</v>
      </c>
      <c r="EY128">
        <v>-4.0023999999999997</v>
      </c>
      <c r="EZ128">
        <v>2</v>
      </c>
      <c r="FA128">
        <v>0.345752</v>
      </c>
      <c r="FB128">
        <v>-0.45044699999999999</v>
      </c>
      <c r="FC128">
        <v>20.274699999999999</v>
      </c>
      <c r="FD128">
        <v>5.2195400000000003</v>
      </c>
      <c r="FE128">
        <v>12.004</v>
      </c>
      <c r="FF128">
        <v>4.9866999999999999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1.8657900000000001</v>
      </c>
      <c r="FM128">
        <v>1.8621799999999999</v>
      </c>
      <c r="FN128">
        <v>1.8641799999999999</v>
      </c>
      <c r="FO128">
        <v>1.8602300000000001</v>
      </c>
      <c r="FP128">
        <v>1.8609599999999999</v>
      </c>
      <c r="FQ128">
        <v>1.8601399999999999</v>
      </c>
      <c r="FR128">
        <v>1.86188</v>
      </c>
      <c r="FS128">
        <v>1.85846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-6.6470000000000002</v>
      </c>
      <c r="GH128">
        <v>0.21920000000000001</v>
      </c>
      <c r="GI128">
        <v>-4.2934277136806287</v>
      </c>
      <c r="GJ128">
        <v>-4.5218151105756088E-3</v>
      </c>
      <c r="GK128">
        <v>2.0889233732517852E-6</v>
      </c>
      <c r="GL128">
        <v>-4.5906856223640231E-10</v>
      </c>
      <c r="GM128">
        <v>-0.1150039569071811</v>
      </c>
      <c r="GN128">
        <v>4.4025620023938356E-3</v>
      </c>
      <c r="GO128">
        <v>3.112297855124525E-4</v>
      </c>
      <c r="GP128">
        <v>-4.1727832042263066E-6</v>
      </c>
      <c r="GQ128">
        <v>6</v>
      </c>
      <c r="GR128">
        <v>2080</v>
      </c>
      <c r="GS128">
        <v>4</v>
      </c>
      <c r="GT128">
        <v>33</v>
      </c>
      <c r="GU128">
        <v>128.4</v>
      </c>
      <c r="GV128">
        <v>128.5</v>
      </c>
      <c r="GW128">
        <v>2.18994</v>
      </c>
      <c r="GX128">
        <v>2.5280800000000001</v>
      </c>
      <c r="GY128">
        <v>2.04834</v>
      </c>
      <c r="GZ128">
        <v>2.6232899999999999</v>
      </c>
      <c r="HA128">
        <v>2.1972700000000001</v>
      </c>
      <c r="HB128">
        <v>2.32666</v>
      </c>
      <c r="HC128">
        <v>37.626300000000001</v>
      </c>
      <c r="HD128">
        <v>14.1145</v>
      </c>
      <c r="HE128">
        <v>18</v>
      </c>
      <c r="HF128">
        <v>678.39599999999996</v>
      </c>
      <c r="HG128">
        <v>766.50800000000004</v>
      </c>
      <c r="HH128">
        <v>30.9986</v>
      </c>
      <c r="HI128">
        <v>31.8245</v>
      </c>
      <c r="HJ128">
        <v>29.9999</v>
      </c>
      <c r="HK128">
        <v>31.765499999999999</v>
      </c>
      <c r="HL128">
        <v>31.7681</v>
      </c>
      <c r="HM128">
        <v>43.901400000000002</v>
      </c>
      <c r="HN128">
        <v>12.629099999999999</v>
      </c>
      <c r="HO128">
        <v>100</v>
      </c>
      <c r="HP128">
        <v>31</v>
      </c>
      <c r="HQ128">
        <v>759.02</v>
      </c>
      <c r="HR128">
        <v>31.293600000000001</v>
      </c>
      <c r="HS128">
        <v>99.215000000000003</v>
      </c>
      <c r="HT128">
        <v>97.948700000000002</v>
      </c>
    </row>
    <row r="129" spans="1:228" x14ac:dyDescent="0.2">
      <c r="A129">
        <v>114</v>
      </c>
      <c r="B129">
        <v>1675967466.5</v>
      </c>
      <c r="C129">
        <v>451.5</v>
      </c>
      <c r="D129" t="s">
        <v>586</v>
      </c>
      <c r="E129" t="s">
        <v>587</v>
      </c>
      <c r="F129">
        <v>4</v>
      </c>
      <c r="G129">
        <v>1675967464.1875</v>
      </c>
      <c r="H129">
        <f t="shared" si="34"/>
        <v>2.2058002497865868E-3</v>
      </c>
      <c r="I129">
        <f t="shared" si="35"/>
        <v>2.205800249786587</v>
      </c>
      <c r="J129">
        <f t="shared" si="36"/>
        <v>17.363919788938581</v>
      </c>
      <c r="K129">
        <f t="shared" si="37"/>
        <v>720.35812499999997</v>
      </c>
      <c r="L129">
        <f t="shared" si="38"/>
        <v>514.07199654475403</v>
      </c>
      <c r="M129">
        <f t="shared" si="39"/>
        <v>52.071660946063737</v>
      </c>
      <c r="N129">
        <f t="shared" si="40"/>
        <v>72.966907936749749</v>
      </c>
      <c r="O129">
        <f t="shared" si="41"/>
        <v>0.14895095524724863</v>
      </c>
      <c r="P129">
        <f t="shared" si="42"/>
        <v>2.7660873124053973</v>
      </c>
      <c r="Q129">
        <f t="shared" si="43"/>
        <v>0.14463417886634805</v>
      </c>
      <c r="R129">
        <f t="shared" si="44"/>
        <v>9.0773786218130689E-2</v>
      </c>
      <c r="S129">
        <f t="shared" si="45"/>
        <v>226.12435791014883</v>
      </c>
      <c r="T129">
        <f t="shared" si="46"/>
        <v>32.862519476617933</v>
      </c>
      <c r="U129">
        <f t="shared" si="47"/>
        <v>32.264674999999997</v>
      </c>
      <c r="V129">
        <f t="shared" si="48"/>
        <v>4.8470857525250937</v>
      </c>
      <c r="W129">
        <f t="shared" si="49"/>
        <v>70.213224580516609</v>
      </c>
      <c r="X129">
        <f t="shared" si="50"/>
        <v>3.3649041653099943</v>
      </c>
      <c r="Y129">
        <f t="shared" si="51"/>
        <v>4.7924079621942299</v>
      </c>
      <c r="Z129">
        <f t="shared" si="52"/>
        <v>1.4821815872150994</v>
      </c>
      <c r="AA129">
        <f t="shared" si="53"/>
        <v>-97.275791015588482</v>
      </c>
      <c r="AB129">
        <f t="shared" si="54"/>
        <v>-29.925719414230304</v>
      </c>
      <c r="AC129">
        <f t="shared" si="55"/>
        <v>-2.4574874424827207</v>
      </c>
      <c r="AD129">
        <f t="shared" si="56"/>
        <v>96.465360037847333</v>
      </c>
      <c r="AE129">
        <f t="shared" si="57"/>
        <v>28.104826674077994</v>
      </c>
      <c r="AF129">
        <f t="shared" si="58"/>
        <v>2.1998475554044838</v>
      </c>
      <c r="AG129">
        <f t="shared" si="59"/>
        <v>17.363919788938581</v>
      </c>
      <c r="AH129">
        <v>771.18412827656323</v>
      </c>
      <c r="AI129">
        <v>748.22798181818189</v>
      </c>
      <c r="AJ129">
        <v>1.720558856332721</v>
      </c>
      <c r="AK129">
        <v>60.752741038669399</v>
      </c>
      <c r="AL129">
        <f t="shared" si="60"/>
        <v>2.205800249786587</v>
      </c>
      <c r="AM129">
        <v>31.257028247772102</v>
      </c>
      <c r="AN129">
        <v>33.224651515151521</v>
      </c>
      <c r="AO129">
        <v>1.069886865274257E-4</v>
      </c>
      <c r="AP129">
        <v>101.4496339581866</v>
      </c>
      <c r="AQ129">
        <v>14</v>
      </c>
      <c r="AR129">
        <v>2</v>
      </c>
      <c r="AS129">
        <f t="shared" si="61"/>
        <v>1</v>
      </c>
      <c r="AT129">
        <f t="shared" si="62"/>
        <v>0</v>
      </c>
      <c r="AU129">
        <f t="shared" si="63"/>
        <v>47439.742498773026</v>
      </c>
      <c r="AV129">
        <f t="shared" si="64"/>
        <v>1200.04375</v>
      </c>
      <c r="AW129">
        <f t="shared" si="65"/>
        <v>1025.9628512487816</v>
      </c>
      <c r="AX129">
        <f t="shared" si="66"/>
        <v>0.85493787309736136</v>
      </c>
      <c r="AY129">
        <f t="shared" si="67"/>
        <v>0.18843009507790764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1675967464.1875</v>
      </c>
      <c r="BF129">
        <v>720.35812499999997</v>
      </c>
      <c r="BG129">
        <v>747.76125000000002</v>
      </c>
      <c r="BH129">
        <v>33.219662499999998</v>
      </c>
      <c r="BI129">
        <v>31.256675000000001</v>
      </c>
      <c r="BJ129">
        <v>727.01137500000004</v>
      </c>
      <c r="BK129">
        <v>33.000399999999999</v>
      </c>
      <c r="BL129">
        <v>650.06100000000004</v>
      </c>
      <c r="BM129">
        <v>101.192375</v>
      </c>
      <c r="BN129">
        <v>0.1001702</v>
      </c>
      <c r="BO129">
        <v>32.064</v>
      </c>
      <c r="BP129">
        <v>32.264674999999997</v>
      </c>
      <c r="BQ129">
        <v>999.9</v>
      </c>
      <c r="BR129">
        <v>0</v>
      </c>
      <c r="BS129">
        <v>0</v>
      </c>
      <c r="BT129">
        <v>8988.8274999999994</v>
      </c>
      <c r="BU129">
        <v>0</v>
      </c>
      <c r="BV129">
        <v>64.252587500000004</v>
      </c>
      <c r="BW129">
        <v>-27.403187500000001</v>
      </c>
      <c r="BX129">
        <v>745.1105</v>
      </c>
      <c r="BY129">
        <v>771.88799999999992</v>
      </c>
      <c r="BZ129">
        <v>1.9629687499999999</v>
      </c>
      <c r="CA129">
        <v>747.76125000000002</v>
      </c>
      <c r="CB129">
        <v>31.256675000000001</v>
      </c>
      <c r="CC129">
        <v>3.3615775000000001</v>
      </c>
      <c r="CD129">
        <v>3.1629375</v>
      </c>
      <c r="CE129">
        <v>25.936375000000002</v>
      </c>
      <c r="CF129">
        <v>24.911474999999999</v>
      </c>
      <c r="CG129">
        <v>1200.04375</v>
      </c>
      <c r="CH129">
        <v>0.49998762499999999</v>
      </c>
      <c r="CI129">
        <v>0.5000126250000001</v>
      </c>
      <c r="CJ129">
        <v>0</v>
      </c>
      <c r="CK129">
        <v>979.86862499999995</v>
      </c>
      <c r="CL129">
        <v>4.9990899999999998</v>
      </c>
      <c r="CM129">
        <v>10380.625</v>
      </c>
      <c r="CN129">
        <v>9558.1525000000001</v>
      </c>
      <c r="CO129">
        <v>41.25</v>
      </c>
      <c r="CP129">
        <v>42.78875</v>
      </c>
      <c r="CQ129">
        <v>42</v>
      </c>
      <c r="CR129">
        <v>41.936999999999998</v>
      </c>
      <c r="CS129">
        <v>42.671499999999988</v>
      </c>
      <c r="CT129">
        <v>597.50874999999996</v>
      </c>
      <c r="CU129">
        <v>597.53750000000002</v>
      </c>
      <c r="CV129">
        <v>0</v>
      </c>
      <c r="CW129">
        <v>1675967466.3</v>
      </c>
      <c r="CX129">
        <v>0</v>
      </c>
      <c r="CY129">
        <v>1675959759</v>
      </c>
      <c r="CZ129" t="s">
        <v>356</v>
      </c>
      <c r="DA129">
        <v>1675959759</v>
      </c>
      <c r="DB129">
        <v>1675959753.5</v>
      </c>
      <c r="DC129">
        <v>5</v>
      </c>
      <c r="DD129">
        <v>-2.5000000000000001E-2</v>
      </c>
      <c r="DE129">
        <v>-8.0000000000000002E-3</v>
      </c>
      <c r="DF129">
        <v>-6.0590000000000002</v>
      </c>
      <c r="DG129">
        <v>0.218</v>
      </c>
      <c r="DH129">
        <v>415</v>
      </c>
      <c r="DI129">
        <v>34</v>
      </c>
      <c r="DJ129">
        <v>0.6</v>
      </c>
      <c r="DK129">
        <v>0.17</v>
      </c>
      <c r="DL129">
        <v>-27.076343902439021</v>
      </c>
      <c r="DM129">
        <v>-1.616874564459952</v>
      </c>
      <c r="DN129">
        <v>0.17372765488711289</v>
      </c>
      <c r="DO129">
        <v>0</v>
      </c>
      <c r="DP129">
        <v>2.0046263414634149</v>
      </c>
      <c r="DQ129">
        <v>-0.29442585365853202</v>
      </c>
      <c r="DR129">
        <v>3.0920470980234111E-2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3.2981099999999999</v>
      </c>
      <c r="EB129">
        <v>2.6253199999999999</v>
      </c>
      <c r="EC129">
        <v>0.152195</v>
      </c>
      <c r="ED129">
        <v>0.15392600000000001</v>
      </c>
      <c r="EE129">
        <v>0.13747599999999999</v>
      </c>
      <c r="EF129">
        <v>0.13065599999999999</v>
      </c>
      <c r="EG129">
        <v>25653.9</v>
      </c>
      <c r="EH129">
        <v>25993</v>
      </c>
      <c r="EI129">
        <v>28148.2</v>
      </c>
      <c r="EJ129">
        <v>29563.200000000001</v>
      </c>
      <c r="EK129">
        <v>33431.4</v>
      </c>
      <c r="EL129">
        <v>35661.599999999999</v>
      </c>
      <c r="EM129">
        <v>39751.800000000003</v>
      </c>
      <c r="EN129">
        <v>42227.1</v>
      </c>
      <c r="EO129">
        <v>2.2101500000000001</v>
      </c>
      <c r="EP129">
        <v>2.22132</v>
      </c>
      <c r="EQ129">
        <v>0.14702999999999999</v>
      </c>
      <c r="ER129">
        <v>0</v>
      </c>
      <c r="ES129">
        <v>29.869499999999999</v>
      </c>
      <c r="ET129">
        <v>999.9</v>
      </c>
      <c r="EU129">
        <v>72.599999999999994</v>
      </c>
      <c r="EV129">
        <v>32.200000000000003</v>
      </c>
      <c r="EW129">
        <v>34.646799999999999</v>
      </c>
      <c r="EX129">
        <v>57.113</v>
      </c>
      <c r="EY129">
        <v>-3.9583400000000002</v>
      </c>
      <c r="EZ129">
        <v>2</v>
      </c>
      <c r="FA129">
        <v>0.34572900000000001</v>
      </c>
      <c r="FB129">
        <v>-0.45416400000000001</v>
      </c>
      <c r="FC129">
        <v>20.274699999999999</v>
      </c>
      <c r="FD129">
        <v>5.2196899999999999</v>
      </c>
      <c r="FE129">
        <v>12.004</v>
      </c>
      <c r="FF129">
        <v>4.9870000000000001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1.86578</v>
      </c>
      <c r="FM129">
        <v>1.8621799999999999</v>
      </c>
      <c r="FN129">
        <v>1.8641700000000001</v>
      </c>
      <c r="FO129">
        <v>1.8602300000000001</v>
      </c>
      <c r="FP129">
        <v>1.8609599999999999</v>
      </c>
      <c r="FQ129">
        <v>1.86009</v>
      </c>
      <c r="FR129">
        <v>1.86188</v>
      </c>
      <c r="FS129">
        <v>1.85849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-6.6619999999999999</v>
      </c>
      <c r="GH129">
        <v>0.21929999999999999</v>
      </c>
      <c r="GI129">
        <v>-4.2934277136806287</v>
      </c>
      <c r="GJ129">
        <v>-4.5218151105756088E-3</v>
      </c>
      <c r="GK129">
        <v>2.0889233732517852E-6</v>
      </c>
      <c r="GL129">
        <v>-4.5906856223640231E-10</v>
      </c>
      <c r="GM129">
        <v>-0.1150039569071811</v>
      </c>
      <c r="GN129">
        <v>4.4025620023938356E-3</v>
      </c>
      <c r="GO129">
        <v>3.112297855124525E-4</v>
      </c>
      <c r="GP129">
        <v>-4.1727832042263066E-6</v>
      </c>
      <c r="GQ129">
        <v>6</v>
      </c>
      <c r="GR129">
        <v>2080</v>
      </c>
      <c r="GS129">
        <v>4</v>
      </c>
      <c r="GT129">
        <v>33</v>
      </c>
      <c r="GU129">
        <v>128.5</v>
      </c>
      <c r="GV129">
        <v>128.6</v>
      </c>
      <c r="GW129">
        <v>2.20703</v>
      </c>
      <c r="GX129">
        <v>2.5293000000000001</v>
      </c>
      <c r="GY129">
        <v>2.04834</v>
      </c>
      <c r="GZ129">
        <v>2.6245099999999999</v>
      </c>
      <c r="HA129">
        <v>2.1972700000000001</v>
      </c>
      <c r="HB129">
        <v>2.2753899999999998</v>
      </c>
      <c r="HC129">
        <v>37.626300000000001</v>
      </c>
      <c r="HD129">
        <v>14.1058</v>
      </c>
      <c r="HE129">
        <v>18</v>
      </c>
      <c r="HF129">
        <v>678.471</v>
      </c>
      <c r="HG129">
        <v>766.70299999999997</v>
      </c>
      <c r="HH129">
        <v>30.998799999999999</v>
      </c>
      <c r="HI129">
        <v>31.821999999999999</v>
      </c>
      <c r="HJ129">
        <v>29.9999</v>
      </c>
      <c r="HK129">
        <v>31.763300000000001</v>
      </c>
      <c r="HL129">
        <v>31.7681</v>
      </c>
      <c r="HM129">
        <v>44.215600000000002</v>
      </c>
      <c r="HN129">
        <v>12.629099999999999</v>
      </c>
      <c r="HO129">
        <v>100</v>
      </c>
      <c r="HP129">
        <v>31</v>
      </c>
      <c r="HQ129">
        <v>765.7</v>
      </c>
      <c r="HR129">
        <v>31.29</v>
      </c>
      <c r="HS129">
        <v>99.214699999999993</v>
      </c>
      <c r="HT129">
        <v>97.948700000000002</v>
      </c>
    </row>
    <row r="130" spans="1:228" x14ac:dyDescent="0.2">
      <c r="A130">
        <v>115</v>
      </c>
      <c r="B130">
        <v>1675967470.5</v>
      </c>
      <c r="C130">
        <v>455.5</v>
      </c>
      <c r="D130" t="s">
        <v>588</v>
      </c>
      <c r="E130" t="s">
        <v>589</v>
      </c>
      <c r="F130">
        <v>4</v>
      </c>
      <c r="G130">
        <v>1675967468.5</v>
      </c>
      <c r="H130">
        <f t="shared" si="34"/>
        <v>2.2167269949137907E-3</v>
      </c>
      <c r="I130">
        <f t="shared" si="35"/>
        <v>2.2167269949137909</v>
      </c>
      <c r="J130">
        <f t="shared" si="36"/>
        <v>17.496870359946698</v>
      </c>
      <c r="K130">
        <f t="shared" si="37"/>
        <v>727.45942857142859</v>
      </c>
      <c r="L130">
        <f t="shared" si="38"/>
        <v>520.96120074598275</v>
      </c>
      <c r="M130">
        <f t="shared" si="39"/>
        <v>52.77026083681411</v>
      </c>
      <c r="N130">
        <f t="shared" si="40"/>
        <v>73.687299052107093</v>
      </c>
      <c r="O130">
        <f t="shared" si="41"/>
        <v>0.15004996226408024</v>
      </c>
      <c r="P130">
        <f t="shared" si="42"/>
        <v>2.7725920644718758</v>
      </c>
      <c r="Q130">
        <f t="shared" si="43"/>
        <v>0.14568021113302618</v>
      </c>
      <c r="R130">
        <f t="shared" si="44"/>
        <v>9.1432136797387625E-2</v>
      </c>
      <c r="S130">
        <f t="shared" si="45"/>
        <v>226.12128266420302</v>
      </c>
      <c r="T130">
        <f t="shared" si="46"/>
        <v>32.856189898962889</v>
      </c>
      <c r="U130">
        <f t="shared" si="47"/>
        <v>32.257285714285707</v>
      </c>
      <c r="V130">
        <f t="shared" si="48"/>
        <v>4.8450628111535439</v>
      </c>
      <c r="W130">
        <f t="shared" si="49"/>
        <v>70.246751329956169</v>
      </c>
      <c r="X130">
        <f t="shared" si="50"/>
        <v>3.3662061845289304</v>
      </c>
      <c r="Y130">
        <f t="shared" si="51"/>
        <v>4.7919741778769467</v>
      </c>
      <c r="Z130">
        <f t="shared" si="52"/>
        <v>1.4788566266246135</v>
      </c>
      <c r="AA130">
        <f t="shared" si="53"/>
        <v>-97.757660475698174</v>
      </c>
      <c r="AB130">
        <f t="shared" si="54"/>
        <v>-29.130733789532872</v>
      </c>
      <c r="AC130">
        <f t="shared" si="55"/>
        <v>-2.3864857659330392</v>
      </c>
      <c r="AD130">
        <f t="shared" si="56"/>
        <v>96.846402633038949</v>
      </c>
      <c r="AE130">
        <f t="shared" si="57"/>
        <v>28.177245410156811</v>
      </c>
      <c r="AF130">
        <f t="shared" si="58"/>
        <v>2.2126147580369269</v>
      </c>
      <c r="AG130">
        <f t="shared" si="59"/>
        <v>17.496870359946698</v>
      </c>
      <c r="AH130">
        <v>778.10392910071005</v>
      </c>
      <c r="AI130">
        <v>755.04836969696953</v>
      </c>
      <c r="AJ130">
        <v>1.7123871288761809</v>
      </c>
      <c r="AK130">
        <v>60.752741038669399</v>
      </c>
      <c r="AL130">
        <f t="shared" si="60"/>
        <v>2.2167269949137909</v>
      </c>
      <c r="AM130">
        <v>31.257553195961659</v>
      </c>
      <c r="AN130">
        <v>33.235186060606033</v>
      </c>
      <c r="AO130">
        <v>1.0360249627989071E-4</v>
      </c>
      <c r="AP130">
        <v>101.4496339581866</v>
      </c>
      <c r="AQ130">
        <v>14</v>
      </c>
      <c r="AR130">
        <v>2</v>
      </c>
      <c r="AS130">
        <f t="shared" si="61"/>
        <v>1</v>
      </c>
      <c r="AT130">
        <f t="shared" si="62"/>
        <v>0</v>
      </c>
      <c r="AU130">
        <f t="shared" si="63"/>
        <v>47619.584455275013</v>
      </c>
      <c r="AV130">
        <f t="shared" si="64"/>
        <v>1200.025714285714</v>
      </c>
      <c r="AW130">
        <f t="shared" si="65"/>
        <v>1025.947599307877</v>
      </c>
      <c r="AX130">
        <f t="shared" si="66"/>
        <v>0.8549380126562931</v>
      </c>
      <c r="AY130">
        <f t="shared" si="67"/>
        <v>0.18843036442664579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1675967468.5</v>
      </c>
      <c r="BF130">
        <v>727.45942857142859</v>
      </c>
      <c r="BG130">
        <v>754.95600000000002</v>
      </c>
      <c r="BH130">
        <v>33.232028571428572</v>
      </c>
      <c r="BI130">
        <v>31.25741428571428</v>
      </c>
      <c r="BJ130">
        <v>734.12842857142846</v>
      </c>
      <c r="BK130">
        <v>33.012628571428571</v>
      </c>
      <c r="BL130">
        <v>649.97557142857147</v>
      </c>
      <c r="BM130">
        <v>101.1942857142857</v>
      </c>
      <c r="BN130">
        <v>9.9746857142857137E-2</v>
      </c>
      <c r="BO130">
        <v>32.062399999999997</v>
      </c>
      <c r="BP130">
        <v>32.257285714285707</v>
      </c>
      <c r="BQ130">
        <v>999.89999999999986</v>
      </c>
      <c r="BR130">
        <v>0</v>
      </c>
      <c r="BS130">
        <v>0</v>
      </c>
      <c r="BT130">
        <v>9023.2142857142862</v>
      </c>
      <c r="BU130">
        <v>0</v>
      </c>
      <c r="BV130">
        <v>66.05414285714285</v>
      </c>
      <c r="BW130">
        <v>-27.496585714285711</v>
      </c>
      <c r="BX130">
        <v>752.46542857142856</v>
      </c>
      <c r="BY130">
        <v>779.31557142857139</v>
      </c>
      <c r="BZ130">
        <v>1.974611428571428</v>
      </c>
      <c r="CA130">
        <v>754.95600000000002</v>
      </c>
      <c r="CB130">
        <v>31.25741428571428</v>
      </c>
      <c r="CC130">
        <v>3.3628814285714279</v>
      </c>
      <c r="CD130">
        <v>3.1630671428571429</v>
      </c>
      <c r="CE130">
        <v>25.94294285714286</v>
      </c>
      <c r="CF130">
        <v>24.91217142857143</v>
      </c>
      <c r="CG130">
        <v>1200.025714285714</v>
      </c>
      <c r="CH130">
        <v>0.49998185714285709</v>
      </c>
      <c r="CI130">
        <v>0.50001842857142853</v>
      </c>
      <c r="CJ130">
        <v>0</v>
      </c>
      <c r="CK130">
        <v>981.39900000000011</v>
      </c>
      <c r="CL130">
        <v>4.9990899999999998</v>
      </c>
      <c r="CM130">
        <v>10399.342857142859</v>
      </c>
      <c r="CN130">
        <v>9558.0014285714278</v>
      </c>
      <c r="CO130">
        <v>41.25</v>
      </c>
      <c r="CP130">
        <v>42.75</v>
      </c>
      <c r="CQ130">
        <v>42</v>
      </c>
      <c r="CR130">
        <v>41.936999999999998</v>
      </c>
      <c r="CS130">
        <v>42.642714285714291</v>
      </c>
      <c r="CT130">
        <v>597.49285714285713</v>
      </c>
      <c r="CU130">
        <v>597.53285714285721</v>
      </c>
      <c r="CV130">
        <v>0</v>
      </c>
      <c r="CW130">
        <v>1675967470.5</v>
      </c>
      <c r="CX130">
        <v>0</v>
      </c>
      <c r="CY130">
        <v>1675959759</v>
      </c>
      <c r="CZ130" t="s">
        <v>356</v>
      </c>
      <c r="DA130">
        <v>1675959759</v>
      </c>
      <c r="DB130">
        <v>1675959753.5</v>
      </c>
      <c r="DC130">
        <v>5</v>
      </c>
      <c r="DD130">
        <v>-2.5000000000000001E-2</v>
      </c>
      <c r="DE130">
        <v>-8.0000000000000002E-3</v>
      </c>
      <c r="DF130">
        <v>-6.0590000000000002</v>
      </c>
      <c r="DG130">
        <v>0.218</v>
      </c>
      <c r="DH130">
        <v>415</v>
      </c>
      <c r="DI130">
        <v>34</v>
      </c>
      <c r="DJ130">
        <v>0.6</v>
      </c>
      <c r="DK130">
        <v>0.17</v>
      </c>
      <c r="DL130">
        <v>-27.191939024390241</v>
      </c>
      <c r="DM130">
        <v>-2.055395121951209</v>
      </c>
      <c r="DN130">
        <v>0.21274592298182751</v>
      </c>
      <c r="DO130">
        <v>0</v>
      </c>
      <c r="DP130">
        <v>1.9920170731707321</v>
      </c>
      <c r="DQ130">
        <v>-0.2502491289198529</v>
      </c>
      <c r="DR130">
        <v>2.832126695904295E-2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357</v>
      </c>
      <c r="EA130">
        <v>3.2978499999999999</v>
      </c>
      <c r="EB130">
        <v>2.6251799999999998</v>
      </c>
      <c r="EC130">
        <v>0.15312700000000001</v>
      </c>
      <c r="ED130">
        <v>0.154835</v>
      </c>
      <c r="EE130">
        <v>0.137513</v>
      </c>
      <c r="EF130">
        <v>0.130657</v>
      </c>
      <c r="EG130">
        <v>25626</v>
      </c>
      <c r="EH130">
        <v>25964.6</v>
      </c>
      <c r="EI130">
        <v>28148.6</v>
      </c>
      <c r="EJ130">
        <v>29562.7</v>
      </c>
      <c r="EK130">
        <v>33430.5</v>
      </c>
      <c r="EL130">
        <v>35661.300000000003</v>
      </c>
      <c r="EM130">
        <v>39752.400000000001</v>
      </c>
      <c r="EN130">
        <v>42226.7</v>
      </c>
      <c r="EO130">
        <v>2.2101000000000002</v>
      </c>
      <c r="EP130">
        <v>2.2215500000000001</v>
      </c>
      <c r="EQ130">
        <v>0.147671</v>
      </c>
      <c r="ER130">
        <v>0</v>
      </c>
      <c r="ES130">
        <v>29.854199999999999</v>
      </c>
      <c r="ET130">
        <v>999.9</v>
      </c>
      <c r="EU130">
        <v>72.599999999999994</v>
      </c>
      <c r="EV130">
        <v>32.200000000000003</v>
      </c>
      <c r="EW130">
        <v>34.6492</v>
      </c>
      <c r="EX130">
        <v>57.472999999999999</v>
      </c>
      <c r="EY130">
        <v>-4.0424699999999998</v>
      </c>
      <c r="EZ130">
        <v>2</v>
      </c>
      <c r="FA130">
        <v>0.34562500000000002</v>
      </c>
      <c r="FB130">
        <v>-0.45647100000000002</v>
      </c>
      <c r="FC130">
        <v>20.274699999999999</v>
      </c>
      <c r="FD130">
        <v>5.2192400000000001</v>
      </c>
      <c r="FE130">
        <v>12.004</v>
      </c>
      <c r="FF130">
        <v>4.9864499999999996</v>
      </c>
      <c r="FG130">
        <v>3.2845</v>
      </c>
      <c r="FH130">
        <v>9999</v>
      </c>
      <c r="FI130">
        <v>9999</v>
      </c>
      <c r="FJ130">
        <v>9999</v>
      </c>
      <c r="FK130">
        <v>999.9</v>
      </c>
      <c r="FL130">
        <v>1.86581</v>
      </c>
      <c r="FM130">
        <v>1.8621799999999999</v>
      </c>
      <c r="FN130">
        <v>1.8641799999999999</v>
      </c>
      <c r="FO130">
        <v>1.8602399999999999</v>
      </c>
      <c r="FP130">
        <v>1.8609599999999999</v>
      </c>
      <c r="FQ130">
        <v>1.8601399999999999</v>
      </c>
      <c r="FR130">
        <v>1.8618699999999999</v>
      </c>
      <c r="FS130">
        <v>1.8585100000000001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-6.6760000000000002</v>
      </c>
      <c r="GH130">
        <v>0.2195</v>
      </c>
      <c r="GI130">
        <v>-4.2934277136806287</v>
      </c>
      <c r="GJ130">
        <v>-4.5218151105756088E-3</v>
      </c>
      <c r="GK130">
        <v>2.0889233732517852E-6</v>
      </c>
      <c r="GL130">
        <v>-4.5906856223640231E-10</v>
      </c>
      <c r="GM130">
        <v>-0.1150039569071811</v>
      </c>
      <c r="GN130">
        <v>4.4025620023938356E-3</v>
      </c>
      <c r="GO130">
        <v>3.112297855124525E-4</v>
      </c>
      <c r="GP130">
        <v>-4.1727832042263066E-6</v>
      </c>
      <c r="GQ130">
        <v>6</v>
      </c>
      <c r="GR130">
        <v>2080</v>
      </c>
      <c r="GS130">
        <v>4</v>
      </c>
      <c r="GT130">
        <v>33</v>
      </c>
      <c r="GU130">
        <v>128.5</v>
      </c>
      <c r="GV130">
        <v>128.6</v>
      </c>
      <c r="GW130">
        <v>2.2229000000000001</v>
      </c>
      <c r="GX130">
        <v>2.5341800000000001</v>
      </c>
      <c r="GY130">
        <v>2.04834</v>
      </c>
      <c r="GZ130">
        <v>2.6245099999999999</v>
      </c>
      <c r="HA130">
        <v>2.1972700000000001</v>
      </c>
      <c r="HB130">
        <v>2.2985799999999998</v>
      </c>
      <c r="HC130">
        <v>37.626300000000001</v>
      </c>
      <c r="HD130">
        <v>14.097</v>
      </c>
      <c r="HE130">
        <v>18</v>
      </c>
      <c r="HF130">
        <v>678.43100000000004</v>
      </c>
      <c r="HG130">
        <v>766.89300000000003</v>
      </c>
      <c r="HH130">
        <v>30.999099999999999</v>
      </c>
      <c r="HI130">
        <v>31.820599999999999</v>
      </c>
      <c r="HJ130">
        <v>29.9999</v>
      </c>
      <c r="HK130">
        <v>31.763300000000001</v>
      </c>
      <c r="HL130">
        <v>31.765699999999999</v>
      </c>
      <c r="HM130">
        <v>44.534100000000002</v>
      </c>
      <c r="HN130">
        <v>12.629099999999999</v>
      </c>
      <c r="HO130">
        <v>100</v>
      </c>
      <c r="HP130">
        <v>31</v>
      </c>
      <c r="HQ130">
        <v>772.37900000000002</v>
      </c>
      <c r="HR130">
        <v>31.2864</v>
      </c>
      <c r="HS130">
        <v>99.216099999999997</v>
      </c>
      <c r="HT130">
        <v>97.947400000000002</v>
      </c>
    </row>
    <row r="131" spans="1:228" x14ac:dyDescent="0.2">
      <c r="A131">
        <v>116</v>
      </c>
      <c r="B131">
        <v>1675967474.5</v>
      </c>
      <c r="C131">
        <v>459.5</v>
      </c>
      <c r="D131" t="s">
        <v>590</v>
      </c>
      <c r="E131" t="s">
        <v>591</v>
      </c>
      <c r="F131">
        <v>4</v>
      </c>
      <c r="G131">
        <v>1675967472.1875</v>
      </c>
      <c r="H131">
        <f t="shared" si="34"/>
        <v>2.2283739503455914E-3</v>
      </c>
      <c r="I131">
        <f t="shared" si="35"/>
        <v>2.2283739503455915</v>
      </c>
      <c r="J131">
        <f t="shared" si="36"/>
        <v>17.569797122099569</v>
      </c>
      <c r="K131">
        <f t="shared" si="37"/>
        <v>733.57150000000001</v>
      </c>
      <c r="L131">
        <f t="shared" si="38"/>
        <v>527.61803350985292</v>
      </c>
      <c r="M131">
        <f t="shared" si="39"/>
        <v>53.445359573607199</v>
      </c>
      <c r="N131">
        <f t="shared" si="40"/>
        <v>74.307529501298305</v>
      </c>
      <c r="O131">
        <f t="shared" si="41"/>
        <v>0.1512314130054887</v>
      </c>
      <c r="P131">
        <f t="shared" si="42"/>
        <v>2.7708495004634286</v>
      </c>
      <c r="Q131">
        <f t="shared" si="43"/>
        <v>0.14679097152485945</v>
      </c>
      <c r="R131">
        <f t="shared" si="44"/>
        <v>9.2132453009565005E-2</v>
      </c>
      <c r="S131">
        <f t="shared" si="45"/>
        <v>226.12060157229706</v>
      </c>
      <c r="T131">
        <f t="shared" si="46"/>
        <v>32.851770009266993</v>
      </c>
      <c r="U131">
        <f t="shared" si="47"/>
        <v>32.248399999999997</v>
      </c>
      <c r="V131">
        <f t="shared" si="48"/>
        <v>4.8426311704905629</v>
      </c>
      <c r="W131">
        <f t="shared" si="49"/>
        <v>70.274663601768623</v>
      </c>
      <c r="X131">
        <f t="shared" si="50"/>
        <v>3.3672198667066042</v>
      </c>
      <c r="Y131">
        <f t="shared" si="51"/>
        <v>4.7915133194915223</v>
      </c>
      <c r="Z131">
        <f t="shared" si="52"/>
        <v>1.4754113037839587</v>
      </c>
      <c r="AA131">
        <f t="shared" si="53"/>
        <v>-98.271291210240577</v>
      </c>
      <c r="AB131">
        <f t="shared" si="54"/>
        <v>-28.0390085830883</v>
      </c>
      <c r="AC131">
        <f t="shared" si="55"/>
        <v>-2.2983730177016852</v>
      </c>
      <c r="AD131">
        <f t="shared" si="56"/>
        <v>97.511928761266489</v>
      </c>
      <c r="AE131">
        <f t="shared" si="57"/>
        <v>28.191819395521556</v>
      </c>
      <c r="AF131">
        <f t="shared" si="58"/>
        <v>2.2233989467173636</v>
      </c>
      <c r="AG131">
        <f t="shared" si="59"/>
        <v>17.569797122099569</v>
      </c>
      <c r="AH131">
        <v>784.95132107918539</v>
      </c>
      <c r="AI131">
        <v>761.86915151515132</v>
      </c>
      <c r="AJ131">
        <v>1.7009493785358709</v>
      </c>
      <c r="AK131">
        <v>60.752741038669399</v>
      </c>
      <c r="AL131">
        <f t="shared" si="60"/>
        <v>2.2283739503455915</v>
      </c>
      <c r="AM131">
        <v>31.257606418325711</v>
      </c>
      <c r="AN131">
        <v>33.245650909090912</v>
      </c>
      <c r="AO131">
        <v>9.2265697130900599E-5</v>
      </c>
      <c r="AP131">
        <v>101.4496339581866</v>
      </c>
      <c r="AQ131">
        <v>14</v>
      </c>
      <c r="AR131">
        <v>2</v>
      </c>
      <c r="AS131">
        <f t="shared" si="61"/>
        <v>1</v>
      </c>
      <c r="AT131">
        <f t="shared" si="62"/>
        <v>0</v>
      </c>
      <c r="AU131">
        <f t="shared" si="63"/>
        <v>47571.730000820455</v>
      </c>
      <c r="AV131">
        <f t="shared" si="64"/>
        <v>1200.0150000000001</v>
      </c>
      <c r="AW131">
        <f t="shared" si="65"/>
        <v>1025.9391324208793</v>
      </c>
      <c r="AX131">
        <f t="shared" si="66"/>
        <v>0.85493859028502084</v>
      </c>
      <c r="AY131">
        <f t="shared" si="67"/>
        <v>0.18843147925009024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1675967472.1875</v>
      </c>
      <c r="BF131">
        <v>733.57150000000001</v>
      </c>
      <c r="BG131">
        <v>761.10087499999997</v>
      </c>
      <c r="BH131">
        <v>33.241537499999993</v>
      </c>
      <c r="BI131">
        <v>31.257349999999999</v>
      </c>
      <c r="BJ131">
        <v>740.25375000000008</v>
      </c>
      <c r="BK131">
        <v>33.022062499999997</v>
      </c>
      <c r="BL131">
        <v>649.98587500000008</v>
      </c>
      <c r="BM131">
        <v>101.19562500000001</v>
      </c>
      <c r="BN131">
        <v>9.9926287500000002E-2</v>
      </c>
      <c r="BO131">
        <v>32.060699999999997</v>
      </c>
      <c r="BP131">
        <v>32.248399999999997</v>
      </c>
      <c r="BQ131">
        <v>999.9</v>
      </c>
      <c r="BR131">
        <v>0</v>
      </c>
      <c r="BS131">
        <v>0</v>
      </c>
      <c r="BT131">
        <v>9013.8299999999981</v>
      </c>
      <c r="BU131">
        <v>0</v>
      </c>
      <c r="BV131">
        <v>66.915087499999998</v>
      </c>
      <c r="BW131">
        <v>-27.529399999999999</v>
      </c>
      <c r="BX131">
        <v>758.79512499999998</v>
      </c>
      <c r="BY131">
        <v>785.6585</v>
      </c>
      <c r="BZ131">
        <v>1.984165</v>
      </c>
      <c r="CA131">
        <v>761.10087499999997</v>
      </c>
      <c r="CB131">
        <v>31.257349999999999</v>
      </c>
      <c r="CC131">
        <v>3.3638937499999999</v>
      </c>
      <c r="CD131">
        <v>3.1631062499999998</v>
      </c>
      <c r="CE131">
        <v>25.948012500000001</v>
      </c>
      <c r="CF131">
        <v>24.912375000000001</v>
      </c>
      <c r="CG131">
        <v>1200.0150000000001</v>
      </c>
      <c r="CH131">
        <v>0.499961875</v>
      </c>
      <c r="CI131">
        <v>0.50003849999999994</v>
      </c>
      <c r="CJ131">
        <v>0</v>
      </c>
      <c r="CK131">
        <v>982.88724999999999</v>
      </c>
      <c r="CL131">
        <v>4.9990899999999998</v>
      </c>
      <c r="CM131">
        <v>10414.262500000001</v>
      </c>
      <c r="CN131">
        <v>9557.8424999999988</v>
      </c>
      <c r="CO131">
        <v>41.25</v>
      </c>
      <c r="CP131">
        <v>42.75</v>
      </c>
      <c r="CQ131">
        <v>42</v>
      </c>
      <c r="CR131">
        <v>41.936999999999998</v>
      </c>
      <c r="CS131">
        <v>42.625</v>
      </c>
      <c r="CT131">
        <v>597.46499999999992</v>
      </c>
      <c r="CU131">
        <v>597.55124999999998</v>
      </c>
      <c r="CV131">
        <v>0</v>
      </c>
      <c r="CW131">
        <v>1675967474.7</v>
      </c>
      <c r="CX131">
        <v>0</v>
      </c>
      <c r="CY131">
        <v>1675959759</v>
      </c>
      <c r="CZ131" t="s">
        <v>356</v>
      </c>
      <c r="DA131">
        <v>1675959759</v>
      </c>
      <c r="DB131">
        <v>1675959753.5</v>
      </c>
      <c r="DC131">
        <v>5</v>
      </c>
      <c r="DD131">
        <v>-2.5000000000000001E-2</v>
      </c>
      <c r="DE131">
        <v>-8.0000000000000002E-3</v>
      </c>
      <c r="DF131">
        <v>-6.0590000000000002</v>
      </c>
      <c r="DG131">
        <v>0.218</v>
      </c>
      <c r="DH131">
        <v>415</v>
      </c>
      <c r="DI131">
        <v>34</v>
      </c>
      <c r="DJ131">
        <v>0.6</v>
      </c>
      <c r="DK131">
        <v>0.17</v>
      </c>
      <c r="DL131">
        <v>-27.296985365853661</v>
      </c>
      <c r="DM131">
        <v>-2.052234146341569</v>
      </c>
      <c r="DN131">
        <v>0.21236703565907369</v>
      </c>
      <c r="DO131">
        <v>0</v>
      </c>
      <c r="DP131">
        <v>1.982890243902439</v>
      </c>
      <c r="DQ131">
        <v>-0.11677191637630541</v>
      </c>
      <c r="DR131">
        <v>2.1267812905754309E-2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357</v>
      </c>
      <c r="EA131">
        <v>3.2979400000000001</v>
      </c>
      <c r="EB131">
        <v>2.62547</v>
      </c>
      <c r="EC131">
        <v>0.154054</v>
      </c>
      <c r="ED131">
        <v>0.15576100000000001</v>
      </c>
      <c r="EE131">
        <v>0.13753599999999999</v>
      </c>
      <c r="EF131">
        <v>0.13066</v>
      </c>
      <c r="EG131">
        <v>25598.1</v>
      </c>
      <c r="EH131">
        <v>25936.400000000001</v>
      </c>
      <c r="EI131">
        <v>28148.799999999999</v>
      </c>
      <c r="EJ131">
        <v>29563</v>
      </c>
      <c r="EK131">
        <v>33430.199999999997</v>
      </c>
      <c r="EL131">
        <v>35661.800000000003</v>
      </c>
      <c r="EM131">
        <v>39753</v>
      </c>
      <c r="EN131">
        <v>42227.5</v>
      </c>
      <c r="EO131">
        <v>2.2103299999999999</v>
      </c>
      <c r="EP131">
        <v>2.2214499999999999</v>
      </c>
      <c r="EQ131">
        <v>0.14780499999999999</v>
      </c>
      <c r="ER131">
        <v>0</v>
      </c>
      <c r="ES131">
        <v>29.843499999999999</v>
      </c>
      <c r="ET131">
        <v>999.9</v>
      </c>
      <c r="EU131">
        <v>72.599999999999994</v>
      </c>
      <c r="EV131">
        <v>32.200000000000003</v>
      </c>
      <c r="EW131">
        <v>34.648899999999998</v>
      </c>
      <c r="EX131">
        <v>57.023000000000003</v>
      </c>
      <c r="EY131">
        <v>-3.9984000000000002</v>
      </c>
      <c r="EZ131">
        <v>2</v>
      </c>
      <c r="FA131">
        <v>0.34513199999999999</v>
      </c>
      <c r="FB131">
        <v>-0.45913900000000002</v>
      </c>
      <c r="FC131">
        <v>20.274899999999999</v>
      </c>
      <c r="FD131">
        <v>5.2193899999999998</v>
      </c>
      <c r="FE131">
        <v>12.004300000000001</v>
      </c>
      <c r="FF131">
        <v>4.9869500000000002</v>
      </c>
      <c r="FG131">
        <v>3.2845</v>
      </c>
      <c r="FH131">
        <v>9999</v>
      </c>
      <c r="FI131">
        <v>9999</v>
      </c>
      <c r="FJ131">
        <v>9999</v>
      </c>
      <c r="FK131">
        <v>999.9</v>
      </c>
      <c r="FL131">
        <v>1.8658300000000001</v>
      </c>
      <c r="FM131">
        <v>1.8621799999999999</v>
      </c>
      <c r="FN131">
        <v>1.8642000000000001</v>
      </c>
      <c r="FO131">
        <v>1.86025</v>
      </c>
      <c r="FP131">
        <v>1.8609599999999999</v>
      </c>
      <c r="FQ131">
        <v>1.8601799999999999</v>
      </c>
      <c r="FR131">
        <v>1.86188</v>
      </c>
      <c r="FS131">
        <v>1.8585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-6.6909999999999998</v>
      </c>
      <c r="GH131">
        <v>0.21959999999999999</v>
      </c>
      <c r="GI131">
        <v>-4.2934277136806287</v>
      </c>
      <c r="GJ131">
        <v>-4.5218151105756088E-3</v>
      </c>
      <c r="GK131">
        <v>2.0889233732517852E-6</v>
      </c>
      <c r="GL131">
        <v>-4.5906856223640231E-10</v>
      </c>
      <c r="GM131">
        <v>-0.1150039569071811</v>
      </c>
      <c r="GN131">
        <v>4.4025620023938356E-3</v>
      </c>
      <c r="GO131">
        <v>3.112297855124525E-4</v>
      </c>
      <c r="GP131">
        <v>-4.1727832042263066E-6</v>
      </c>
      <c r="GQ131">
        <v>6</v>
      </c>
      <c r="GR131">
        <v>2080</v>
      </c>
      <c r="GS131">
        <v>4</v>
      </c>
      <c r="GT131">
        <v>33</v>
      </c>
      <c r="GU131">
        <v>128.6</v>
      </c>
      <c r="GV131">
        <v>128.69999999999999</v>
      </c>
      <c r="GW131">
        <v>2.2387700000000001</v>
      </c>
      <c r="GX131">
        <v>2.52319</v>
      </c>
      <c r="GY131">
        <v>2.04834</v>
      </c>
      <c r="GZ131">
        <v>2.6232899999999999</v>
      </c>
      <c r="HA131">
        <v>2.1972700000000001</v>
      </c>
      <c r="HB131">
        <v>2.33887</v>
      </c>
      <c r="HC131">
        <v>37.626300000000001</v>
      </c>
      <c r="HD131">
        <v>14.1145</v>
      </c>
      <c r="HE131">
        <v>18</v>
      </c>
      <c r="HF131">
        <v>678.58600000000001</v>
      </c>
      <c r="HG131">
        <v>766.78899999999999</v>
      </c>
      <c r="HH131">
        <v>30.999199999999998</v>
      </c>
      <c r="HI131">
        <v>31.8185</v>
      </c>
      <c r="HJ131">
        <v>29.9999</v>
      </c>
      <c r="HK131">
        <v>31.7608</v>
      </c>
      <c r="HL131">
        <v>31.7653</v>
      </c>
      <c r="HM131">
        <v>44.8508</v>
      </c>
      <c r="HN131">
        <v>12.629099999999999</v>
      </c>
      <c r="HO131">
        <v>100</v>
      </c>
      <c r="HP131">
        <v>31</v>
      </c>
      <c r="HQ131">
        <v>779.05799999999999</v>
      </c>
      <c r="HR131">
        <v>31.2864</v>
      </c>
      <c r="HS131">
        <v>99.217399999999998</v>
      </c>
      <c r="HT131">
        <v>97.948899999999995</v>
      </c>
    </row>
    <row r="132" spans="1:228" x14ac:dyDescent="0.2">
      <c r="A132">
        <v>117</v>
      </c>
      <c r="B132">
        <v>1675967478.5</v>
      </c>
      <c r="C132">
        <v>463.5</v>
      </c>
      <c r="D132" t="s">
        <v>592</v>
      </c>
      <c r="E132" t="s">
        <v>593</v>
      </c>
      <c r="F132">
        <v>4</v>
      </c>
      <c r="G132">
        <v>1675967476.5</v>
      </c>
      <c r="H132">
        <f t="shared" si="34"/>
        <v>2.2304523615553117E-3</v>
      </c>
      <c r="I132">
        <f t="shared" si="35"/>
        <v>2.2304523615553116</v>
      </c>
      <c r="J132">
        <f t="shared" si="36"/>
        <v>17.410992101570475</v>
      </c>
      <c r="K132">
        <f t="shared" si="37"/>
        <v>740.74128571428571</v>
      </c>
      <c r="L132">
        <f t="shared" si="38"/>
        <v>536.70555301135914</v>
      </c>
      <c r="M132">
        <f t="shared" si="39"/>
        <v>54.366270930361274</v>
      </c>
      <c r="N132">
        <f t="shared" si="40"/>
        <v>75.034329722306182</v>
      </c>
      <c r="O132">
        <f t="shared" si="41"/>
        <v>0.15153690450269416</v>
      </c>
      <c r="P132">
        <f t="shared" si="42"/>
        <v>2.7726425176432494</v>
      </c>
      <c r="Q132">
        <f t="shared" si="43"/>
        <v>0.14708158168407118</v>
      </c>
      <c r="R132">
        <f t="shared" si="44"/>
        <v>9.2315370504701774E-2</v>
      </c>
      <c r="S132">
        <f t="shared" si="45"/>
        <v>226.11266233488115</v>
      </c>
      <c r="T132">
        <f t="shared" si="46"/>
        <v>32.852523022448835</v>
      </c>
      <c r="U132">
        <f t="shared" si="47"/>
        <v>32.244971428571439</v>
      </c>
      <c r="V132">
        <f t="shared" si="48"/>
        <v>4.8416932009146416</v>
      </c>
      <c r="W132">
        <f t="shared" si="49"/>
        <v>70.279654868276737</v>
      </c>
      <c r="X132">
        <f t="shared" si="50"/>
        <v>3.3678101324444194</v>
      </c>
      <c r="Y132">
        <f t="shared" si="51"/>
        <v>4.792012907229859</v>
      </c>
      <c r="Z132">
        <f t="shared" si="52"/>
        <v>1.4738830684702222</v>
      </c>
      <c r="AA132">
        <f t="shared" si="53"/>
        <v>-98.362949144589251</v>
      </c>
      <c r="AB132">
        <f t="shared" si="54"/>
        <v>-27.269186322296484</v>
      </c>
      <c r="AC132">
        <f t="shared" si="55"/>
        <v>-2.2338073299594647</v>
      </c>
      <c r="AD132">
        <f t="shared" si="56"/>
        <v>98.246719538035961</v>
      </c>
      <c r="AE132">
        <f t="shared" si="57"/>
        <v>28.297258341454533</v>
      </c>
      <c r="AF132">
        <f t="shared" si="58"/>
        <v>2.2283948346151639</v>
      </c>
      <c r="AG132">
        <f t="shared" si="59"/>
        <v>17.410992101570475</v>
      </c>
      <c r="AH132">
        <v>791.94972601268353</v>
      </c>
      <c r="AI132">
        <v>768.84682424242453</v>
      </c>
      <c r="AJ132">
        <v>1.747609022783926</v>
      </c>
      <c r="AK132">
        <v>60.752741038669399</v>
      </c>
      <c r="AL132">
        <f t="shared" si="60"/>
        <v>2.2304523615553116</v>
      </c>
      <c r="AM132">
        <v>31.258375349533502</v>
      </c>
      <c r="AN132">
        <v>33.24853090909091</v>
      </c>
      <c r="AO132">
        <v>2.393708680625754E-5</v>
      </c>
      <c r="AP132">
        <v>101.4496339581866</v>
      </c>
      <c r="AQ132">
        <v>14</v>
      </c>
      <c r="AR132">
        <v>2</v>
      </c>
      <c r="AS132">
        <f t="shared" si="61"/>
        <v>1</v>
      </c>
      <c r="AT132">
        <f t="shared" si="62"/>
        <v>0</v>
      </c>
      <c r="AU132">
        <f t="shared" si="63"/>
        <v>47620.970778945528</v>
      </c>
      <c r="AV132">
        <f t="shared" si="64"/>
        <v>1199.977142857143</v>
      </c>
      <c r="AW132">
        <f t="shared" si="65"/>
        <v>1025.9063493963117</v>
      </c>
      <c r="AX132">
        <f t="shared" si="66"/>
        <v>0.85493824236820948</v>
      </c>
      <c r="AY132">
        <f t="shared" si="67"/>
        <v>0.18843080777064419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1675967476.5</v>
      </c>
      <c r="BF132">
        <v>740.74128571428571</v>
      </c>
      <c r="BG132">
        <v>768.3838571428571</v>
      </c>
      <c r="BH132">
        <v>33.247128571428568</v>
      </c>
      <c r="BI132">
        <v>31.25865714285715</v>
      </c>
      <c r="BJ132">
        <v>747.43900000000008</v>
      </c>
      <c r="BK132">
        <v>33.027557142857141</v>
      </c>
      <c r="BL132">
        <v>650.03914285714291</v>
      </c>
      <c r="BM132">
        <v>101.19628571428569</v>
      </c>
      <c r="BN132">
        <v>9.9984885714285723E-2</v>
      </c>
      <c r="BO132">
        <v>32.062542857142873</v>
      </c>
      <c r="BP132">
        <v>32.244971428571439</v>
      </c>
      <c r="BQ132">
        <v>999.89999999999986</v>
      </c>
      <c r="BR132">
        <v>0</v>
      </c>
      <c r="BS132">
        <v>0</v>
      </c>
      <c r="BT132">
        <v>9023.3042857142846</v>
      </c>
      <c r="BU132">
        <v>0</v>
      </c>
      <c r="BV132">
        <v>67.55968571428572</v>
      </c>
      <c r="BW132">
        <v>-27.642700000000001</v>
      </c>
      <c r="BX132">
        <v>766.21571428571428</v>
      </c>
      <c r="BY132">
        <v>793.17742857142844</v>
      </c>
      <c r="BZ132">
        <v>1.98847</v>
      </c>
      <c r="CA132">
        <v>768.3838571428571</v>
      </c>
      <c r="CB132">
        <v>31.25865714285715</v>
      </c>
      <c r="CC132">
        <v>3.3644857142857139</v>
      </c>
      <c r="CD132">
        <v>3.1632600000000002</v>
      </c>
      <c r="CE132">
        <v>25.951000000000001</v>
      </c>
      <c r="CF132">
        <v>24.9132</v>
      </c>
      <c r="CG132">
        <v>1199.977142857143</v>
      </c>
      <c r="CH132">
        <v>0.49997642857142849</v>
      </c>
      <c r="CI132">
        <v>0.50002385714285713</v>
      </c>
      <c r="CJ132">
        <v>0</v>
      </c>
      <c r="CK132">
        <v>984.26999999999987</v>
      </c>
      <c r="CL132">
        <v>4.9990899999999998</v>
      </c>
      <c r="CM132">
        <v>10430.38571428571</v>
      </c>
      <c r="CN132">
        <v>9557.6028571428578</v>
      </c>
      <c r="CO132">
        <v>41.25</v>
      </c>
      <c r="CP132">
        <v>42.75</v>
      </c>
      <c r="CQ132">
        <v>42</v>
      </c>
      <c r="CR132">
        <v>41.936999999999998</v>
      </c>
      <c r="CS132">
        <v>42.625</v>
      </c>
      <c r="CT132">
        <v>597.46</v>
      </c>
      <c r="CU132">
        <v>597.51857142857148</v>
      </c>
      <c r="CV132">
        <v>0</v>
      </c>
      <c r="CW132">
        <v>1675967478.3</v>
      </c>
      <c r="CX132">
        <v>0</v>
      </c>
      <c r="CY132">
        <v>1675959759</v>
      </c>
      <c r="CZ132" t="s">
        <v>356</v>
      </c>
      <c r="DA132">
        <v>1675959759</v>
      </c>
      <c r="DB132">
        <v>1675959753.5</v>
      </c>
      <c r="DC132">
        <v>5</v>
      </c>
      <c r="DD132">
        <v>-2.5000000000000001E-2</v>
      </c>
      <c r="DE132">
        <v>-8.0000000000000002E-3</v>
      </c>
      <c r="DF132">
        <v>-6.0590000000000002</v>
      </c>
      <c r="DG132">
        <v>0.218</v>
      </c>
      <c r="DH132">
        <v>415</v>
      </c>
      <c r="DI132">
        <v>34</v>
      </c>
      <c r="DJ132">
        <v>0.6</v>
      </c>
      <c r="DK132">
        <v>0.17</v>
      </c>
      <c r="DL132">
        <v>-27.417684999999999</v>
      </c>
      <c r="DM132">
        <v>-1.8224105065665559</v>
      </c>
      <c r="DN132">
        <v>0.18768742306025721</v>
      </c>
      <c r="DO132">
        <v>0</v>
      </c>
      <c r="DP132">
        <v>1.9762962500000001</v>
      </c>
      <c r="DQ132">
        <v>5.2397335834890077E-2</v>
      </c>
      <c r="DR132">
        <v>1.173100244810733E-2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363</v>
      </c>
      <c r="EA132">
        <v>3.2980900000000002</v>
      </c>
      <c r="EB132">
        <v>2.6255099999999998</v>
      </c>
      <c r="EC132">
        <v>0.15499399999999999</v>
      </c>
      <c r="ED132">
        <v>0.15667800000000001</v>
      </c>
      <c r="EE132">
        <v>0.137545</v>
      </c>
      <c r="EF132">
        <v>0.130664</v>
      </c>
      <c r="EG132">
        <v>25570.1</v>
      </c>
      <c r="EH132">
        <v>25908.400000000001</v>
      </c>
      <c r="EI132">
        <v>28149.3</v>
      </c>
      <c r="EJ132">
        <v>29563.200000000001</v>
      </c>
      <c r="EK132">
        <v>33430.400000000001</v>
      </c>
      <c r="EL132">
        <v>35661.800000000003</v>
      </c>
      <c r="EM132">
        <v>39753.599999999999</v>
      </c>
      <c r="EN132">
        <v>42227.6</v>
      </c>
      <c r="EO132">
        <v>2.2105000000000001</v>
      </c>
      <c r="EP132">
        <v>2.2215799999999999</v>
      </c>
      <c r="EQ132">
        <v>0.14841599999999999</v>
      </c>
      <c r="ER132">
        <v>0</v>
      </c>
      <c r="ES132">
        <v>29.834099999999999</v>
      </c>
      <c r="ET132">
        <v>999.9</v>
      </c>
      <c r="EU132">
        <v>72.599999999999994</v>
      </c>
      <c r="EV132">
        <v>32.200000000000003</v>
      </c>
      <c r="EW132">
        <v>34.645800000000001</v>
      </c>
      <c r="EX132">
        <v>57.232999999999997</v>
      </c>
      <c r="EY132">
        <v>-4.0424699999999998</v>
      </c>
      <c r="EZ132">
        <v>2</v>
      </c>
      <c r="FA132">
        <v>0.34517799999999998</v>
      </c>
      <c r="FB132">
        <v>-0.46145700000000001</v>
      </c>
      <c r="FC132">
        <v>20.274799999999999</v>
      </c>
      <c r="FD132">
        <v>5.2192400000000001</v>
      </c>
      <c r="FE132">
        <v>12.004300000000001</v>
      </c>
      <c r="FF132">
        <v>4.9868499999999996</v>
      </c>
      <c r="FG132">
        <v>3.2844799999999998</v>
      </c>
      <c r="FH132">
        <v>9999</v>
      </c>
      <c r="FI132">
        <v>9999</v>
      </c>
      <c r="FJ132">
        <v>9999</v>
      </c>
      <c r="FK132">
        <v>999.9</v>
      </c>
      <c r="FL132">
        <v>1.86582</v>
      </c>
      <c r="FM132">
        <v>1.8621799999999999</v>
      </c>
      <c r="FN132">
        <v>1.8641700000000001</v>
      </c>
      <c r="FO132">
        <v>1.86026</v>
      </c>
      <c r="FP132">
        <v>1.8609599999999999</v>
      </c>
      <c r="FQ132">
        <v>1.8601700000000001</v>
      </c>
      <c r="FR132">
        <v>1.86188</v>
      </c>
      <c r="FS132">
        <v>1.8585100000000001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-6.7050000000000001</v>
      </c>
      <c r="GH132">
        <v>0.21959999999999999</v>
      </c>
      <c r="GI132">
        <v>-4.2934277136806287</v>
      </c>
      <c r="GJ132">
        <v>-4.5218151105756088E-3</v>
      </c>
      <c r="GK132">
        <v>2.0889233732517852E-6</v>
      </c>
      <c r="GL132">
        <v>-4.5906856223640231E-10</v>
      </c>
      <c r="GM132">
        <v>-0.1150039569071811</v>
      </c>
      <c r="GN132">
        <v>4.4025620023938356E-3</v>
      </c>
      <c r="GO132">
        <v>3.112297855124525E-4</v>
      </c>
      <c r="GP132">
        <v>-4.1727832042263066E-6</v>
      </c>
      <c r="GQ132">
        <v>6</v>
      </c>
      <c r="GR132">
        <v>2080</v>
      </c>
      <c r="GS132">
        <v>4</v>
      </c>
      <c r="GT132">
        <v>33</v>
      </c>
      <c r="GU132">
        <v>128.69999999999999</v>
      </c>
      <c r="GV132">
        <v>128.80000000000001</v>
      </c>
      <c r="GW132">
        <v>2.2534200000000002</v>
      </c>
      <c r="GX132">
        <v>2.51831</v>
      </c>
      <c r="GY132">
        <v>2.04834</v>
      </c>
      <c r="GZ132">
        <v>2.6245099999999999</v>
      </c>
      <c r="HA132">
        <v>2.1972700000000001</v>
      </c>
      <c r="HB132">
        <v>2.31812</v>
      </c>
      <c r="HC132">
        <v>37.626300000000001</v>
      </c>
      <c r="HD132">
        <v>14.1233</v>
      </c>
      <c r="HE132">
        <v>18</v>
      </c>
      <c r="HF132">
        <v>678.72400000000005</v>
      </c>
      <c r="HG132">
        <v>766.88099999999997</v>
      </c>
      <c r="HH132">
        <v>30.999300000000002</v>
      </c>
      <c r="HI132">
        <v>31.816099999999999</v>
      </c>
      <c r="HJ132">
        <v>30</v>
      </c>
      <c r="HK132">
        <v>31.7605</v>
      </c>
      <c r="HL132">
        <v>31.762899999999998</v>
      </c>
      <c r="HM132">
        <v>45.1661</v>
      </c>
      <c r="HN132">
        <v>12.629099999999999</v>
      </c>
      <c r="HO132">
        <v>100</v>
      </c>
      <c r="HP132">
        <v>31</v>
      </c>
      <c r="HQ132">
        <v>785.73800000000006</v>
      </c>
      <c r="HR132">
        <v>31.2864</v>
      </c>
      <c r="HS132">
        <v>99.218999999999994</v>
      </c>
      <c r="HT132">
        <v>97.949299999999994</v>
      </c>
    </row>
    <row r="133" spans="1:228" x14ac:dyDescent="0.2">
      <c r="A133">
        <v>118</v>
      </c>
      <c r="B133">
        <v>1675967482.5</v>
      </c>
      <c r="C133">
        <v>467.5</v>
      </c>
      <c r="D133" t="s">
        <v>594</v>
      </c>
      <c r="E133" t="s">
        <v>595</v>
      </c>
      <c r="F133">
        <v>4</v>
      </c>
      <c r="G133">
        <v>1675967480.1875</v>
      </c>
      <c r="H133">
        <f t="shared" si="34"/>
        <v>2.2305598577675558E-3</v>
      </c>
      <c r="I133">
        <f t="shared" si="35"/>
        <v>2.2305598577675556</v>
      </c>
      <c r="J133">
        <f t="shared" si="36"/>
        <v>17.785338723284045</v>
      </c>
      <c r="K133">
        <f t="shared" si="37"/>
        <v>746.85400000000004</v>
      </c>
      <c r="L133">
        <f t="shared" si="38"/>
        <v>538.73106812245635</v>
      </c>
      <c r="M133">
        <f t="shared" si="39"/>
        <v>54.570683671849224</v>
      </c>
      <c r="N133">
        <f t="shared" si="40"/>
        <v>75.652465199558819</v>
      </c>
      <c r="O133">
        <f t="shared" si="41"/>
        <v>0.15159133139981956</v>
      </c>
      <c r="P133">
        <f t="shared" si="42"/>
        <v>2.7695260343268906</v>
      </c>
      <c r="Q133">
        <f t="shared" si="43"/>
        <v>0.14712800031086737</v>
      </c>
      <c r="R133">
        <f t="shared" si="44"/>
        <v>9.2345066318506086E-2</v>
      </c>
      <c r="S133">
        <f t="shared" si="45"/>
        <v>226.10941648620189</v>
      </c>
      <c r="T133">
        <f t="shared" si="46"/>
        <v>32.852990033127696</v>
      </c>
      <c r="U133">
        <f t="shared" si="47"/>
        <v>32.244199999999992</v>
      </c>
      <c r="V133">
        <f t="shared" si="48"/>
        <v>4.8414821795546299</v>
      </c>
      <c r="W133">
        <f t="shared" si="49"/>
        <v>70.2851352516834</v>
      </c>
      <c r="X133">
        <f t="shared" si="50"/>
        <v>3.3680145685168261</v>
      </c>
      <c r="Y133">
        <f t="shared" si="51"/>
        <v>4.7919301235692773</v>
      </c>
      <c r="Z133">
        <f t="shared" si="52"/>
        <v>1.4734676110378038</v>
      </c>
      <c r="AA133">
        <f t="shared" si="53"/>
        <v>-98.367689727549205</v>
      </c>
      <c r="AB133">
        <f t="shared" si="54"/>
        <v>-27.168945985613849</v>
      </c>
      <c r="AC133">
        <f t="shared" si="55"/>
        <v>-2.2280885689807803</v>
      </c>
      <c r="AD133">
        <f t="shared" si="56"/>
        <v>98.344692204058063</v>
      </c>
      <c r="AE133">
        <f t="shared" si="57"/>
        <v>28.282570084530349</v>
      </c>
      <c r="AF133">
        <f t="shared" si="58"/>
        <v>2.2304245461431838</v>
      </c>
      <c r="AG133">
        <f t="shared" si="59"/>
        <v>17.785338723284045</v>
      </c>
      <c r="AH133">
        <v>798.7930657904061</v>
      </c>
      <c r="AI133">
        <v>775.58356969696945</v>
      </c>
      <c r="AJ133">
        <v>1.68050050220516</v>
      </c>
      <c r="AK133">
        <v>60.752741038669399</v>
      </c>
      <c r="AL133">
        <f t="shared" si="60"/>
        <v>2.2305598577675556</v>
      </c>
      <c r="AM133">
        <v>31.259176610896969</v>
      </c>
      <c r="AN133">
        <v>33.249531515151517</v>
      </c>
      <c r="AO133">
        <v>8.5969088293796431E-6</v>
      </c>
      <c r="AP133">
        <v>101.4496339581866</v>
      </c>
      <c r="AQ133">
        <v>13</v>
      </c>
      <c r="AR133">
        <v>2</v>
      </c>
      <c r="AS133">
        <f t="shared" si="61"/>
        <v>1</v>
      </c>
      <c r="AT133">
        <f t="shared" si="62"/>
        <v>0</v>
      </c>
      <c r="AU133">
        <f t="shared" si="63"/>
        <v>47534.940401070322</v>
      </c>
      <c r="AV133">
        <f t="shared" si="64"/>
        <v>1199.95875</v>
      </c>
      <c r="AW133">
        <f t="shared" si="65"/>
        <v>1025.8907385938871</v>
      </c>
      <c r="AX133">
        <f t="shared" si="66"/>
        <v>0.85493833733358504</v>
      </c>
      <c r="AY133">
        <f t="shared" si="67"/>
        <v>0.18843099105381905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1675967480.1875</v>
      </c>
      <c r="BF133">
        <v>746.85400000000004</v>
      </c>
      <c r="BG133">
        <v>774.49712499999998</v>
      </c>
      <c r="BH133">
        <v>33.249612499999998</v>
      </c>
      <c r="BI133">
        <v>31.259325</v>
      </c>
      <c r="BJ133">
        <v>753.56525000000011</v>
      </c>
      <c r="BK133">
        <v>33.030024999999988</v>
      </c>
      <c r="BL133">
        <v>650.03587500000003</v>
      </c>
      <c r="BM133">
        <v>101.19475</v>
      </c>
      <c r="BN133">
        <v>0.1001017375</v>
      </c>
      <c r="BO133">
        <v>32.062237500000002</v>
      </c>
      <c r="BP133">
        <v>32.244199999999992</v>
      </c>
      <c r="BQ133">
        <v>999.9</v>
      </c>
      <c r="BR133">
        <v>0</v>
      </c>
      <c r="BS133">
        <v>0</v>
      </c>
      <c r="BT133">
        <v>9006.875</v>
      </c>
      <c r="BU133">
        <v>0</v>
      </c>
      <c r="BV133">
        <v>67.690175000000011</v>
      </c>
      <c r="BW133">
        <v>-27.6432</v>
      </c>
      <c r="BX133">
        <v>772.54075</v>
      </c>
      <c r="BY133">
        <v>799.48862499999996</v>
      </c>
      <c r="BZ133">
        <v>1.99028</v>
      </c>
      <c r="CA133">
        <v>774.49712499999998</v>
      </c>
      <c r="CB133">
        <v>31.259325</v>
      </c>
      <c r="CC133">
        <v>3.3646912499999999</v>
      </c>
      <c r="CD133">
        <v>3.1632850000000001</v>
      </c>
      <c r="CE133">
        <v>25.952012499999999</v>
      </c>
      <c r="CF133">
        <v>24.913325</v>
      </c>
      <c r="CG133">
        <v>1199.95875</v>
      </c>
      <c r="CH133">
        <v>0.49997075000000002</v>
      </c>
      <c r="CI133">
        <v>0.50002962500000003</v>
      </c>
      <c r="CJ133">
        <v>0</v>
      </c>
      <c r="CK133">
        <v>985.41262500000005</v>
      </c>
      <c r="CL133">
        <v>4.9990899999999998</v>
      </c>
      <c r="CM133">
        <v>10444.299999999999</v>
      </c>
      <c r="CN133">
        <v>9557.4375</v>
      </c>
      <c r="CO133">
        <v>41.25</v>
      </c>
      <c r="CP133">
        <v>42.75</v>
      </c>
      <c r="CQ133">
        <v>42</v>
      </c>
      <c r="CR133">
        <v>41.936999999999998</v>
      </c>
      <c r="CS133">
        <v>42.625</v>
      </c>
      <c r="CT133">
        <v>597.44625000000008</v>
      </c>
      <c r="CU133">
        <v>597.51250000000005</v>
      </c>
      <c r="CV133">
        <v>0</v>
      </c>
      <c r="CW133">
        <v>1675967482.5</v>
      </c>
      <c r="CX133">
        <v>0</v>
      </c>
      <c r="CY133">
        <v>1675959759</v>
      </c>
      <c r="CZ133" t="s">
        <v>356</v>
      </c>
      <c r="DA133">
        <v>1675959759</v>
      </c>
      <c r="DB133">
        <v>1675959753.5</v>
      </c>
      <c r="DC133">
        <v>5</v>
      </c>
      <c r="DD133">
        <v>-2.5000000000000001E-2</v>
      </c>
      <c r="DE133">
        <v>-8.0000000000000002E-3</v>
      </c>
      <c r="DF133">
        <v>-6.0590000000000002</v>
      </c>
      <c r="DG133">
        <v>0.218</v>
      </c>
      <c r="DH133">
        <v>415</v>
      </c>
      <c r="DI133">
        <v>34</v>
      </c>
      <c r="DJ133">
        <v>0.6</v>
      </c>
      <c r="DK133">
        <v>0.17</v>
      </c>
      <c r="DL133">
        <v>-27.525860975609749</v>
      </c>
      <c r="DM133">
        <v>-1.0196153310105081</v>
      </c>
      <c r="DN133">
        <v>0.1120176311863857</v>
      </c>
      <c r="DO133">
        <v>0</v>
      </c>
      <c r="DP133">
        <v>1.9787300000000001</v>
      </c>
      <c r="DQ133">
        <v>0.1082742857142866</v>
      </c>
      <c r="DR133">
        <v>1.1117631788531489E-2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357</v>
      </c>
      <c r="EA133">
        <v>3.2979699999999998</v>
      </c>
      <c r="EB133">
        <v>2.6252800000000001</v>
      </c>
      <c r="EC133">
        <v>0.15589800000000001</v>
      </c>
      <c r="ED133">
        <v>0.157579</v>
      </c>
      <c r="EE133">
        <v>0.137547</v>
      </c>
      <c r="EF133">
        <v>0.130665</v>
      </c>
      <c r="EG133">
        <v>25542.6</v>
      </c>
      <c r="EH133">
        <v>25880.9</v>
      </c>
      <c r="EI133">
        <v>28149.200000000001</v>
      </c>
      <c r="EJ133">
        <v>29563.5</v>
      </c>
      <c r="EK133">
        <v>33430.5</v>
      </c>
      <c r="EL133">
        <v>35662.300000000003</v>
      </c>
      <c r="EM133">
        <v>39753.699999999997</v>
      </c>
      <c r="EN133">
        <v>42228.1</v>
      </c>
      <c r="EO133">
        <v>2.2111499999999999</v>
      </c>
      <c r="EP133">
        <v>2.2216200000000002</v>
      </c>
      <c r="EQ133">
        <v>0.148781</v>
      </c>
      <c r="ER133">
        <v>0</v>
      </c>
      <c r="ES133">
        <v>29.827000000000002</v>
      </c>
      <c r="ET133">
        <v>999.9</v>
      </c>
      <c r="EU133">
        <v>72.599999999999994</v>
      </c>
      <c r="EV133">
        <v>32.200000000000003</v>
      </c>
      <c r="EW133">
        <v>34.6462</v>
      </c>
      <c r="EX133">
        <v>57.262999999999998</v>
      </c>
      <c r="EY133">
        <v>-4.1065699999999996</v>
      </c>
      <c r="EZ133">
        <v>2</v>
      </c>
      <c r="FA133">
        <v>0.34512999999999999</v>
      </c>
      <c r="FB133">
        <v>-0.46394600000000003</v>
      </c>
      <c r="FC133">
        <v>20.274699999999999</v>
      </c>
      <c r="FD133">
        <v>5.2195400000000003</v>
      </c>
      <c r="FE133">
        <v>12.004099999999999</v>
      </c>
      <c r="FF133">
        <v>4.9867999999999997</v>
      </c>
      <c r="FG133">
        <v>3.2844799999999998</v>
      </c>
      <c r="FH133">
        <v>9999</v>
      </c>
      <c r="FI133">
        <v>9999</v>
      </c>
      <c r="FJ133">
        <v>9999</v>
      </c>
      <c r="FK133">
        <v>999.9</v>
      </c>
      <c r="FL133">
        <v>1.8658300000000001</v>
      </c>
      <c r="FM133">
        <v>1.8621799999999999</v>
      </c>
      <c r="FN133">
        <v>1.8641799999999999</v>
      </c>
      <c r="FO133">
        <v>1.86025</v>
      </c>
      <c r="FP133">
        <v>1.8609599999999999</v>
      </c>
      <c r="FQ133">
        <v>1.86016</v>
      </c>
      <c r="FR133">
        <v>1.86188</v>
      </c>
      <c r="FS133">
        <v>1.8585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-6.72</v>
      </c>
      <c r="GH133">
        <v>0.21959999999999999</v>
      </c>
      <c r="GI133">
        <v>-4.2934277136806287</v>
      </c>
      <c r="GJ133">
        <v>-4.5218151105756088E-3</v>
      </c>
      <c r="GK133">
        <v>2.0889233732517852E-6</v>
      </c>
      <c r="GL133">
        <v>-4.5906856223640231E-10</v>
      </c>
      <c r="GM133">
        <v>-0.1150039569071811</v>
      </c>
      <c r="GN133">
        <v>4.4025620023938356E-3</v>
      </c>
      <c r="GO133">
        <v>3.112297855124525E-4</v>
      </c>
      <c r="GP133">
        <v>-4.1727832042263066E-6</v>
      </c>
      <c r="GQ133">
        <v>6</v>
      </c>
      <c r="GR133">
        <v>2080</v>
      </c>
      <c r="GS133">
        <v>4</v>
      </c>
      <c r="GT133">
        <v>33</v>
      </c>
      <c r="GU133">
        <v>128.69999999999999</v>
      </c>
      <c r="GV133">
        <v>128.80000000000001</v>
      </c>
      <c r="GW133">
        <v>2.2692899999999998</v>
      </c>
      <c r="GX133">
        <v>2.52563</v>
      </c>
      <c r="GY133">
        <v>2.04834</v>
      </c>
      <c r="GZ133">
        <v>2.6245099999999999</v>
      </c>
      <c r="HA133">
        <v>2.1972700000000001</v>
      </c>
      <c r="HB133">
        <v>2.3107899999999999</v>
      </c>
      <c r="HC133">
        <v>37.626300000000001</v>
      </c>
      <c r="HD133">
        <v>14.1145</v>
      </c>
      <c r="HE133">
        <v>18</v>
      </c>
      <c r="HF133">
        <v>679.22199999999998</v>
      </c>
      <c r="HG133">
        <v>766.92399999999998</v>
      </c>
      <c r="HH133">
        <v>30.999300000000002</v>
      </c>
      <c r="HI133">
        <v>31.814299999999999</v>
      </c>
      <c r="HJ133">
        <v>29.9999</v>
      </c>
      <c r="HK133">
        <v>31.757999999999999</v>
      </c>
      <c r="HL133">
        <v>31.762499999999999</v>
      </c>
      <c r="HM133">
        <v>45.481200000000001</v>
      </c>
      <c r="HN133">
        <v>12.629099999999999</v>
      </c>
      <c r="HO133">
        <v>100</v>
      </c>
      <c r="HP133">
        <v>31</v>
      </c>
      <c r="HQ133">
        <v>792.41700000000003</v>
      </c>
      <c r="HR133">
        <v>31.2864</v>
      </c>
      <c r="HS133">
        <v>99.218999999999994</v>
      </c>
      <c r="HT133">
        <v>97.950500000000005</v>
      </c>
    </row>
    <row r="134" spans="1:228" x14ac:dyDescent="0.2">
      <c r="A134">
        <v>119</v>
      </c>
      <c r="B134">
        <v>1675967486.5</v>
      </c>
      <c r="C134">
        <v>471.5</v>
      </c>
      <c r="D134" t="s">
        <v>596</v>
      </c>
      <c r="E134" t="s">
        <v>597</v>
      </c>
      <c r="F134">
        <v>4</v>
      </c>
      <c r="G134">
        <v>1675967484.5</v>
      </c>
      <c r="H134">
        <f t="shared" si="34"/>
        <v>2.2341959829010436E-3</v>
      </c>
      <c r="I134">
        <f t="shared" si="35"/>
        <v>2.2341959829010434</v>
      </c>
      <c r="J134">
        <f t="shared" si="36"/>
        <v>17.69610309950059</v>
      </c>
      <c r="K134">
        <f t="shared" si="37"/>
        <v>753.94028571428566</v>
      </c>
      <c r="L134">
        <f t="shared" si="38"/>
        <v>546.99310274231857</v>
      </c>
      <c r="M134">
        <f t="shared" si="39"/>
        <v>55.407342061329302</v>
      </c>
      <c r="N134">
        <f t="shared" si="40"/>
        <v>76.369934273315494</v>
      </c>
      <c r="O134">
        <f t="shared" si="41"/>
        <v>0.15190441760014139</v>
      </c>
      <c r="P134">
        <f t="shared" si="42"/>
        <v>2.7715367656234298</v>
      </c>
      <c r="Q134">
        <f t="shared" si="43"/>
        <v>0.14742607245852329</v>
      </c>
      <c r="R134">
        <f t="shared" si="44"/>
        <v>9.2532659298630499E-2</v>
      </c>
      <c r="S134">
        <f t="shared" si="45"/>
        <v>226.11083923587745</v>
      </c>
      <c r="T134">
        <f t="shared" si="46"/>
        <v>32.85438025620558</v>
      </c>
      <c r="U134">
        <f t="shared" si="47"/>
        <v>32.242600000000003</v>
      </c>
      <c r="V134">
        <f t="shared" si="48"/>
        <v>4.8410445311438322</v>
      </c>
      <c r="W134">
        <f t="shared" si="49"/>
        <v>70.276690711161933</v>
      </c>
      <c r="X134">
        <f t="shared" si="50"/>
        <v>3.3681634853895082</v>
      </c>
      <c r="Y134">
        <f t="shared" si="51"/>
        <v>4.7927178290632693</v>
      </c>
      <c r="Z134">
        <f t="shared" si="52"/>
        <v>1.472881045754324</v>
      </c>
      <c r="AA134">
        <f t="shared" si="53"/>
        <v>-98.528042845936028</v>
      </c>
      <c r="AB134">
        <f t="shared" si="54"/>
        <v>-26.515484818932325</v>
      </c>
      <c r="AC134">
        <f t="shared" si="55"/>
        <v>-2.1729354499840352</v>
      </c>
      <c r="AD134">
        <f t="shared" si="56"/>
        <v>98.894376121025061</v>
      </c>
      <c r="AE134">
        <f t="shared" si="57"/>
        <v>28.447037082043437</v>
      </c>
      <c r="AF134">
        <f t="shared" si="58"/>
        <v>2.2316329030952802</v>
      </c>
      <c r="AG134">
        <f t="shared" si="59"/>
        <v>17.69610309950059</v>
      </c>
      <c r="AH134">
        <v>805.74102506418114</v>
      </c>
      <c r="AI134">
        <v>782.4610363636358</v>
      </c>
      <c r="AJ134">
        <v>1.7220384246011959</v>
      </c>
      <c r="AK134">
        <v>60.752741038669399</v>
      </c>
      <c r="AL134">
        <f t="shared" si="60"/>
        <v>2.2341959829010434</v>
      </c>
      <c r="AM134">
        <v>31.259439733907779</v>
      </c>
      <c r="AN134">
        <v>33.253010303030287</v>
      </c>
      <c r="AO134">
        <v>2.2739100106147611E-5</v>
      </c>
      <c r="AP134">
        <v>101.4496339581866</v>
      </c>
      <c r="AQ134">
        <v>13</v>
      </c>
      <c r="AR134">
        <v>2</v>
      </c>
      <c r="AS134">
        <f t="shared" si="61"/>
        <v>1</v>
      </c>
      <c r="AT134">
        <f t="shared" si="62"/>
        <v>0</v>
      </c>
      <c r="AU134">
        <f t="shared" si="63"/>
        <v>47590.008543849282</v>
      </c>
      <c r="AV134">
        <f t="shared" si="64"/>
        <v>1199.968571428572</v>
      </c>
      <c r="AW134">
        <f t="shared" si="65"/>
        <v>1025.8989135937193</v>
      </c>
      <c r="AX134">
        <f t="shared" si="66"/>
        <v>0.85493815256542804</v>
      </c>
      <c r="AY134">
        <f t="shared" si="67"/>
        <v>0.18843063445127628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1675967484.5</v>
      </c>
      <c r="BF134">
        <v>753.94028571428566</v>
      </c>
      <c r="BG134">
        <v>781.75157142857165</v>
      </c>
      <c r="BH134">
        <v>33.25122857142857</v>
      </c>
      <c r="BI134">
        <v>31.259799999999998</v>
      </c>
      <c r="BJ134">
        <v>760.66671428571431</v>
      </c>
      <c r="BK134">
        <v>33.031628571428577</v>
      </c>
      <c r="BL134">
        <v>650.01428571428562</v>
      </c>
      <c r="BM134">
        <v>101.1944285714286</v>
      </c>
      <c r="BN134">
        <v>9.9978585714285723E-2</v>
      </c>
      <c r="BO134">
        <v>32.065142857142853</v>
      </c>
      <c r="BP134">
        <v>32.242600000000003</v>
      </c>
      <c r="BQ134">
        <v>999.89999999999986</v>
      </c>
      <c r="BR134">
        <v>0</v>
      </c>
      <c r="BS134">
        <v>0</v>
      </c>
      <c r="BT134">
        <v>9017.59</v>
      </c>
      <c r="BU134">
        <v>0</v>
      </c>
      <c r="BV134">
        <v>67.42427142857143</v>
      </c>
      <c r="BW134">
        <v>-27.811414285714289</v>
      </c>
      <c r="BX134">
        <v>779.87200000000007</v>
      </c>
      <c r="BY134">
        <v>806.97757142857154</v>
      </c>
      <c r="BZ134">
        <v>1.9914428571428571</v>
      </c>
      <c r="CA134">
        <v>781.75157142857165</v>
      </c>
      <c r="CB134">
        <v>31.259799999999998</v>
      </c>
      <c r="CC134">
        <v>3.3648385714285718</v>
      </c>
      <c r="CD134">
        <v>3.163312857142857</v>
      </c>
      <c r="CE134">
        <v>25.952757142857141</v>
      </c>
      <c r="CF134">
        <v>24.91347142857143</v>
      </c>
      <c r="CG134">
        <v>1199.968571428572</v>
      </c>
      <c r="CH134">
        <v>0.49997799999999998</v>
      </c>
      <c r="CI134">
        <v>0.50002214285714286</v>
      </c>
      <c r="CJ134">
        <v>0</v>
      </c>
      <c r="CK134">
        <v>986.87914285714282</v>
      </c>
      <c r="CL134">
        <v>4.9990899999999998</v>
      </c>
      <c r="CM134">
        <v>10460.314285714279</v>
      </c>
      <c r="CN134">
        <v>9557.5171428571448</v>
      </c>
      <c r="CO134">
        <v>41.25</v>
      </c>
      <c r="CP134">
        <v>42.75</v>
      </c>
      <c r="CQ134">
        <v>42</v>
      </c>
      <c r="CR134">
        <v>41.936999999999998</v>
      </c>
      <c r="CS134">
        <v>42.625</v>
      </c>
      <c r="CT134">
        <v>597.45857142857142</v>
      </c>
      <c r="CU134">
        <v>597.5100000000001</v>
      </c>
      <c r="CV134">
        <v>0</v>
      </c>
      <c r="CW134">
        <v>1675967486.7</v>
      </c>
      <c r="CX134">
        <v>0</v>
      </c>
      <c r="CY134">
        <v>1675959759</v>
      </c>
      <c r="CZ134" t="s">
        <v>356</v>
      </c>
      <c r="DA134">
        <v>1675959759</v>
      </c>
      <c r="DB134">
        <v>1675959753.5</v>
      </c>
      <c r="DC134">
        <v>5</v>
      </c>
      <c r="DD134">
        <v>-2.5000000000000001E-2</v>
      </c>
      <c r="DE134">
        <v>-8.0000000000000002E-3</v>
      </c>
      <c r="DF134">
        <v>-6.0590000000000002</v>
      </c>
      <c r="DG134">
        <v>0.218</v>
      </c>
      <c r="DH134">
        <v>415</v>
      </c>
      <c r="DI134">
        <v>34</v>
      </c>
      <c r="DJ134">
        <v>0.6</v>
      </c>
      <c r="DK134">
        <v>0.17</v>
      </c>
      <c r="DL134">
        <v>-27.610265853658539</v>
      </c>
      <c r="DM134">
        <v>-1.0371742160279029</v>
      </c>
      <c r="DN134">
        <v>0.11199949610025151</v>
      </c>
      <c r="DO134">
        <v>0</v>
      </c>
      <c r="DP134">
        <v>1.984526585365854</v>
      </c>
      <c r="DQ134">
        <v>7.0277979094077805E-2</v>
      </c>
      <c r="DR134">
        <v>7.7188576842710183E-3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363</v>
      </c>
      <c r="EA134">
        <v>3.2981699999999998</v>
      </c>
      <c r="EB134">
        <v>2.6253099999999998</v>
      </c>
      <c r="EC134">
        <v>0.15681500000000001</v>
      </c>
      <c r="ED134">
        <v>0.15848999999999999</v>
      </c>
      <c r="EE134">
        <v>0.13755999999999999</v>
      </c>
      <c r="EF134">
        <v>0.13066800000000001</v>
      </c>
      <c r="EG134">
        <v>25515.200000000001</v>
      </c>
      <c r="EH134">
        <v>25852.799999999999</v>
      </c>
      <c r="EI134">
        <v>28149.599999999999</v>
      </c>
      <c r="EJ134">
        <v>29563.3</v>
      </c>
      <c r="EK134">
        <v>33430.400000000001</v>
      </c>
      <c r="EL134">
        <v>35662.1</v>
      </c>
      <c r="EM134">
        <v>39754.1</v>
      </c>
      <c r="EN134">
        <v>42228</v>
      </c>
      <c r="EO134">
        <v>2.2118699999999998</v>
      </c>
      <c r="EP134">
        <v>2.2214999999999998</v>
      </c>
      <c r="EQ134">
        <v>0.14934700000000001</v>
      </c>
      <c r="ER134">
        <v>0</v>
      </c>
      <c r="ES134">
        <v>29.820900000000002</v>
      </c>
      <c r="ET134">
        <v>999.9</v>
      </c>
      <c r="EU134">
        <v>72.599999999999994</v>
      </c>
      <c r="EV134">
        <v>32.200000000000003</v>
      </c>
      <c r="EW134">
        <v>34.6477</v>
      </c>
      <c r="EX134">
        <v>56.872999999999998</v>
      </c>
      <c r="EY134">
        <v>-3.9503200000000001</v>
      </c>
      <c r="EZ134">
        <v>2</v>
      </c>
      <c r="FA134">
        <v>0.34484999999999999</v>
      </c>
      <c r="FB134">
        <v>-0.46693600000000002</v>
      </c>
      <c r="FC134">
        <v>20.274799999999999</v>
      </c>
      <c r="FD134">
        <v>5.2199900000000001</v>
      </c>
      <c r="FE134">
        <v>12.004300000000001</v>
      </c>
      <c r="FF134">
        <v>4.9869500000000002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1.8621799999999999</v>
      </c>
      <c r="FN134">
        <v>1.86419</v>
      </c>
      <c r="FO134">
        <v>1.86025</v>
      </c>
      <c r="FP134">
        <v>1.8609599999999999</v>
      </c>
      <c r="FQ134">
        <v>1.86016</v>
      </c>
      <c r="FR134">
        <v>1.86188</v>
      </c>
      <c r="FS134">
        <v>1.8585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-6.734</v>
      </c>
      <c r="GH134">
        <v>0.21959999999999999</v>
      </c>
      <c r="GI134">
        <v>-4.2934277136806287</v>
      </c>
      <c r="GJ134">
        <v>-4.5218151105756088E-3</v>
      </c>
      <c r="GK134">
        <v>2.0889233732517852E-6</v>
      </c>
      <c r="GL134">
        <v>-4.5906856223640231E-10</v>
      </c>
      <c r="GM134">
        <v>-0.1150039569071811</v>
      </c>
      <c r="GN134">
        <v>4.4025620023938356E-3</v>
      </c>
      <c r="GO134">
        <v>3.112297855124525E-4</v>
      </c>
      <c r="GP134">
        <v>-4.1727832042263066E-6</v>
      </c>
      <c r="GQ134">
        <v>6</v>
      </c>
      <c r="GR134">
        <v>2080</v>
      </c>
      <c r="GS134">
        <v>4</v>
      </c>
      <c r="GT134">
        <v>33</v>
      </c>
      <c r="GU134">
        <v>128.80000000000001</v>
      </c>
      <c r="GV134">
        <v>128.9</v>
      </c>
      <c r="GW134">
        <v>2.2851599999999999</v>
      </c>
      <c r="GX134">
        <v>2.5341800000000001</v>
      </c>
      <c r="GY134">
        <v>2.04834</v>
      </c>
      <c r="GZ134">
        <v>2.6245099999999999</v>
      </c>
      <c r="HA134">
        <v>2.1972700000000001</v>
      </c>
      <c r="HB134">
        <v>2.2802699999999998</v>
      </c>
      <c r="HC134">
        <v>37.602200000000003</v>
      </c>
      <c r="HD134">
        <v>14.097</v>
      </c>
      <c r="HE134">
        <v>18</v>
      </c>
      <c r="HF134">
        <v>679.80499999999995</v>
      </c>
      <c r="HG134">
        <v>766.77200000000005</v>
      </c>
      <c r="HH134">
        <v>30.999300000000002</v>
      </c>
      <c r="HI134">
        <v>31.812200000000001</v>
      </c>
      <c r="HJ134">
        <v>29.9998</v>
      </c>
      <c r="HK134">
        <v>31.7577</v>
      </c>
      <c r="HL134">
        <v>31.760100000000001</v>
      </c>
      <c r="HM134">
        <v>45.796700000000001</v>
      </c>
      <c r="HN134">
        <v>12.629099999999999</v>
      </c>
      <c r="HO134">
        <v>100</v>
      </c>
      <c r="HP134">
        <v>31</v>
      </c>
      <c r="HQ134">
        <v>799.09500000000003</v>
      </c>
      <c r="HR134">
        <v>31.2864</v>
      </c>
      <c r="HS134">
        <v>99.220200000000006</v>
      </c>
      <c r="HT134">
        <v>97.950100000000006</v>
      </c>
    </row>
    <row r="135" spans="1:228" x14ac:dyDescent="0.2">
      <c r="A135">
        <v>120</v>
      </c>
      <c r="B135">
        <v>1675967490.5</v>
      </c>
      <c r="C135">
        <v>475.5</v>
      </c>
      <c r="D135" t="s">
        <v>598</v>
      </c>
      <c r="E135" t="s">
        <v>599</v>
      </c>
      <c r="F135">
        <v>4</v>
      </c>
      <c r="G135">
        <v>1675967488.1875</v>
      </c>
      <c r="H135">
        <f t="shared" si="34"/>
        <v>2.2349277460923765E-3</v>
      </c>
      <c r="I135">
        <f t="shared" si="35"/>
        <v>2.2349277460923767</v>
      </c>
      <c r="J135">
        <f t="shared" si="36"/>
        <v>17.864964320401509</v>
      </c>
      <c r="K135">
        <f t="shared" si="37"/>
        <v>760.01400000000012</v>
      </c>
      <c r="L135">
        <f t="shared" si="38"/>
        <v>550.62077125898372</v>
      </c>
      <c r="M135">
        <f t="shared" si="39"/>
        <v>55.774761558141243</v>
      </c>
      <c r="N135">
        <f t="shared" si="40"/>
        <v>76.985108160606018</v>
      </c>
      <c r="O135">
        <f t="shared" si="41"/>
        <v>0.15154694148455844</v>
      </c>
      <c r="P135">
        <f t="shared" si="42"/>
        <v>2.7618293970465553</v>
      </c>
      <c r="Q135">
        <f t="shared" si="43"/>
        <v>0.14707414637514166</v>
      </c>
      <c r="R135">
        <f t="shared" si="44"/>
        <v>9.2312208203967003E-2</v>
      </c>
      <c r="S135">
        <f t="shared" si="45"/>
        <v>226.12426761013944</v>
      </c>
      <c r="T135">
        <f t="shared" si="46"/>
        <v>32.862443050226858</v>
      </c>
      <c r="U135">
        <f t="shared" si="47"/>
        <v>32.2586625</v>
      </c>
      <c r="V135">
        <f t="shared" si="48"/>
        <v>4.8454396737063199</v>
      </c>
      <c r="W135">
        <f t="shared" si="49"/>
        <v>70.263217096062078</v>
      </c>
      <c r="X135">
        <f t="shared" si="50"/>
        <v>3.3685884933430508</v>
      </c>
      <c r="Y135">
        <f t="shared" si="51"/>
        <v>4.7942417563055821</v>
      </c>
      <c r="Z135">
        <f t="shared" si="52"/>
        <v>1.4768511803632691</v>
      </c>
      <c r="AA135">
        <f t="shared" si="53"/>
        <v>-98.560313602673801</v>
      </c>
      <c r="AB135">
        <f t="shared" si="54"/>
        <v>-27.977510758626394</v>
      </c>
      <c r="AC135">
        <f t="shared" si="55"/>
        <v>-2.3010518828648467</v>
      </c>
      <c r="AD135">
        <f t="shared" si="56"/>
        <v>97.285391365974405</v>
      </c>
      <c r="AE135">
        <f t="shared" si="57"/>
        <v>28.542111431737453</v>
      </c>
      <c r="AF135">
        <f t="shared" si="58"/>
        <v>2.2345632327329961</v>
      </c>
      <c r="AG135">
        <f t="shared" si="59"/>
        <v>17.864964320401509</v>
      </c>
      <c r="AH135">
        <v>812.64005400661199</v>
      </c>
      <c r="AI135">
        <v>789.25873333333323</v>
      </c>
      <c r="AJ135">
        <v>1.7063915126522431</v>
      </c>
      <c r="AK135">
        <v>60.752741038669399</v>
      </c>
      <c r="AL135">
        <f t="shared" si="60"/>
        <v>2.2349277460923767</v>
      </c>
      <c r="AM135">
        <v>31.261869339283109</v>
      </c>
      <c r="AN135">
        <v>33.256013333333343</v>
      </c>
      <c r="AO135">
        <v>1.889681758184984E-5</v>
      </c>
      <c r="AP135">
        <v>101.4496339581866</v>
      </c>
      <c r="AQ135">
        <v>13</v>
      </c>
      <c r="AR135">
        <v>2</v>
      </c>
      <c r="AS135">
        <f t="shared" si="61"/>
        <v>1</v>
      </c>
      <c r="AT135">
        <f t="shared" si="62"/>
        <v>0</v>
      </c>
      <c r="AU135">
        <f t="shared" si="63"/>
        <v>47321.274527077963</v>
      </c>
      <c r="AV135">
        <f t="shared" si="64"/>
        <v>1200.0450000000001</v>
      </c>
      <c r="AW135">
        <f t="shared" si="65"/>
        <v>1025.9637510933367</v>
      </c>
      <c r="AX135">
        <f t="shared" si="66"/>
        <v>0.85493773241281501</v>
      </c>
      <c r="AY135">
        <f t="shared" si="67"/>
        <v>0.18842982355673282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1675967488.1875</v>
      </c>
      <c r="BF135">
        <v>760.01400000000012</v>
      </c>
      <c r="BG135">
        <v>787.92624999999998</v>
      </c>
      <c r="BH135">
        <v>33.255450000000003</v>
      </c>
      <c r="BI135">
        <v>31.261512499999998</v>
      </c>
      <c r="BJ135">
        <v>766.75337500000001</v>
      </c>
      <c r="BK135">
        <v>33.035799999999988</v>
      </c>
      <c r="BL135">
        <v>650.04600000000005</v>
      </c>
      <c r="BM135">
        <v>101.194125</v>
      </c>
      <c r="BN135">
        <v>0.100204</v>
      </c>
      <c r="BO135">
        <v>32.070762500000001</v>
      </c>
      <c r="BP135">
        <v>32.2586625</v>
      </c>
      <c r="BQ135">
        <v>999.9</v>
      </c>
      <c r="BR135">
        <v>0</v>
      </c>
      <c r="BS135">
        <v>0</v>
      </c>
      <c r="BT135">
        <v>8966.09375</v>
      </c>
      <c r="BU135">
        <v>0</v>
      </c>
      <c r="BV135">
        <v>67.003649999999993</v>
      </c>
      <c r="BW135">
        <v>-27.912400000000002</v>
      </c>
      <c r="BX135">
        <v>786.15812499999993</v>
      </c>
      <c r="BY135">
        <v>813.35300000000007</v>
      </c>
      <c r="BZ135">
        <v>1.9939387500000001</v>
      </c>
      <c r="CA135">
        <v>787.92624999999998</v>
      </c>
      <c r="CB135">
        <v>31.261512499999998</v>
      </c>
      <c r="CC135">
        <v>3.3652612500000001</v>
      </c>
      <c r="CD135">
        <v>3.1634850000000001</v>
      </c>
      <c r="CE135">
        <v>25.954887500000002</v>
      </c>
      <c r="CF135">
        <v>24.914400000000001</v>
      </c>
      <c r="CG135">
        <v>1200.0450000000001</v>
      </c>
      <c r="CH135">
        <v>0.49999300000000002</v>
      </c>
      <c r="CI135">
        <v>0.5000072499999999</v>
      </c>
      <c r="CJ135">
        <v>0</v>
      </c>
      <c r="CK135">
        <v>987.84587499999998</v>
      </c>
      <c r="CL135">
        <v>4.9990899999999998</v>
      </c>
      <c r="CM135">
        <v>10473.737499999999</v>
      </c>
      <c r="CN135">
        <v>9558.1712499999994</v>
      </c>
      <c r="CO135">
        <v>41.25</v>
      </c>
      <c r="CP135">
        <v>42.75</v>
      </c>
      <c r="CQ135">
        <v>42</v>
      </c>
      <c r="CR135">
        <v>41.921499999999988</v>
      </c>
      <c r="CS135">
        <v>42.625</v>
      </c>
      <c r="CT135">
        <v>597.51374999999996</v>
      </c>
      <c r="CU135">
        <v>597.53125</v>
      </c>
      <c r="CV135">
        <v>0</v>
      </c>
      <c r="CW135">
        <v>1675967490.3</v>
      </c>
      <c r="CX135">
        <v>0</v>
      </c>
      <c r="CY135">
        <v>1675959759</v>
      </c>
      <c r="CZ135" t="s">
        <v>356</v>
      </c>
      <c r="DA135">
        <v>1675959759</v>
      </c>
      <c r="DB135">
        <v>1675959753.5</v>
      </c>
      <c r="DC135">
        <v>5</v>
      </c>
      <c r="DD135">
        <v>-2.5000000000000001E-2</v>
      </c>
      <c r="DE135">
        <v>-8.0000000000000002E-3</v>
      </c>
      <c r="DF135">
        <v>-6.0590000000000002</v>
      </c>
      <c r="DG135">
        <v>0.218</v>
      </c>
      <c r="DH135">
        <v>415</v>
      </c>
      <c r="DI135">
        <v>34</v>
      </c>
      <c r="DJ135">
        <v>0.6</v>
      </c>
      <c r="DK135">
        <v>0.17</v>
      </c>
      <c r="DL135">
        <v>-27.681157500000001</v>
      </c>
      <c r="DM135">
        <v>-1.332910694183858</v>
      </c>
      <c r="DN135">
        <v>0.1351912495087976</v>
      </c>
      <c r="DO135">
        <v>0</v>
      </c>
      <c r="DP135">
        <v>1.988855</v>
      </c>
      <c r="DQ135">
        <v>3.8970056285175927E-2</v>
      </c>
      <c r="DR135">
        <v>4.1377010525169722E-3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363</v>
      </c>
      <c r="EA135">
        <v>3.2979799999999999</v>
      </c>
      <c r="EB135">
        <v>2.6253099999999998</v>
      </c>
      <c r="EC135">
        <v>0.15772700000000001</v>
      </c>
      <c r="ED135">
        <v>0.15940099999999999</v>
      </c>
      <c r="EE135">
        <v>0.13756499999999999</v>
      </c>
      <c r="EF135">
        <v>0.13067000000000001</v>
      </c>
      <c r="EG135">
        <v>25487.5</v>
      </c>
      <c r="EH135">
        <v>25825.1</v>
      </c>
      <c r="EI135">
        <v>28149.5</v>
      </c>
      <c r="EJ135">
        <v>29563.7</v>
      </c>
      <c r="EK135">
        <v>33430.300000000003</v>
      </c>
      <c r="EL135">
        <v>35662.300000000003</v>
      </c>
      <c r="EM135">
        <v>39754.1</v>
      </c>
      <c r="EN135">
        <v>42228.3</v>
      </c>
      <c r="EO135">
        <v>2.2119499999999999</v>
      </c>
      <c r="EP135">
        <v>2.2217500000000001</v>
      </c>
      <c r="EQ135">
        <v>0.15076999999999999</v>
      </c>
      <c r="ER135">
        <v>0</v>
      </c>
      <c r="ES135">
        <v>29.816600000000001</v>
      </c>
      <c r="ET135">
        <v>999.9</v>
      </c>
      <c r="EU135">
        <v>72.599999999999994</v>
      </c>
      <c r="EV135">
        <v>32.200000000000003</v>
      </c>
      <c r="EW135">
        <v>34.650199999999998</v>
      </c>
      <c r="EX135">
        <v>56.813000000000002</v>
      </c>
      <c r="EY135">
        <v>-4.0304500000000001</v>
      </c>
      <c r="EZ135">
        <v>2</v>
      </c>
      <c r="FA135">
        <v>0.34454299999999999</v>
      </c>
      <c r="FB135">
        <v>-0.46872000000000003</v>
      </c>
      <c r="FC135">
        <v>20.2746</v>
      </c>
      <c r="FD135">
        <v>5.2198399999999996</v>
      </c>
      <c r="FE135">
        <v>12.004300000000001</v>
      </c>
      <c r="FF135">
        <v>4.9871499999999997</v>
      </c>
      <c r="FG135">
        <v>3.2845499999999999</v>
      </c>
      <c r="FH135">
        <v>9999</v>
      </c>
      <c r="FI135">
        <v>9999</v>
      </c>
      <c r="FJ135">
        <v>9999</v>
      </c>
      <c r="FK135">
        <v>999.9</v>
      </c>
      <c r="FL135">
        <v>1.8658300000000001</v>
      </c>
      <c r="FM135">
        <v>1.8621799999999999</v>
      </c>
      <c r="FN135">
        <v>1.8641700000000001</v>
      </c>
      <c r="FO135">
        <v>1.86026</v>
      </c>
      <c r="FP135">
        <v>1.8609599999999999</v>
      </c>
      <c r="FQ135">
        <v>1.86015</v>
      </c>
      <c r="FR135">
        <v>1.86188</v>
      </c>
      <c r="FS135">
        <v>1.85849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-6.7469999999999999</v>
      </c>
      <c r="GH135">
        <v>0.21970000000000001</v>
      </c>
      <c r="GI135">
        <v>-4.2934277136806287</v>
      </c>
      <c r="GJ135">
        <v>-4.5218151105756088E-3</v>
      </c>
      <c r="GK135">
        <v>2.0889233732517852E-6</v>
      </c>
      <c r="GL135">
        <v>-4.5906856223640231E-10</v>
      </c>
      <c r="GM135">
        <v>-0.1150039569071811</v>
      </c>
      <c r="GN135">
        <v>4.4025620023938356E-3</v>
      </c>
      <c r="GO135">
        <v>3.112297855124525E-4</v>
      </c>
      <c r="GP135">
        <v>-4.1727832042263066E-6</v>
      </c>
      <c r="GQ135">
        <v>6</v>
      </c>
      <c r="GR135">
        <v>2080</v>
      </c>
      <c r="GS135">
        <v>4</v>
      </c>
      <c r="GT135">
        <v>33</v>
      </c>
      <c r="GU135">
        <v>128.9</v>
      </c>
      <c r="GV135">
        <v>128.9</v>
      </c>
      <c r="GW135">
        <v>2.3010299999999999</v>
      </c>
      <c r="GX135">
        <v>2.5293000000000001</v>
      </c>
      <c r="GY135">
        <v>2.04834</v>
      </c>
      <c r="GZ135">
        <v>2.6245099999999999</v>
      </c>
      <c r="HA135">
        <v>2.1972700000000001</v>
      </c>
      <c r="HB135">
        <v>2.3059099999999999</v>
      </c>
      <c r="HC135">
        <v>37.602200000000003</v>
      </c>
      <c r="HD135">
        <v>14.097</v>
      </c>
      <c r="HE135">
        <v>18</v>
      </c>
      <c r="HF135">
        <v>679.83900000000006</v>
      </c>
      <c r="HG135">
        <v>767.01</v>
      </c>
      <c r="HH135">
        <v>30.999400000000001</v>
      </c>
      <c r="HI135">
        <v>31.810500000000001</v>
      </c>
      <c r="HJ135">
        <v>29.9999</v>
      </c>
      <c r="HK135">
        <v>31.755199999999999</v>
      </c>
      <c r="HL135">
        <v>31.759699999999999</v>
      </c>
      <c r="HM135">
        <v>46.107900000000001</v>
      </c>
      <c r="HN135">
        <v>12.629099999999999</v>
      </c>
      <c r="HO135">
        <v>100</v>
      </c>
      <c r="HP135">
        <v>31</v>
      </c>
      <c r="HQ135">
        <v>805.774</v>
      </c>
      <c r="HR135">
        <v>31.2864</v>
      </c>
      <c r="HS135">
        <v>99.220100000000002</v>
      </c>
      <c r="HT135">
        <v>97.950900000000004</v>
      </c>
    </row>
    <row r="136" spans="1:228" x14ac:dyDescent="0.2">
      <c r="A136">
        <v>121</v>
      </c>
      <c r="B136">
        <v>1675967494.5</v>
      </c>
      <c r="C136">
        <v>479.5</v>
      </c>
      <c r="D136" t="s">
        <v>600</v>
      </c>
      <c r="E136" t="s">
        <v>601</v>
      </c>
      <c r="F136">
        <v>4</v>
      </c>
      <c r="G136">
        <v>1675967492.5</v>
      </c>
      <c r="H136">
        <f t="shared" si="34"/>
        <v>2.2435402734921547E-3</v>
      </c>
      <c r="I136">
        <f t="shared" si="35"/>
        <v>2.2435402734921546</v>
      </c>
      <c r="J136">
        <f t="shared" si="36"/>
        <v>17.963992253827332</v>
      </c>
      <c r="K136">
        <f t="shared" si="37"/>
        <v>767.18585714285723</v>
      </c>
      <c r="L136">
        <f t="shared" si="38"/>
        <v>557.16957222944859</v>
      </c>
      <c r="M136">
        <f t="shared" si="39"/>
        <v>56.437350433234613</v>
      </c>
      <c r="N136">
        <f t="shared" si="40"/>
        <v>77.710519786177997</v>
      </c>
      <c r="O136">
        <f t="shared" si="41"/>
        <v>0.15203227672178099</v>
      </c>
      <c r="P136">
        <f t="shared" si="42"/>
        <v>2.773261522969757</v>
      </c>
      <c r="Q136">
        <f t="shared" si="43"/>
        <v>0.14754921057086973</v>
      </c>
      <c r="R136">
        <f t="shared" si="44"/>
        <v>9.2610030850483541E-2</v>
      </c>
      <c r="S136">
        <f t="shared" si="45"/>
        <v>226.11962623519204</v>
      </c>
      <c r="T136">
        <f t="shared" si="46"/>
        <v>32.863526071782516</v>
      </c>
      <c r="U136">
        <f t="shared" si="47"/>
        <v>32.263042857142857</v>
      </c>
      <c r="V136">
        <f t="shared" si="48"/>
        <v>4.8466388626901225</v>
      </c>
      <c r="W136">
        <f t="shared" si="49"/>
        <v>70.244006323257636</v>
      </c>
      <c r="X136">
        <f t="shared" si="50"/>
        <v>3.3689022725131159</v>
      </c>
      <c r="Y136">
        <f t="shared" si="51"/>
        <v>4.795999614557406</v>
      </c>
      <c r="Z136">
        <f t="shared" si="52"/>
        <v>1.4777365901770065</v>
      </c>
      <c r="AA136">
        <f t="shared" si="53"/>
        <v>-98.940126061004023</v>
      </c>
      <c r="AB136">
        <f t="shared" si="54"/>
        <v>-27.779343577054</v>
      </c>
      <c r="AC136">
        <f t="shared" si="55"/>
        <v>-2.2754564295585085</v>
      </c>
      <c r="AD136">
        <f t="shared" si="56"/>
        <v>97.124700167575497</v>
      </c>
      <c r="AE136">
        <f t="shared" si="57"/>
        <v>28.625351767381797</v>
      </c>
      <c r="AF136">
        <f t="shared" si="58"/>
        <v>2.2387572761382448</v>
      </c>
      <c r="AG136">
        <f t="shared" si="59"/>
        <v>17.963992253827332</v>
      </c>
      <c r="AH136">
        <v>819.63306626622489</v>
      </c>
      <c r="AI136">
        <v>796.13454545454545</v>
      </c>
      <c r="AJ136">
        <v>1.712444037541619</v>
      </c>
      <c r="AK136">
        <v>60.752741038669399</v>
      </c>
      <c r="AL136">
        <f t="shared" si="60"/>
        <v>2.2435402734921546</v>
      </c>
      <c r="AM136">
        <v>31.261166075324219</v>
      </c>
      <c r="AN136">
        <v>33.262861212121209</v>
      </c>
      <c r="AO136">
        <v>4.4858106463549019E-5</v>
      </c>
      <c r="AP136">
        <v>101.4496339581866</v>
      </c>
      <c r="AQ136">
        <v>13</v>
      </c>
      <c r="AR136">
        <v>2</v>
      </c>
      <c r="AS136">
        <f t="shared" si="61"/>
        <v>1</v>
      </c>
      <c r="AT136">
        <f t="shared" si="62"/>
        <v>0</v>
      </c>
      <c r="AU136">
        <f t="shared" si="63"/>
        <v>47635.752715474744</v>
      </c>
      <c r="AV136">
        <f t="shared" si="64"/>
        <v>1200.02</v>
      </c>
      <c r="AW136">
        <f t="shared" si="65"/>
        <v>1025.9424135933639</v>
      </c>
      <c r="AX136">
        <f t="shared" si="66"/>
        <v>0.85493776236509711</v>
      </c>
      <c r="AY136">
        <f t="shared" si="67"/>
        <v>0.18842988136463729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1675967492.5</v>
      </c>
      <c r="BF136">
        <v>767.18585714285723</v>
      </c>
      <c r="BG136">
        <v>795.19328571428559</v>
      </c>
      <c r="BH136">
        <v>33.259</v>
      </c>
      <c r="BI136">
        <v>31.261285714285709</v>
      </c>
      <c r="BJ136">
        <v>773.94071428571431</v>
      </c>
      <c r="BK136">
        <v>33.039299999999997</v>
      </c>
      <c r="BL136">
        <v>650.03242857142868</v>
      </c>
      <c r="BM136">
        <v>101.1931428571429</v>
      </c>
      <c r="BN136">
        <v>9.9808599999999997E-2</v>
      </c>
      <c r="BO136">
        <v>32.077242857142863</v>
      </c>
      <c r="BP136">
        <v>32.263042857142857</v>
      </c>
      <c r="BQ136">
        <v>999.89999999999986</v>
      </c>
      <c r="BR136">
        <v>0</v>
      </c>
      <c r="BS136">
        <v>0</v>
      </c>
      <c r="BT136">
        <v>9026.8771428571417</v>
      </c>
      <c r="BU136">
        <v>0</v>
      </c>
      <c r="BV136">
        <v>65.872042857142858</v>
      </c>
      <c r="BW136">
        <v>-28.007571428571431</v>
      </c>
      <c r="BX136">
        <v>793.57971428571432</v>
      </c>
      <c r="BY136">
        <v>820.85457142857138</v>
      </c>
      <c r="BZ136">
        <v>1.9977199999999999</v>
      </c>
      <c r="CA136">
        <v>795.19328571428559</v>
      </c>
      <c r="CB136">
        <v>31.261285714285709</v>
      </c>
      <c r="CC136">
        <v>3.3655871428571418</v>
      </c>
      <c r="CD136">
        <v>3.16343</v>
      </c>
      <c r="CE136">
        <v>25.956528571428571</v>
      </c>
      <c r="CF136">
        <v>24.914100000000001</v>
      </c>
      <c r="CG136">
        <v>1200.02</v>
      </c>
      <c r="CH136">
        <v>0.49999185714285721</v>
      </c>
      <c r="CI136">
        <v>0.50000814285714301</v>
      </c>
      <c r="CJ136">
        <v>0</v>
      </c>
      <c r="CK136">
        <v>989.07114285714283</v>
      </c>
      <c r="CL136">
        <v>4.9990899999999998</v>
      </c>
      <c r="CM136">
        <v>10487.38571428571</v>
      </c>
      <c r="CN136">
        <v>9557.9928571428572</v>
      </c>
      <c r="CO136">
        <v>41.25</v>
      </c>
      <c r="CP136">
        <v>42.75</v>
      </c>
      <c r="CQ136">
        <v>42</v>
      </c>
      <c r="CR136">
        <v>41.919285714285706</v>
      </c>
      <c r="CS136">
        <v>42.625</v>
      </c>
      <c r="CT136">
        <v>597.5</v>
      </c>
      <c r="CU136">
        <v>597.51999999999987</v>
      </c>
      <c r="CV136">
        <v>0</v>
      </c>
      <c r="CW136">
        <v>1675967494.5</v>
      </c>
      <c r="CX136">
        <v>0</v>
      </c>
      <c r="CY136">
        <v>1675959759</v>
      </c>
      <c r="CZ136" t="s">
        <v>356</v>
      </c>
      <c r="DA136">
        <v>1675959759</v>
      </c>
      <c r="DB136">
        <v>1675959753.5</v>
      </c>
      <c r="DC136">
        <v>5</v>
      </c>
      <c r="DD136">
        <v>-2.5000000000000001E-2</v>
      </c>
      <c r="DE136">
        <v>-8.0000000000000002E-3</v>
      </c>
      <c r="DF136">
        <v>-6.0590000000000002</v>
      </c>
      <c r="DG136">
        <v>0.218</v>
      </c>
      <c r="DH136">
        <v>415</v>
      </c>
      <c r="DI136">
        <v>34</v>
      </c>
      <c r="DJ136">
        <v>0.6</v>
      </c>
      <c r="DK136">
        <v>0.17</v>
      </c>
      <c r="DL136">
        <v>-27.786280487804881</v>
      </c>
      <c r="DM136">
        <v>-1.4468655052265129</v>
      </c>
      <c r="DN136">
        <v>0.14915220777007951</v>
      </c>
      <c r="DO136">
        <v>0</v>
      </c>
      <c r="DP136">
        <v>1.991858048780488</v>
      </c>
      <c r="DQ136">
        <v>3.0553170731713802E-2</v>
      </c>
      <c r="DR136">
        <v>3.190525011856047E-3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363</v>
      </c>
      <c r="EA136">
        <v>3.2978999999999998</v>
      </c>
      <c r="EB136">
        <v>2.6252399999999998</v>
      </c>
      <c r="EC136">
        <v>0.158634</v>
      </c>
      <c r="ED136">
        <v>0.16029499999999999</v>
      </c>
      <c r="EE136">
        <v>0.13758000000000001</v>
      </c>
      <c r="EF136">
        <v>0.13067200000000001</v>
      </c>
      <c r="EG136">
        <v>25459.9</v>
      </c>
      <c r="EH136">
        <v>25797.8</v>
      </c>
      <c r="EI136">
        <v>28149.4</v>
      </c>
      <c r="EJ136">
        <v>29564</v>
      </c>
      <c r="EK136">
        <v>33429.4</v>
      </c>
      <c r="EL136">
        <v>35662.699999999997</v>
      </c>
      <c r="EM136">
        <v>39753.699999999997</v>
      </c>
      <c r="EN136">
        <v>42228.6</v>
      </c>
      <c r="EO136">
        <v>2.2120700000000002</v>
      </c>
      <c r="EP136">
        <v>2.2219000000000002</v>
      </c>
      <c r="EQ136">
        <v>0.150584</v>
      </c>
      <c r="ER136">
        <v>0</v>
      </c>
      <c r="ES136">
        <v>29.814900000000002</v>
      </c>
      <c r="ET136">
        <v>999.9</v>
      </c>
      <c r="EU136">
        <v>72.599999999999994</v>
      </c>
      <c r="EV136">
        <v>32.200000000000003</v>
      </c>
      <c r="EW136">
        <v>34.644399999999997</v>
      </c>
      <c r="EX136">
        <v>56.722999999999999</v>
      </c>
      <c r="EY136">
        <v>-4.0745199999999997</v>
      </c>
      <c r="EZ136">
        <v>2</v>
      </c>
      <c r="FA136">
        <v>0.34454299999999999</v>
      </c>
      <c r="FB136">
        <v>-0.46997800000000001</v>
      </c>
      <c r="FC136">
        <v>20.274799999999999</v>
      </c>
      <c r="FD136">
        <v>5.2202799999999998</v>
      </c>
      <c r="FE136">
        <v>12.004300000000001</v>
      </c>
      <c r="FF136">
        <v>4.9870999999999999</v>
      </c>
      <c r="FG136">
        <v>3.2846500000000001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1.8621799999999999</v>
      </c>
      <c r="FN136">
        <v>1.8641700000000001</v>
      </c>
      <c r="FO136">
        <v>1.8602399999999999</v>
      </c>
      <c r="FP136">
        <v>1.8609599999999999</v>
      </c>
      <c r="FQ136">
        <v>1.86015</v>
      </c>
      <c r="FR136">
        <v>1.8618699999999999</v>
      </c>
      <c r="FS136">
        <v>1.8585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-6.7610000000000001</v>
      </c>
      <c r="GH136">
        <v>0.21970000000000001</v>
      </c>
      <c r="GI136">
        <v>-4.2934277136806287</v>
      </c>
      <c r="GJ136">
        <v>-4.5218151105756088E-3</v>
      </c>
      <c r="GK136">
        <v>2.0889233732517852E-6</v>
      </c>
      <c r="GL136">
        <v>-4.5906856223640231E-10</v>
      </c>
      <c r="GM136">
        <v>-0.1150039569071811</v>
      </c>
      <c r="GN136">
        <v>4.4025620023938356E-3</v>
      </c>
      <c r="GO136">
        <v>3.112297855124525E-4</v>
      </c>
      <c r="GP136">
        <v>-4.1727832042263066E-6</v>
      </c>
      <c r="GQ136">
        <v>6</v>
      </c>
      <c r="GR136">
        <v>2080</v>
      </c>
      <c r="GS136">
        <v>4</v>
      </c>
      <c r="GT136">
        <v>33</v>
      </c>
      <c r="GU136">
        <v>128.9</v>
      </c>
      <c r="GV136">
        <v>129</v>
      </c>
      <c r="GW136">
        <v>2.3168899999999999</v>
      </c>
      <c r="GX136">
        <v>2.5280800000000001</v>
      </c>
      <c r="GY136">
        <v>2.04834</v>
      </c>
      <c r="GZ136">
        <v>2.6245099999999999</v>
      </c>
      <c r="HA136">
        <v>2.1972700000000001</v>
      </c>
      <c r="HB136">
        <v>2.3327599999999999</v>
      </c>
      <c r="HC136">
        <v>37.626300000000001</v>
      </c>
      <c r="HD136">
        <v>14.097</v>
      </c>
      <c r="HE136">
        <v>18</v>
      </c>
      <c r="HF136">
        <v>679.93600000000004</v>
      </c>
      <c r="HG136">
        <v>767.12599999999998</v>
      </c>
      <c r="HH136">
        <v>30.999600000000001</v>
      </c>
      <c r="HI136">
        <v>31.808</v>
      </c>
      <c r="HJ136">
        <v>29.9999</v>
      </c>
      <c r="HK136">
        <v>31.754999999999999</v>
      </c>
      <c r="HL136">
        <v>31.757400000000001</v>
      </c>
      <c r="HM136">
        <v>46.420499999999997</v>
      </c>
      <c r="HN136">
        <v>12.629099999999999</v>
      </c>
      <c r="HO136">
        <v>100</v>
      </c>
      <c r="HP136">
        <v>31</v>
      </c>
      <c r="HQ136">
        <v>812.45500000000004</v>
      </c>
      <c r="HR136">
        <v>31.2864</v>
      </c>
      <c r="HS136">
        <v>99.219300000000004</v>
      </c>
      <c r="HT136">
        <v>97.951800000000006</v>
      </c>
    </row>
    <row r="137" spans="1:228" x14ac:dyDescent="0.2">
      <c r="A137">
        <v>122</v>
      </c>
      <c r="B137">
        <v>1675967498.5</v>
      </c>
      <c r="C137">
        <v>483.5</v>
      </c>
      <c r="D137" t="s">
        <v>602</v>
      </c>
      <c r="E137" t="s">
        <v>603</v>
      </c>
      <c r="F137">
        <v>4</v>
      </c>
      <c r="G137">
        <v>1675967496.1875</v>
      </c>
      <c r="H137">
        <f t="shared" si="34"/>
        <v>2.2405795088147073E-3</v>
      </c>
      <c r="I137">
        <f t="shared" si="35"/>
        <v>2.2405795088147071</v>
      </c>
      <c r="J137">
        <f t="shared" si="36"/>
        <v>18.025567832524125</v>
      </c>
      <c r="K137">
        <f t="shared" si="37"/>
        <v>773.26712500000008</v>
      </c>
      <c r="L137">
        <f t="shared" si="38"/>
        <v>562.1902863110962</v>
      </c>
      <c r="M137">
        <f t="shared" si="39"/>
        <v>56.946284506888979</v>
      </c>
      <c r="N137">
        <f t="shared" si="40"/>
        <v>78.327019822798675</v>
      </c>
      <c r="O137">
        <f t="shared" si="41"/>
        <v>0.15183160557365213</v>
      </c>
      <c r="P137">
        <f t="shared" si="42"/>
        <v>2.7675636270422204</v>
      </c>
      <c r="Q137">
        <f t="shared" si="43"/>
        <v>0.14735126549474697</v>
      </c>
      <c r="R137">
        <f t="shared" si="44"/>
        <v>9.2486069097497542E-2</v>
      </c>
      <c r="S137">
        <f t="shared" si="45"/>
        <v>226.109324611668</v>
      </c>
      <c r="T137">
        <f t="shared" si="46"/>
        <v>32.868997403679728</v>
      </c>
      <c r="U137">
        <f t="shared" si="47"/>
        <v>32.264150000000001</v>
      </c>
      <c r="V137">
        <f t="shared" si="48"/>
        <v>4.8469420006784754</v>
      </c>
      <c r="W137">
        <f t="shared" si="49"/>
        <v>70.236690087208203</v>
      </c>
      <c r="X137">
        <f t="shared" si="50"/>
        <v>3.3691673328722391</v>
      </c>
      <c r="Y137">
        <f t="shared" si="51"/>
        <v>4.796876573609846</v>
      </c>
      <c r="Z137">
        <f t="shared" si="52"/>
        <v>1.4777746678062362</v>
      </c>
      <c r="AA137">
        <f t="shared" si="53"/>
        <v>-98.809556338728598</v>
      </c>
      <c r="AB137">
        <f t="shared" si="54"/>
        <v>-27.405208218707713</v>
      </c>
      <c r="AC137">
        <f t="shared" si="55"/>
        <v>-2.2494799416378992</v>
      </c>
      <c r="AD137">
        <f t="shared" si="56"/>
        <v>97.645080112593789</v>
      </c>
      <c r="AE137">
        <f t="shared" si="57"/>
        <v>28.684162829785844</v>
      </c>
      <c r="AF137">
        <f t="shared" si="58"/>
        <v>2.2401331136397533</v>
      </c>
      <c r="AG137">
        <f t="shared" si="59"/>
        <v>18.025567832524125</v>
      </c>
      <c r="AH137">
        <v>826.49057028192044</v>
      </c>
      <c r="AI137">
        <v>802.96144242424214</v>
      </c>
      <c r="AJ137">
        <v>1.7044460823466709</v>
      </c>
      <c r="AK137">
        <v>60.752741038669399</v>
      </c>
      <c r="AL137">
        <f t="shared" si="60"/>
        <v>2.2405795088147071</v>
      </c>
      <c r="AM137">
        <v>31.26239001256625</v>
      </c>
      <c r="AN137">
        <v>33.26189939393938</v>
      </c>
      <c r="AO137">
        <v>-3.9448969340021187E-6</v>
      </c>
      <c r="AP137">
        <v>101.4496339581866</v>
      </c>
      <c r="AQ137">
        <v>13</v>
      </c>
      <c r="AR137">
        <v>2</v>
      </c>
      <c r="AS137">
        <f t="shared" si="61"/>
        <v>1</v>
      </c>
      <c r="AT137">
        <f t="shared" si="62"/>
        <v>0</v>
      </c>
      <c r="AU137">
        <f t="shared" si="63"/>
        <v>47477.924080451703</v>
      </c>
      <c r="AV137">
        <f t="shared" si="64"/>
        <v>1199.9549999999999</v>
      </c>
      <c r="AW137">
        <f t="shared" si="65"/>
        <v>1025.8878510941283</v>
      </c>
      <c r="AX137">
        <f t="shared" si="66"/>
        <v>0.85493860277604439</v>
      </c>
      <c r="AY137">
        <f t="shared" si="67"/>
        <v>0.18843150335776593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1675967496.1875</v>
      </c>
      <c r="BF137">
        <v>773.26712500000008</v>
      </c>
      <c r="BG137">
        <v>801.34449999999993</v>
      </c>
      <c r="BH137">
        <v>33.261399999999988</v>
      </c>
      <c r="BI137">
        <v>31.2623125</v>
      </c>
      <c r="BJ137">
        <v>780.03462500000001</v>
      </c>
      <c r="BK137">
        <v>33.041699999999999</v>
      </c>
      <c r="BL137">
        <v>649.98350000000005</v>
      </c>
      <c r="BM137">
        <v>101.1935</v>
      </c>
      <c r="BN137">
        <v>0.1001116</v>
      </c>
      <c r="BO137">
        <v>32.080475</v>
      </c>
      <c r="BP137">
        <v>32.264150000000001</v>
      </c>
      <c r="BQ137">
        <v>999.9</v>
      </c>
      <c r="BR137">
        <v>0</v>
      </c>
      <c r="BS137">
        <v>0</v>
      </c>
      <c r="BT137">
        <v>8996.5637499999993</v>
      </c>
      <c r="BU137">
        <v>0</v>
      </c>
      <c r="BV137">
        <v>64.718312499999996</v>
      </c>
      <c r="BW137">
        <v>-28.077500000000001</v>
      </c>
      <c r="BX137">
        <v>799.87175000000002</v>
      </c>
      <c r="BY137">
        <v>827.20474999999988</v>
      </c>
      <c r="BZ137">
        <v>1.9991112499999999</v>
      </c>
      <c r="CA137">
        <v>801.34449999999993</v>
      </c>
      <c r="CB137">
        <v>31.2623125</v>
      </c>
      <c r="CC137">
        <v>3.3658424999999998</v>
      </c>
      <c r="CD137">
        <v>3.1635437500000001</v>
      </c>
      <c r="CE137">
        <v>25.957799999999999</v>
      </c>
      <c r="CF137">
        <v>24.914725000000001</v>
      </c>
      <c r="CG137">
        <v>1199.9549999999999</v>
      </c>
      <c r="CH137">
        <v>0.49996412499999998</v>
      </c>
      <c r="CI137">
        <v>0.50003587500000002</v>
      </c>
      <c r="CJ137">
        <v>0</v>
      </c>
      <c r="CK137">
        <v>990.01499999999999</v>
      </c>
      <c r="CL137">
        <v>4.9990899999999998</v>
      </c>
      <c r="CM137">
        <v>10498.5375</v>
      </c>
      <c r="CN137">
        <v>9557.3850000000002</v>
      </c>
      <c r="CO137">
        <v>41.226374999999997</v>
      </c>
      <c r="CP137">
        <v>42.734250000000003</v>
      </c>
      <c r="CQ137">
        <v>41.984250000000003</v>
      </c>
      <c r="CR137">
        <v>41.882750000000001</v>
      </c>
      <c r="CS137">
        <v>42.625</v>
      </c>
      <c r="CT137">
        <v>597.43375000000003</v>
      </c>
      <c r="CU137">
        <v>597.52125000000001</v>
      </c>
      <c r="CV137">
        <v>0</v>
      </c>
      <c r="CW137">
        <v>1675967498.7</v>
      </c>
      <c r="CX137">
        <v>0</v>
      </c>
      <c r="CY137">
        <v>1675959759</v>
      </c>
      <c r="CZ137" t="s">
        <v>356</v>
      </c>
      <c r="DA137">
        <v>1675959759</v>
      </c>
      <c r="DB137">
        <v>1675959753.5</v>
      </c>
      <c r="DC137">
        <v>5</v>
      </c>
      <c r="DD137">
        <v>-2.5000000000000001E-2</v>
      </c>
      <c r="DE137">
        <v>-8.0000000000000002E-3</v>
      </c>
      <c r="DF137">
        <v>-6.0590000000000002</v>
      </c>
      <c r="DG137">
        <v>0.218</v>
      </c>
      <c r="DH137">
        <v>415</v>
      </c>
      <c r="DI137">
        <v>34</v>
      </c>
      <c r="DJ137">
        <v>0.6</v>
      </c>
      <c r="DK137">
        <v>0.17</v>
      </c>
      <c r="DL137">
        <v>-27.868319512195129</v>
      </c>
      <c r="DM137">
        <v>-1.6055017421603111</v>
      </c>
      <c r="DN137">
        <v>0.16111719143335371</v>
      </c>
      <c r="DO137">
        <v>0</v>
      </c>
      <c r="DP137">
        <v>1.9940041463414639</v>
      </c>
      <c r="DQ137">
        <v>3.4783066202089222E-2</v>
      </c>
      <c r="DR137">
        <v>3.6136772539419331E-3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363</v>
      </c>
      <c r="EA137">
        <v>3.2980499999999999</v>
      </c>
      <c r="EB137">
        <v>2.6254300000000002</v>
      </c>
      <c r="EC137">
        <v>0.15953100000000001</v>
      </c>
      <c r="ED137">
        <v>0.161193</v>
      </c>
      <c r="EE137">
        <v>0.13758600000000001</v>
      </c>
      <c r="EF137">
        <v>0.13067200000000001</v>
      </c>
      <c r="EG137">
        <v>25432.799999999999</v>
      </c>
      <c r="EH137">
        <v>25770.3</v>
      </c>
      <c r="EI137">
        <v>28149.5</v>
      </c>
      <c r="EJ137">
        <v>29564.1</v>
      </c>
      <c r="EK137">
        <v>33429.5</v>
      </c>
      <c r="EL137">
        <v>35663</v>
      </c>
      <c r="EM137">
        <v>39754</v>
      </c>
      <c r="EN137">
        <v>42229</v>
      </c>
      <c r="EO137">
        <v>2.21225</v>
      </c>
      <c r="EP137">
        <v>2.2218</v>
      </c>
      <c r="EQ137">
        <v>0.15090400000000001</v>
      </c>
      <c r="ER137">
        <v>0</v>
      </c>
      <c r="ES137">
        <v>29.815799999999999</v>
      </c>
      <c r="ET137">
        <v>999.9</v>
      </c>
      <c r="EU137">
        <v>72.599999999999994</v>
      </c>
      <c r="EV137">
        <v>32.200000000000003</v>
      </c>
      <c r="EW137">
        <v>34.647300000000001</v>
      </c>
      <c r="EX137">
        <v>57.292999999999999</v>
      </c>
      <c r="EY137">
        <v>-3.98237</v>
      </c>
      <c r="EZ137">
        <v>2</v>
      </c>
      <c r="FA137">
        <v>0.34450999999999998</v>
      </c>
      <c r="FB137">
        <v>-0.47041100000000002</v>
      </c>
      <c r="FC137">
        <v>20.274699999999999</v>
      </c>
      <c r="FD137">
        <v>5.22058</v>
      </c>
      <c r="FE137">
        <v>12.004099999999999</v>
      </c>
      <c r="FF137">
        <v>4.9872500000000004</v>
      </c>
      <c r="FG137">
        <v>3.2846500000000001</v>
      </c>
      <c r="FH137">
        <v>9999</v>
      </c>
      <c r="FI137">
        <v>9999</v>
      </c>
      <c r="FJ137">
        <v>9999</v>
      </c>
      <c r="FK137">
        <v>999.9</v>
      </c>
      <c r="FL137">
        <v>1.86582</v>
      </c>
      <c r="FM137">
        <v>1.8621799999999999</v>
      </c>
      <c r="FN137">
        <v>1.8641700000000001</v>
      </c>
      <c r="FO137">
        <v>1.8602700000000001</v>
      </c>
      <c r="FP137">
        <v>1.86097</v>
      </c>
      <c r="FQ137">
        <v>1.8601399999999999</v>
      </c>
      <c r="FR137">
        <v>1.86188</v>
      </c>
      <c r="FS137">
        <v>1.85849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-6.7750000000000004</v>
      </c>
      <c r="GH137">
        <v>0.21970000000000001</v>
      </c>
      <c r="GI137">
        <v>-4.2934277136806287</v>
      </c>
      <c r="GJ137">
        <v>-4.5218151105756088E-3</v>
      </c>
      <c r="GK137">
        <v>2.0889233732517852E-6</v>
      </c>
      <c r="GL137">
        <v>-4.5906856223640231E-10</v>
      </c>
      <c r="GM137">
        <v>-0.1150039569071811</v>
      </c>
      <c r="GN137">
        <v>4.4025620023938356E-3</v>
      </c>
      <c r="GO137">
        <v>3.112297855124525E-4</v>
      </c>
      <c r="GP137">
        <v>-4.1727832042263066E-6</v>
      </c>
      <c r="GQ137">
        <v>6</v>
      </c>
      <c r="GR137">
        <v>2080</v>
      </c>
      <c r="GS137">
        <v>4</v>
      </c>
      <c r="GT137">
        <v>33</v>
      </c>
      <c r="GU137">
        <v>129</v>
      </c>
      <c r="GV137">
        <v>129.1</v>
      </c>
      <c r="GW137">
        <v>2.3327599999999999</v>
      </c>
      <c r="GX137">
        <v>2.52319</v>
      </c>
      <c r="GY137">
        <v>2.04834</v>
      </c>
      <c r="GZ137">
        <v>2.6245099999999999</v>
      </c>
      <c r="HA137">
        <v>2.1972700000000001</v>
      </c>
      <c r="HB137">
        <v>2.34375</v>
      </c>
      <c r="HC137">
        <v>37.626300000000001</v>
      </c>
      <c r="HD137">
        <v>14.1058</v>
      </c>
      <c r="HE137">
        <v>18</v>
      </c>
      <c r="HF137">
        <v>680.05100000000004</v>
      </c>
      <c r="HG137">
        <v>767.02200000000005</v>
      </c>
      <c r="HH137">
        <v>30.999700000000001</v>
      </c>
      <c r="HI137">
        <v>31.805900000000001</v>
      </c>
      <c r="HJ137">
        <v>29.9999</v>
      </c>
      <c r="HK137">
        <v>31.752500000000001</v>
      </c>
      <c r="HL137">
        <v>31.756900000000002</v>
      </c>
      <c r="HM137">
        <v>46.730699999999999</v>
      </c>
      <c r="HN137">
        <v>12.629099999999999</v>
      </c>
      <c r="HO137">
        <v>100</v>
      </c>
      <c r="HP137">
        <v>31</v>
      </c>
      <c r="HQ137">
        <v>819.13499999999999</v>
      </c>
      <c r="HR137">
        <v>31.2864</v>
      </c>
      <c r="HS137">
        <v>99.219899999999996</v>
      </c>
      <c r="HT137">
        <v>97.952500000000001</v>
      </c>
    </row>
    <row r="138" spans="1:228" x14ac:dyDescent="0.2">
      <c r="A138">
        <v>123</v>
      </c>
      <c r="B138">
        <v>1675967502.5</v>
      </c>
      <c r="C138">
        <v>487.5</v>
      </c>
      <c r="D138" t="s">
        <v>604</v>
      </c>
      <c r="E138" t="s">
        <v>605</v>
      </c>
      <c r="F138">
        <v>4</v>
      </c>
      <c r="G138">
        <v>1675967500.5</v>
      </c>
      <c r="H138">
        <f t="shared" si="34"/>
        <v>2.2442146160504303E-3</v>
      </c>
      <c r="I138">
        <f t="shared" si="35"/>
        <v>2.2442146160504302</v>
      </c>
      <c r="J138">
        <f t="shared" si="36"/>
        <v>18.151213052721832</v>
      </c>
      <c r="K138">
        <f t="shared" si="37"/>
        <v>780.36971428571428</v>
      </c>
      <c r="L138">
        <f t="shared" si="38"/>
        <v>567.70961651144762</v>
      </c>
      <c r="M138">
        <f t="shared" si="39"/>
        <v>57.504649397722645</v>
      </c>
      <c r="N138">
        <f t="shared" si="40"/>
        <v>79.045493533041295</v>
      </c>
      <c r="O138">
        <f t="shared" si="41"/>
        <v>0.15179545906303543</v>
      </c>
      <c r="P138">
        <f t="shared" si="42"/>
        <v>2.7696214502228464</v>
      </c>
      <c r="Q138">
        <f t="shared" si="43"/>
        <v>0.14732043984540558</v>
      </c>
      <c r="R138">
        <f t="shared" si="44"/>
        <v>9.2466348541228455E-2</v>
      </c>
      <c r="S138">
        <f t="shared" si="45"/>
        <v>226.11125404931019</v>
      </c>
      <c r="T138">
        <f t="shared" si="46"/>
        <v>32.870398833796408</v>
      </c>
      <c r="U138">
        <f t="shared" si="47"/>
        <v>32.275042857142857</v>
      </c>
      <c r="V138">
        <f t="shared" si="48"/>
        <v>4.8499253673999023</v>
      </c>
      <c r="W138">
        <f t="shared" si="49"/>
        <v>70.231745565261335</v>
      </c>
      <c r="X138">
        <f t="shared" si="50"/>
        <v>3.3694876105497298</v>
      </c>
      <c r="Y138">
        <f t="shared" si="51"/>
        <v>4.7976703176467481</v>
      </c>
      <c r="Z138">
        <f t="shared" si="52"/>
        <v>1.4804377568501725</v>
      </c>
      <c r="AA138">
        <f t="shared" si="53"/>
        <v>-98.969864567823976</v>
      </c>
      <c r="AB138">
        <f t="shared" si="54"/>
        <v>-28.615312589165942</v>
      </c>
      <c r="AC138">
        <f t="shared" si="55"/>
        <v>-2.3472222489927259</v>
      </c>
      <c r="AD138">
        <f t="shared" si="56"/>
        <v>96.178854643327554</v>
      </c>
      <c r="AE138">
        <f t="shared" si="57"/>
        <v>28.816658752303677</v>
      </c>
      <c r="AF138">
        <f t="shared" si="58"/>
        <v>2.2428171144845397</v>
      </c>
      <c r="AG138">
        <f t="shared" si="59"/>
        <v>18.151213052721832</v>
      </c>
      <c r="AH138">
        <v>833.45792771891149</v>
      </c>
      <c r="AI138">
        <v>809.78896363636306</v>
      </c>
      <c r="AJ138">
        <v>1.7105164280502181</v>
      </c>
      <c r="AK138">
        <v>60.752741038669399</v>
      </c>
      <c r="AL138">
        <f t="shared" si="60"/>
        <v>2.2442146160504302</v>
      </c>
      <c r="AM138">
        <v>31.263392623270761</v>
      </c>
      <c r="AN138">
        <v>33.265772121212123</v>
      </c>
      <c r="AO138">
        <v>2.2057381846709531E-5</v>
      </c>
      <c r="AP138">
        <v>101.4496339581866</v>
      </c>
      <c r="AQ138">
        <v>12</v>
      </c>
      <c r="AR138">
        <v>2</v>
      </c>
      <c r="AS138">
        <f t="shared" si="61"/>
        <v>1</v>
      </c>
      <c r="AT138">
        <f t="shared" si="62"/>
        <v>0</v>
      </c>
      <c r="AU138">
        <f t="shared" si="63"/>
        <v>47534.260444643405</v>
      </c>
      <c r="AV138">
        <f t="shared" si="64"/>
        <v>1199.971428571429</v>
      </c>
      <c r="AW138">
        <f t="shared" si="65"/>
        <v>1025.9012922535289</v>
      </c>
      <c r="AX138">
        <f t="shared" si="66"/>
        <v>0.85493809921363606</v>
      </c>
      <c r="AY138">
        <f t="shared" si="67"/>
        <v>0.18843053148231753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1675967500.5</v>
      </c>
      <c r="BF138">
        <v>780.36971428571428</v>
      </c>
      <c r="BG138">
        <v>808.58314285714278</v>
      </c>
      <c r="BH138">
        <v>33.264971428571428</v>
      </c>
      <c r="BI138">
        <v>31.2637</v>
      </c>
      <c r="BJ138">
        <v>787.15228571428565</v>
      </c>
      <c r="BK138">
        <v>33.045214285714287</v>
      </c>
      <c r="BL138">
        <v>650.04971428571423</v>
      </c>
      <c r="BM138">
        <v>101.19242857142859</v>
      </c>
      <c r="BN138">
        <v>9.9935914285714286E-2</v>
      </c>
      <c r="BO138">
        <v>32.08339999999999</v>
      </c>
      <c r="BP138">
        <v>32.275042857142857</v>
      </c>
      <c r="BQ138">
        <v>999.89999999999986</v>
      </c>
      <c r="BR138">
        <v>0</v>
      </c>
      <c r="BS138">
        <v>0</v>
      </c>
      <c r="BT138">
        <v>9007.5885714285723</v>
      </c>
      <c r="BU138">
        <v>0</v>
      </c>
      <c r="BV138">
        <v>63.328057142857141</v>
      </c>
      <c r="BW138">
        <v>-28.213428571428569</v>
      </c>
      <c r="BX138">
        <v>807.22200000000009</v>
      </c>
      <c r="BY138">
        <v>834.67828571428561</v>
      </c>
      <c r="BZ138">
        <v>2.001292857142857</v>
      </c>
      <c r="CA138">
        <v>808.58314285714278</v>
      </c>
      <c r="CB138">
        <v>31.2637</v>
      </c>
      <c r="CC138">
        <v>3.3661642857142859</v>
      </c>
      <c r="CD138">
        <v>3.1636485714285709</v>
      </c>
      <c r="CE138">
        <v>25.959414285714281</v>
      </c>
      <c r="CF138">
        <v>24.91527142857143</v>
      </c>
      <c r="CG138">
        <v>1199.971428571429</v>
      </c>
      <c r="CH138">
        <v>0.49997842857142849</v>
      </c>
      <c r="CI138">
        <v>0.50002171428571429</v>
      </c>
      <c r="CJ138">
        <v>0</v>
      </c>
      <c r="CK138">
        <v>991.03399999999988</v>
      </c>
      <c r="CL138">
        <v>4.9990899999999998</v>
      </c>
      <c r="CM138">
        <v>10511.32857142857</v>
      </c>
      <c r="CN138">
        <v>9557.5514285714289</v>
      </c>
      <c r="CO138">
        <v>41.232000000000014</v>
      </c>
      <c r="CP138">
        <v>42.713999999999999</v>
      </c>
      <c r="CQ138">
        <v>42</v>
      </c>
      <c r="CR138">
        <v>41.875</v>
      </c>
      <c r="CS138">
        <v>42.625</v>
      </c>
      <c r="CT138">
        <v>597.46285714285716</v>
      </c>
      <c r="CU138">
        <v>597.51</v>
      </c>
      <c r="CV138">
        <v>0</v>
      </c>
      <c r="CW138">
        <v>1675967502.9000001</v>
      </c>
      <c r="CX138">
        <v>0</v>
      </c>
      <c r="CY138">
        <v>1675959759</v>
      </c>
      <c r="CZ138" t="s">
        <v>356</v>
      </c>
      <c r="DA138">
        <v>1675959759</v>
      </c>
      <c r="DB138">
        <v>1675959753.5</v>
      </c>
      <c r="DC138">
        <v>5</v>
      </c>
      <c r="DD138">
        <v>-2.5000000000000001E-2</v>
      </c>
      <c r="DE138">
        <v>-8.0000000000000002E-3</v>
      </c>
      <c r="DF138">
        <v>-6.0590000000000002</v>
      </c>
      <c r="DG138">
        <v>0.218</v>
      </c>
      <c r="DH138">
        <v>415</v>
      </c>
      <c r="DI138">
        <v>34</v>
      </c>
      <c r="DJ138">
        <v>0.6</v>
      </c>
      <c r="DK138">
        <v>0.17</v>
      </c>
      <c r="DL138">
        <v>-27.982168292682928</v>
      </c>
      <c r="DM138">
        <v>-1.524443205574896</v>
      </c>
      <c r="DN138">
        <v>0.15248268584482319</v>
      </c>
      <c r="DO138">
        <v>0</v>
      </c>
      <c r="DP138">
        <v>1.996179024390244</v>
      </c>
      <c r="DQ138">
        <v>3.8367595818815103E-2</v>
      </c>
      <c r="DR138">
        <v>3.9172979767219031E-3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363</v>
      </c>
      <c r="EA138">
        <v>3.2979099999999999</v>
      </c>
      <c r="EB138">
        <v>2.6251899999999999</v>
      </c>
      <c r="EC138">
        <v>0.16043199999999999</v>
      </c>
      <c r="ED138">
        <v>0.162079</v>
      </c>
      <c r="EE138">
        <v>0.13758999999999999</v>
      </c>
      <c r="EF138">
        <v>0.13067999999999999</v>
      </c>
      <c r="EG138">
        <v>25405.599999999999</v>
      </c>
      <c r="EH138">
        <v>25742.7</v>
      </c>
      <c r="EI138">
        <v>28149.599999999999</v>
      </c>
      <c r="EJ138">
        <v>29563.8</v>
      </c>
      <c r="EK138">
        <v>33429.4</v>
      </c>
      <c r="EL138">
        <v>35662.300000000003</v>
      </c>
      <c r="EM138">
        <v>39754</v>
      </c>
      <c r="EN138">
        <v>42228.4</v>
      </c>
      <c r="EO138">
        <v>2.2125699999999999</v>
      </c>
      <c r="EP138">
        <v>2.22193</v>
      </c>
      <c r="EQ138">
        <v>0.15156</v>
      </c>
      <c r="ER138">
        <v>0</v>
      </c>
      <c r="ES138">
        <v>29.817699999999999</v>
      </c>
      <c r="ET138">
        <v>999.9</v>
      </c>
      <c r="EU138">
        <v>72.599999999999994</v>
      </c>
      <c r="EV138">
        <v>32.200000000000003</v>
      </c>
      <c r="EW138">
        <v>34.6492</v>
      </c>
      <c r="EX138">
        <v>57.232999999999997</v>
      </c>
      <c r="EY138">
        <v>-4.1105799999999997</v>
      </c>
      <c r="EZ138">
        <v>2</v>
      </c>
      <c r="FA138">
        <v>0.34427600000000003</v>
      </c>
      <c r="FB138">
        <v>-0.471051</v>
      </c>
      <c r="FC138">
        <v>20.2746</v>
      </c>
      <c r="FD138">
        <v>5.2199900000000001</v>
      </c>
      <c r="FE138">
        <v>12.004099999999999</v>
      </c>
      <c r="FF138">
        <v>4.9873500000000002</v>
      </c>
      <c r="FG138">
        <v>3.2846500000000001</v>
      </c>
      <c r="FH138">
        <v>9999</v>
      </c>
      <c r="FI138">
        <v>9999</v>
      </c>
      <c r="FJ138">
        <v>9999</v>
      </c>
      <c r="FK138">
        <v>999.9</v>
      </c>
      <c r="FL138">
        <v>1.8658300000000001</v>
      </c>
      <c r="FM138">
        <v>1.8621799999999999</v>
      </c>
      <c r="FN138">
        <v>1.86419</v>
      </c>
      <c r="FO138">
        <v>1.8603000000000001</v>
      </c>
      <c r="FP138">
        <v>1.8609599999999999</v>
      </c>
      <c r="FQ138">
        <v>1.86016</v>
      </c>
      <c r="FR138">
        <v>1.86188</v>
      </c>
      <c r="FS138">
        <v>1.8585100000000001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-6.79</v>
      </c>
      <c r="GH138">
        <v>0.21970000000000001</v>
      </c>
      <c r="GI138">
        <v>-4.2934277136806287</v>
      </c>
      <c r="GJ138">
        <v>-4.5218151105756088E-3</v>
      </c>
      <c r="GK138">
        <v>2.0889233732517852E-6</v>
      </c>
      <c r="GL138">
        <v>-4.5906856223640231E-10</v>
      </c>
      <c r="GM138">
        <v>-0.1150039569071811</v>
      </c>
      <c r="GN138">
        <v>4.4025620023938356E-3</v>
      </c>
      <c r="GO138">
        <v>3.112297855124525E-4</v>
      </c>
      <c r="GP138">
        <v>-4.1727832042263066E-6</v>
      </c>
      <c r="GQ138">
        <v>6</v>
      </c>
      <c r="GR138">
        <v>2080</v>
      </c>
      <c r="GS138">
        <v>4</v>
      </c>
      <c r="GT138">
        <v>33</v>
      </c>
      <c r="GU138">
        <v>129.1</v>
      </c>
      <c r="GV138">
        <v>129.19999999999999</v>
      </c>
      <c r="GW138">
        <v>2.34863</v>
      </c>
      <c r="GX138">
        <v>2.52075</v>
      </c>
      <c r="GY138">
        <v>2.04834</v>
      </c>
      <c r="GZ138">
        <v>2.6245099999999999</v>
      </c>
      <c r="HA138">
        <v>2.1972700000000001</v>
      </c>
      <c r="HB138">
        <v>2.34741</v>
      </c>
      <c r="HC138">
        <v>37.626300000000001</v>
      </c>
      <c r="HD138">
        <v>14.1145</v>
      </c>
      <c r="HE138">
        <v>18</v>
      </c>
      <c r="HF138">
        <v>680.29899999999998</v>
      </c>
      <c r="HG138">
        <v>767.11500000000001</v>
      </c>
      <c r="HH138">
        <v>30.9998</v>
      </c>
      <c r="HI138">
        <v>31.804500000000001</v>
      </c>
      <c r="HJ138">
        <v>29.9998</v>
      </c>
      <c r="HK138">
        <v>31.751100000000001</v>
      </c>
      <c r="HL138">
        <v>31.7546</v>
      </c>
      <c r="HM138">
        <v>47.042499999999997</v>
      </c>
      <c r="HN138">
        <v>12.629099999999999</v>
      </c>
      <c r="HO138">
        <v>100</v>
      </c>
      <c r="HP138">
        <v>31</v>
      </c>
      <c r="HQ138">
        <v>825.82100000000003</v>
      </c>
      <c r="HR138">
        <v>31.2864</v>
      </c>
      <c r="HS138">
        <v>99.22</v>
      </c>
      <c r="HT138">
        <v>97.9512</v>
      </c>
    </row>
    <row r="139" spans="1:228" x14ac:dyDescent="0.2">
      <c r="A139">
        <v>124</v>
      </c>
      <c r="B139">
        <v>1675967506.5</v>
      </c>
      <c r="C139">
        <v>491.5</v>
      </c>
      <c r="D139" t="s">
        <v>606</v>
      </c>
      <c r="E139" t="s">
        <v>607</v>
      </c>
      <c r="F139">
        <v>4</v>
      </c>
      <c r="G139">
        <v>1675967504.1875</v>
      </c>
      <c r="H139">
        <f t="shared" si="34"/>
        <v>2.2341743896052372E-3</v>
      </c>
      <c r="I139">
        <f t="shared" si="35"/>
        <v>2.2341743896052373</v>
      </c>
      <c r="J139">
        <f t="shared" si="36"/>
        <v>18.184847111319336</v>
      </c>
      <c r="K139">
        <f t="shared" si="37"/>
        <v>786.50450000000001</v>
      </c>
      <c r="L139">
        <f t="shared" si="38"/>
        <v>572.35511068752328</v>
      </c>
      <c r="M139">
        <f t="shared" si="39"/>
        <v>57.975281301342761</v>
      </c>
      <c r="N139">
        <f t="shared" si="40"/>
        <v>79.667008786728601</v>
      </c>
      <c r="O139">
        <f t="shared" si="41"/>
        <v>0.1510230273513801</v>
      </c>
      <c r="P139">
        <f t="shared" si="42"/>
        <v>2.7664179295537537</v>
      </c>
      <c r="Q139">
        <f t="shared" si="43"/>
        <v>0.14658775210459118</v>
      </c>
      <c r="R139">
        <f t="shared" si="44"/>
        <v>9.2004987010275485E-2</v>
      </c>
      <c r="S139">
        <f t="shared" si="45"/>
        <v>226.10941648620184</v>
      </c>
      <c r="T139">
        <f t="shared" si="46"/>
        <v>32.87362358101835</v>
      </c>
      <c r="U139">
        <f t="shared" si="47"/>
        <v>32.2772875</v>
      </c>
      <c r="V139">
        <f t="shared" si="48"/>
        <v>4.8505403351550198</v>
      </c>
      <c r="W139">
        <f t="shared" si="49"/>
        <v>70.230494329703518</v>
      </c>
      <c r="X139">
        <f t="shared" si="50"/>
        <v>3.3693608727017903</v>
      </c>
      <c r="Y139">
        <f t="shared" si="51"/>
        <v>4.7975753337062041</v>
      </c>
      <c r="Z139">
        <f t="shared" si="52"/>
        <v>1.4811794624532295</v>
      </c>
      <c r="AA139">
        <f t="shared" si="53"/>
        <v>-98.527090581590954</v>
      </c>
      <c r="AB139">
        <f t="shared" si="54"/>
        <v>-28.969187434923558</v>
      </c>
      <c r="AC139">
        <f t="shared" si="55"/>
        <v>-2.379023331942403</v>
      </c>
      <c r="AD139">
        <f t="shared" si="56"/>
        <v>96.234115137744936</v>
      </c>
      <c r="AE139">
        <f t="shared" si="57"/>
        <v>28.847319914701487</v>
      </c>
      <c r="AF139">
        <f t="shared" si="58"/>
        <v>2.2381201866884606</v>
      </c>
      <c r="AG139">
        <f t="shared" si="59"/>
        <v>18.184847111319336</v>
      </c>
      <c r="AH139">
        <v>840.36643353821808</v>
      </c>
      <c r="AI139">
        <v>816.65822424242413</v>
      </c>
      <c r="AJ139">
        <v>1.7109418955988061</v>
      </c>
      <c r="AK139">
        <v>60.752741038669399</v>
      </c>
      <c r="AL139">
        <f t="shared" si="60"/>
        <v>2.2341743896052373</v>
      </c>
      <c r="AM139">
        <v>31.26630068459837</v>
      </c>
      <c r="AN139">
        <v>33.260501818181822</v>
      </c>
      <c r="AO139">
        <v>-2.6710237782001771E-5</v>
      </c>
      <c r="AP139">
        <v>101.4496339581866</v>
      </c>
      <c r="AQ139">
        <v>13</v>
      </c>
      <c r="AR139">
        <v>2</v>
      </c>
      <c r="AS139">
        <f t="shared" si="61"/>
        <v>1</v>
      </c>
      <c r="AT139">
        <f t="shared" si="62"/>
        <v>0</v>
      </c>
      <c r="AU139">
        <f t="shared" si="63"/>
        <v>47445.904442878425</v>
      </c>
      <c r="AV139">
        <f t="shared" si="64"/>
        <v>1199.95875</v>
      </c>
      <c r="AW139">
        <f t="shared" si="65"/>
        <v>1025.8907385938869</v>
      </c>
      <c r="AX139">
        <f t="shared" si="66"/>
        <v>0.85493833733358493</v>
      </c>
      <c r="AY139">
        <f t="shared" si="67"/>
        <v>0.188430991053819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1675967504.1875</v>
      </c>
      <c r="BF139">
        <v>786.50450000000001</v>
      </c>
      <c r="BG139">
        <v>814.76212499999997</v>
      </c>
      <c r="BH139">
        <v>33.263675000000013</v>
      </c>
      <c r="BI139">
        <v>31.266124999999999</v>
      </c>
      <c r="BJ139">
        <v>793.29962499999988</v>
      </c>
      <c r="BK139">
        <v>33.043937499999998</v>
      </c>
      <c r="BL139">
        <v>649.89775000000009</v>
      </c>
      <c r="BM139">
        <v>101.19275</v>
      </c>
      <c r="BN139">
        <v>9.9752187500000006E-2</v>
      </c>
      <c r="BO139">
        <v>32.08305</v>
      </c>
      <c r="BP139">
        <v>32.2772875</v>
      </c>
      <c r="BQ139">
        <v>999.9</v>
      </c>
      <c r="BR139">
        <v>0</v>
      </c>
      <c r="BS139">
        <v>0</v>
      </c>
      <c r="BT139">
        <v>8990.5487499999999</v>
      </c>
      <c r="BU139">
        <v>0</v>
      </c>
      <c r="BV139">
        <v>61.897187500000001</v>
      </c>
      <c r="BW139">
        <v>-28.257825</v>
      </c>
      <c r="BX139">
        <v>813.56649999999991</v>
      </c>
      <c r="BY139">
        <v>841.05887499999994</v>
      </c>
      <c r="BZ139">
        <v>1.9975674999999999</v>
      </c>
      <c r="CA139">
        <v>814.76212499999997</v>
      </c>
      <c r="CB139">
        <v>31.266124999999999</v>
      </c>
      <c r="CC139">
        <v>3.3660475000000001</v>
      </c>
      <c r="CD139">
        <v>3.1639075000000001</v>
      </c>
      <c r="CE139">
        <v>25.958825000000001</v>
      </c>
      <c r="CF139">
        <v>24.9166375</v>
      </c>
      <c r="CG139">
        <v>1199.95875</v>
      </c>
      <c r="CH139">
        <v>0.49997075000000002</v>
      </c>
      <c r="CI139">
        <v>0.50002962500000003</v>
      </c>
      <c r="CJ139">
        <v>0</v>
      </c>
      <c r="CK139">
        <v>991.90949999999998</v>
      </c>
      <c r="CL139">
        <v>4.9990899999999998</v>
      </c>
      <c r="CM139">
        <v>10522.25</v>
      </c>
      <c r="CN139">
        <v>9557.432499999999</v>
      </c>
      <c r="CO139">
        <v>41.210624999999993</v>
      </c>
      <c r="CP139">
        <v>42.710624999999993</v>
      </c>
      <c r="CQ139">
        <v>41.976374999999997</v>
      </c>
      <c r="CR139">
        <v>41.875</v>
      </c>
      <c r="CS139">
        <v>42.625</v>
      </c>
      <c r="CT139">
        <v>597.44624999999996</v>
      </c>
      <c r="CU139">
        <v>597.51250000000005</v>
      </c>
      <c r="CV139">
        <v>0</v>
      </c>
      <c r="CW139">
        <v>1675967506.5</v>
      </c>
      <c r="CX139">
        <v>0</v>
      </c>
      <c r="CY139">
        <v>1675959759</v>
      </c>
      <c r="CZ139" t="s">
        <v>356</v>
      </c>
      <c r="DA139">
        <v>1675959759</v>
      </c>
      <c r="DB139">
        <v>1675959753.5</v>
      </c>
      <c r="DC139">
        <v>5</v>
      </c>
      <c r="DD139">
        <v>-2.5000000000000001E-2</v>
      </c>
      <c r="DE139">
        <v>-8.0000000000000002E-3</v>
      </c>
      <c r="DF139">
        <v>-6.0590000000000002</v>
      </c>
      <c r="DG139">
        <v>0.218</v>
      </c>
      <c r="DH139">
        <v>415</v>
      </c>
      <c r="DI139">
        <v>34</v>
      </c>
      <c r="DJ139">
        <v>0.6</v>
      </c>
      <c r="DK139">
        <v>0.17</v>
      </c>
      <c r="DL139">
        <v>-28.07532926829268</v>
      </c>
      <c r="DM139">
        <v>-1.377426480836325</v>
      </c>
      <c r="DN139">
        <v>0.13834244052597949</v>
      </c>
      <c r="DO139">
        <v>0</v>
      </c>
      <c r="DP139">
        <v>1.9976597560975611</v>
      </c>
      <c r="DQ139">
        <v>2.111749128920265E-2</v>
      </c>
      <c r="DR139">
        <v>2.978058368774641E-3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363</v>
      </c>
      <c r="EA139">
        <v>3.29752</v>
      </c>
      <c r="EB139">
        <v>2.6246299999999998</v>
      </c>
      <c r="EC139">
        <v>0.16133</v>
      </c>
      <c r="ED139">
        <v>0.16297200000000001</v>
      </c>
      <c r="EE139">
        <v>0.137576</v>
      </c>
      <c r="EF139">
        <v>0.130686</v>
      </c>
      <c r="EG139">
        <v>25378.6</v>
      </c>
      <c r="EH139">
        <v>25715.7</v>
      </c>
      <c r="EI139">
        <v>28149.9</v>
      </c>
      <c r="EJ139">
        <v>29564.3</v>
      </c>
      <c r="EK139">
        <v>33430.1</v>
      </c>
      <c r="EL139">
        <v>35662.699999999997</v>
      </c>
      <c r="EM139">
        <v>39754.1</v>
      </c>
      <c r="EN139">
        <v>42229.1</v>
      </c>
      <c r="EO139">
        <v>2.2120500000000001</v>
      </c>
      <c r="EP139">
        <v>2.2222200000000001</v>
      </c>
      <c r="EQ139">
        <v>0.15127299999999999</v>
      </c>
      <c r="ER139">
        <v>0</v>
      </c>
      <c r="ES139">
        <v>29.8201</v>
      </c>
      <c r="ET139">
        <v>999.9</v>
      </c>
      <c r="EU139">
        <v>72.599999999999994</v>
      </c>
      <c r="EV139">
        <v>32.200000000000003</v>
      </c>
      <c r="EW139">
        <v>34.648899999999998</v>
      </c>
      <c r="EX139">
        <v>57.232999999999997</v>
      </c>
      <c r="EY139">
        <v>-3.8181099999999999</v>
      </c>
      <c r="EZ139">
        <v>2</v>
      </c>
      <c r="FA139">
        <v>0.34388200000000002</v>
      </c>
      <c r="FB139">
        <v>-0.47123100000000001</v>
      </c>
      <c r="FC139">
        <v>20.2744</v>
      </c>
      <c r="FD139">
        <v>5.2193899999999998</v>
      </c>
      <c r="FE139">
        <v>12.004300000000001</v>
      </c>
      <c r="FF139">
        <v>4.9852999999999996</v>
      </c>
      <c r="FG139">
        <v>3.2845300000000002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1.8621799999999999</v>
      </c>
      <c r="FN139">
        <v>1.8641799999999999</v>
      </c>
      <c r="FO139">
        <v>1.86026</v>
      </c>
      <c r="FP139">
        <v>1.8609599999999999</v>
      </c>
      <c r="FQ139">
        <v>1.86016</v>
      </c>
      <c r="FR139">
        <v>1.86188</v>
      </c>
      <c r="FS139">
        <v>1.8585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-6.8029999999999999</v>
      </c>
      <c r="GH139">
        <v>0.21970000000000001</v>
      </c>
      <c r="GI139">
        <v>-4.2934277136806287</v>
      </c>
      <c r="GJ139">
        <v>-4.5218151105756088E-3</v>
      </c>
      <c r="GK139">
        <v>2.0889233732517852E-6</v>
      </c>
      <c r="GL139">
        <v>-4.5906856223640231E-10</v>
      </c>
      <c r="GM139">
        <v>-0.1150039569071811</v>
      </c>
      <c r="GN139">
        <v>4.4025620023938356E-3</v>
      </c>
      <c r="GO139">
        <v>3.112297855124525E-4</v>
      </c>
      <c r="GP139">
        <v>-4.1727832042263066E-6</v>
      </c>
      <c r="GQ139">
        <v>6</v>
      </c>
      <c r="GR139">
        <v>2080</v>
      </c>
      <c r="GS139">
        <v>4</v>
      </c>
      <c r="GT139">
        <v>33</v>
      </c>
      <c r="GU139">
        <v>129.1</v>
      </c>
      <c r="GV139">
        <v>129.19999999999999</v>
      </c>
      <c r="GW139">
        <v>2.36328</v>
      </c>
      <c r="GX139">
        <v>2.51831</v>
      </c>
      <c r="GY139">
        <v>2.04834</v>
      </c>
      <c r="GZ139">
        <v>2.6245099999999999</v>
      </c>
      <c r="HA139">
        <v>2.1972700000000001</v>
      </c>
      <c r="HB139">
        <v>2.3535200000000001</v>
      </c>
      <c r="HC139">
        <v>37.626300000000001</v>
      </c>
      <c r="HD139">
        <v>14.1145</v>
      </c>
      <c r="HE139">
        <v>18</v>
      </c>
      <c r="HF139">
        <v>679.85500000000002</v>
      </c>
      <c r="HG139">
        <v>767.38900000000001</v>
      </c>
      <c r="HH139">
        <v>30.9999</v>
      </c>
      <c r="HI139">
        <v>31.802199999999999</v>
      </c>
      <c r="HJ139">
        <v>29.9999</v>
      </c>
      <c r="HK139">
        <v>31.749400000000001</v>
      </c>
      <c r="HL139">
        <v>31.7531</v>
      </c>
      <c r="HM139">
        <v>47.354399999999998</v>
      </c>
      <c r="HN139">
        <v>12.629099999999999</v>
      </c>
      <c r="HO139">
        <v>100</v>
      </c>
      <c r="HP139">
        <v>31</v>
      </c>
      <c r="HQ139">
        <v>832.57600000000002</v>
      </c>
      <c r="HR139">
        <v>31.2864</v>
      </c>
      <c r="HS139">
        <v>99.220600000000005</v>
      </c>
      <c r="HT139">
        <v>97.9529</v>
      </c>
    </row>
    <row r="140" spans="1:228" x14ac:dyDescent="0.2">
      <c r="A140">
        <v>125</v>
      </c>
      <c r="B140">
        <v>1675967510.5</v>
      </c>
      <c r="C140">
        <v>495.5</v>
      </c>
      <c r="D140" t="s">
        <v>608</v>
      </c>
      <c r="E140" t="s">
        <v>609</v>
      </c>
      <c r="F140">
        <v>4</v>
      </c>
      <c r="G140">
        <v>1675967508.5</v>
      </c>
      <c r="H140">
        <f t="shared" si="34"/>
        <v>2.23548027091254E-3</v>
      </c>
      <c r="I140">
        <f t="shared" si="35"/>
        <v>2.2354802709125399</v>
      </c>
      <c r="J140">
        <f t="shared" si="36"/>
        <v>18.326257684110967</v>
      </c>
      <c r="K140">
        <f t="shared" si="37"/>
        <v>793.55657142857149</v>
      </c>
      <c r="L140">
        <f t="shared" si="38"/>
        <v>577.78148765240826</v>
      </c>
      <c r="M140">
        <f t="shared" si="39"/>
        <v>58.52582246692802</v>
      </c>
      <c r="N140">
        <f t="shared" si="40"/>
        <v>80.382552936401737</v>
      </c>
      <c r="O140">
        <f t="shared" si="41"/>
        <v>0.15107299232753479</v>
      </c>
      <c r="P140">
        <f t="shared" si="42"/>
        <v>2.7679162217730608</v>
      </c>
      <c r="Q140">
        <f t="shared" si="43"/>
        <v>0.14663715472259387</v>
      </c>
      <c r="R140">
        <f t="shared" si="44"/>
        <v>9.2035915011510344E-2</v>
      </c>
      <c r="S140">
        <f t="shared" si="45"/>
        <v>226.12026904971844</v>
      </c>
      <c r="T140">
        <f t="shared" si="46"/>
        <v>32.87368816513051</v>
      </c>
      <c r="U140">
        <f t="shared" si="47"/>
        <v>32.278185714285712</v>
      </c>
      <c r="V140">
        <f t="shared" si="48"/>
        <v>4.8507864391175408</v>
      </c>
      <c r="W140">
        <f t="shared" si="49"/>
        <v>70.224533587909889</v>
      </c>
      <c r="X140">
        <f t="shared" si="50"/>
        <v>3.3692178359512344</v>
      </c>
      <c r="Y140">
        <f t="shared" si="51"/>
        <v>4.7977788727261714</v>
      </c>
      <c r="Z140">
        <f t="shared" si="52"/>
        <v>1.4815686031663065</v>
      </c>
      <c r="AA140">
        <f t="shared" si="53"/>
        <v>-98.584679947243018</v>
      </c>
      <c r="AB140">
        <f t="shared" si="54"/>
        <v>-29.006994263305259</v>
      </c>
      <c r="AC140">
        <f t="shared" si="55"/>
        <v>-2.3808579504061225</v>
      </c>
      <c r="AD140">
        <f t="shared" si="56"/>
        <v>96.147736888764044</v>
      </c>
      <c r="AE140">
        <f t="shared" si="57"/>
        <v>28.995987786108518</v>
      </c>
      <c r="AF140">
        <f t="shared" si="58"/>
        <v>2.2336841866895956</v>
      </c>
      <c r="AG140">
        <f t="shared" si="59"/>
        <v>18.326257684110967</v>
      </c>
      <c r="AH140">
        <v>847.25334081024516</v>
      </c>
      <c r="AI140">
        <v>823.4394727272728</v>
      </c>
      <c r="AJ140">
        <v>1.7040496420259561</v>
      </c>
      <c r="AK140">
        <v>60.752741038669399</v>
      </c>
      <c r="AL140">
        <f t="shared" si="60"/>
        <v>2.2354802709125399</v>
      </c>
      <c r="AM140">
        <v>31.26827493356722</v>
      </c>
      <c r="AN140">
        <v>33.263093939393933</v>
      </c>
      <c r="AO140">
        <v>1.30193207684087E-5</v>
      </c>
      <c r="AP140">
        <v>101.4496339581866</v>
      </c>
      <c r="AQ140">
        <v>13</v>
      </c>
      <c r="AR140">
        <v>2</v>
      </c>
      <c r="AS140">
        <f t="shared" si="61"/>
        <v>1</v>
      </c>
      <c r="AT140">
        <f t="shared" si="62"/>
        <v>0</v>
      </c>
      <c r="AU140">
        <f t="shared" si="63"/>
        <v>47487.140807301992</v>
      </c>
      <c r="AV140">
        <f t="shared" si="64"/>
        <v>1200.024285714286</v>
      </c>
      <c r="AW140">
        <f t="shared" si="65"/>
        <v>1025.9459922537403</v>
      </c>
      <c r="AX140">
        <f t="shared" si="66"/>
        <v>0.85493769123436558</v>
      </c>
      <c r="AY140">
        <f t="shared" si="67"/>
        <v>0.18842974408232557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1675967508.5</v>
      </c>
      <c r="BF140">
        <v>793.55657142857149</v>
      </c>
      <c r="BG140">
        <v>821.9585714285713</v>
      </c>
      <c r="BH140">
        <v>33.261757142857142</v>
      </c>
      <c r="BI140">
        <v>31.268457142857152</v>
      </c>
      <c r="BJ140">
        <v>800.36671428571424</v>
      </c>
      <c r="BK140">
        <v>33.042014285714288</v>
      </c>
      <c r="BL140">
        <v>649.99385714285722</v>
      </c>
      <c r="BM140">
        <v>101.194</v>
      </c>
      <c r="BN140">
        <v>0.1000423285714286</v>
      </c>
      <c r="BO140">
        <v>32.083799999999997</v>
      </c>
      <c r="BP140">
        <v>32.278185714285712</v>
      </c>
      <c r="BQ140">
        <v>999.89999999999986</v>
      </c>
      <c r="BR140">
        <v>0</v>
      </c>
      <c r="BS140">
        <v>0</v>
      </c>
      <c r="BT140">
        <v>8998.3914285714291</v>
      </c>
      <c r="BU140">
        <v>0</v>
      </c>
      <c r="BV140">
        <v>60.086914285714279</v>
      </c>
      <c r="BW140">
        <v>-28.401714285714281</v>
      </c>
      <c r="BX140">
        <v>820.85985714285721</v>
      </c>
      <c r="BY140">
        <v>848.48928571428576</v>
      </c>
      <c r="BZ140">
        <v>1.9932985714285709</v>
      </c>
      <c r="CA140">
        <v>821.9585714285713</v>
      </c>
      <c r="CB140">
        <v>31.268457142857152</v>
      </c>
      <c r="CC140">
        <v>3.365888571428572</v>
      </c>
      <c r="CD140">
        <v>3.1641785714285722</v>
      </c>
      <c r="CE140">
        <v>25.958014285714292</v>
      </c>
      <c r="CF140">
        <v>24.91805714285714</v>
      </c>
      <c r="CG140">
        <v>1200.024285714286</v>
      </c>
      <c r="CH140">
        <v>0.4999918571428571</v>
      </c>
      <c r="CI140">
        <v>0.5000081428571429</v>
      </c>
      <c r="CJ140">
        <v>0</v>
      </c>
      <c r="CK140">
        <v>993.17628571428565</v>
      </c>
      <c r="CL140">
        <v>4.9990899999999998</v>
      </c>
      <c r="CM140">
        <v>10535.71428571429</v>
      </c>
      <c r="CN140">
        <v>9558.0128571428559</v>
      </c>
      <c r="CO140">
        <v>41.186999999999998</v>
      </c>
      <c r="CP140">
        <v>42.686999999999998</v>
      </c>
      <c r="CQ140">
        <v>41.991</v>
      </c>
      <c r="CR140">
        <v>41.875</v>
      </c>
      <c r="CS140">
        <v>42.58</v>
      </c>
      <c r="CT140">
        <v>597.50571428571413</v>
      </c>
      <c r="CU140">
        <v>597.5200000000001</v>
      </c>
      <c r="CV140">
        <v>0</v>
      </c>
      <c r="CW140">
        <v>1675967510.7</v>
      </c>
      <c r="CX140">
        <v>0</v>
      </c>
      <c r="CY140">
        <v>1675959759</v>
      </c>
      <c r="CZ140" t="s">
        <v>356</v>
      </c>
      <c r="DA140">
        <v>1675959759</v>
      </c>
      <c r="DB140">
        <v>1675959753.5</v>
      </c>
      <c r="DC140">
        <v>5</v>
      </c>
      <c r="DD140">
        <v>-2.5000000000000001E-2</v>
      </c>
      <c r="DE140">
        <v>-8.0000000000000002E-3</v>
      </c>
      <c r="DF140">
        <v>-6.0590000000000002</v>
      </c>
      <c r="DG140">
        <v>0.218</v>
      </c>
      <c r="DH140">
        <v>415</v>
      </c>
      <c r="DI140">
        <v>34</v>
      </c>
      <c r="DJ140">
        <v>0.6</v>
      </c>
      <c r="DK140">
        <v>0.17</v>
      </c>
      <c r="DL140">
        <v>-28.17319024390244</v>
      </c>
      <c r="DM140">
        <v>-1.392156794425131</v>
      </c>
      <c r="DN140">
        <v>0.1399068519476144</v>
      </c>
      <c r="DO140">
        <v>0</v>
      </c>
      <c r="DP140">
        <v>1.9976519512195119</v>
      </c>
      <c r="DQ140">
        <v>-8.6416724738681335E-3</v>
      </c>
      <c r="DR140">
        <v>2.961053882519102E-3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363</v>
      </c>
      <c r="EA140">
        <v>3.2984499999999999</v>
      </c>
      <c r="EB140">
        <v>2.6257199999999998</v>
      </c>
      <c r="EC140">
        <v>0.16222</v>
      </c>
      <c r="ED140">
        <v>0.163856</v>
      </c>
      <c r="EE140">
        <v>0.13758799999999999</v>
      </c>
      <c r="EF140">
        <v>0.13069600000000001</v>
      </c>
      <c r="EG140">
        <v>25351.8</v>
      </c>
      <c r="EH140">
        <v>25688.7</v>
      </c>
      <c r="EI140">
        <v>28150</v>
      </c>
      <c r="EJ140">
        <v>29564.400000000001</v>
      </c>
      <c r="EK140">
        <v>33429.699999999997</v>
      </c>
      <c r="EL140">
        <v>35662.699999999997</v>
      </c>
      <c r="EM140">
        <v>39754.1</v>
      </c>
      <c r="EN140">
        <v>42229.599999999999</v>
      </c>
      <c r="EO140">
        <v>2.2129500000000002</v>
      </c>
      <c r="EP140">
        <v>2.2217699999999998</v>
      </c>
      <c r="EQ140">
        <v>0.15146699999999999</v>
      </c>
      <c r="ER140">
        <v>0</v>
      </c>
      <c r="ES140">
        <v>29.8201</v>
      </c>
      <c r="ET140">
        <v>999.9</v>
      </c>
      <c r="EU140">
        <v>72.599999999999994</v>
      </c>
      <c r="EV140">
        <v>32.200000000000003</v>
      </c>
      <c r="EW140">
        <v>34.648600000000002</v>
      </c>
      <c r="EX140">
        <v>56.393000000000001</v>
      </c>
      <c r="EY140">
        <v>-3.9743599999999999</v>
      </c>
      <c r="EZ140">
        <v>2</v>
      </c>
      <c r="FA140">
        <v>0.34387200000000001</v>
      </c>
      <c r="FB140">
        <v>-0.47057500000000002</v>
      </c>
      <c r="FC140">
        <v>20.2745</v>
      </c>
      <c r="FD140">
        <v>5.2192400000000001</v>
      </c>
      <c r="FE140">
        <v>12.004099999999999</v>
      </c>
      <c r="FF140">
        <v>4.98665</v>
      </c>
      <c r="FG140">
        <v>3.2844500000000001</v>
      </c>
      <c r="FH140">
        <v>9999</v>
      </c>
      <c r="FI140">
        <v>9999</v>
      </c>
      <c r="FJ140">
        <v>9999</v>
      </c>
      <c r="FK140">
        <v>999.9</v>
      </c>
      <c r="FL140">
        <v>1.8658300000000001</v>
      </c>
      <c r="FM140">
        <v>1.8621799999999999</v>
      </c>
      <c r="FN140">
        <v>1.8641700000000001</v>
      </c>
      <c r="FO140">
        <v>1.86025</v>
      </c>
      <c r="FP140">
        <v>1.8609599999999999</v>
      </c>
      <c r="FQ140">
        <v>1.86015</v>
      </c>
      <c r="FR140">
        <v>1.86188</v>
      </c>
      <c r="FS140">
        <v>1.85849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-6.8170000000000002</v>
      </c>
      <c r="GH140">
        <v>0.21970000000000001</v>
      </c>
      <c r="GI140">
        <v>-4.2934277136806287</v>
      </c>
      <c r="GJ140">
        <v>-4.5218151105756088E-3</v>
      </c>
      <c r="GK140">
        <v>2.0889233732517852E-6</v>
      </c>
      <c r="GL140">
        <v>-4.5906856223640231E-10</v>
      </c>
      <c r="GM140">
        <v>-0.1150039569071811</v>
      </c>
      <c r="GN140">
        <v>4.4025620023938356E-3</v>
      </c>
      <c r="GO140">
        <v>3.112297855124525E-4</v>
      </c>
      <c r="GP140">
        <v>-4.1727832042263066E-6</v>
      </c>
      <c r="GQ140">
        <v>6</v>
      </c>
      <c r="GR140">
        <v>2080</v>
      </c>
      <c r="GS140">
        <v>4</v>
      </c>
      <c r="GT140">
        <v>33</v>
      </c>
      <c r="GU140">
        <v>129.19999999999999</v>
      </c>
      <c r="GV140">
        <v>129.30000000000001</v>
      </c>
      <c r="GW140">
        <v>2.3791500000000001</v>
      </c>
      <c r="GX140">
        <v>2.51709</v>
      </c>
      <c r="GY140">
        <v>2.04834</v>
      </c>
      <c r="GZ140">
        <v>2.6245099999999999</v>
      </c>
      <c r="HA140">
        <v>2.1972700000000001</v>
      </c>
      <c r="HB140">
        <v>2.3120099999999999</v>
      </c>
      <c r="HC140">
        <v>37.626300000000001</v>
      </c>
      <c r="HD140">
        <v>14.1145</v>
      </c>
      <c r="HE140">
        <v>18</v>
      </c>
      <c r="HF140">
        <v>680.56299999999999</v>
      </c>
      <c r="HG140">
        <v>766.92499999999995</v>
      </c>
      <c r="HH140">
        <v>31.0001</v>
      </c>
      <c r="HI140">
        <v>31.799600000000002</v>
      </c>
      <c r="HJ140">
        <v>29.9999</v>
      </c>
      <c r="HK140">
        <v>31.747499999999999</v>
      </c>
      <c r="HL140">
        <v>31.7514</v>
      </c>
      <c r="HM140">
        <v>47.6648</v>
      </c>
      <c r="HN140">
        <v>12.629099999999999</v>
      </c>
      <c r="HO140">
        <v>100</v>
      </c>
      <c r="HP140">
        <v>31</v>
      </c>
      <c r="HQ140">
        <v>839.255</v>
      </c>
      <c r="HR140">
        <v>31.2864</v>
      </c>
      <c r="HS140">
        <v>99.220699999999994</v>
      </c>
      <c r="HT140">
        <v>97.953699999999998</v>
      </c>
    </row>
    <row r="141" spans="1:228" x14ac:dyDescent="0.2">
      <c r="A141">
        <v>126</v>
      </c>
      <c r="B141">
        <v>1675967514.5</v>
      </c>
      <c r="C141">
        <v>499.5</v>
      </c>
      <c r="D141" t="s">
        <v>610</v>
      </c>
      <c r="E141" t="s">
        <v>611</v>
      </c>
      <c r="F141">
        <v>4</v>
      </c>
      <c r="G141">
        <v>1675967512.1875</v>
      </c>
      <c r="H141">
        <f t="shared" si="34"/>
        <v>2.2327193645969908E-3</v>
      </c>
      <c r="I141">
        <f t="shared" si="35"/>
        <v>2.2327193645969907</v>
      </c>
      <c r="J141">
        <f t="shared" si="36"/>
        <v>18.546032096766421</v>
      </c>
      <c r="K141">
        <f t="shared" si="37"/>
        <v>799.69849999999997</v>
      </c>
      <c r="L141">
        <f t="shared" si="38"/>
        <v>580.87556390088298</v>
      </c>
      <c r="M141">
        <f t="shared" si="39"/>
        <v>58.839135736537372</v>
      </c>
      <c r="N141">
        <f t="shared" si="40"/>
        <v>81.004558487218887</v>
      </c>
      <c r="O141">
        <f t="shared" si="41"/>
        <v>0.15067095557462717</v>
      </c>
      <c r="P141">
        <f t="shared" si="42"/>
        <v>2.7675235508561</v>
      </c>
      <c r="Q141">
        <f t="shared" si="43"/>
        <v>0.1462577183721413</v>
      </c>
      <c r="R141">
        <f t="shared" si="44"/>
        <v>9.1796818369321811E-2</v>
      </c>
      <c r="S141">
        <f t="shared" si="45"/>
        <v>226.12339832297278</v>
      </c>
      <c r="T141">
        <f t="shared" si="46"/>
        <v>32.875202442955697</v>
      </c>
      <c r="U141">
        <f t="shared" si="47"/>
        <v>32.285825000000003</v>
      </c>
      <c r="V141">
        <f t="shared" si="48"/>
        <v>4.8528799853261964</v>
      </c>
      <c r="W141">
        <f t="shared" si="49"/>
        <v>70.224164909026271</v>
      </c>
      <c r="X141">
        <f t="shared" si="50"/>
        <v>3.3693216452445616</v>
      </c>
      <c r="Y141">
        <f t="shared" si="51"/>
        <v>4.797951886803407</v>
      </c>
      <c r="Z141">
        <f t="shared" si="52"/>
        <v>1.4835583400816348</v>
      </c>
      <c r="AA141">
        <f t="shared" si="53"/>
        <v>-98.462923978727289</v>
      </c>
      <c r="AB141">
        <f t="shared" si="54"/>
        <v>-30.047564722173554</v>
      </c>
      <c r="AC141">
        <f t="shared" si="55"/>
        <v>-2.4667169692828868</v>
      </c>
      <c r="AD141">
        <f t="shared" si="56"/>
        <v>95.14619265278904</v>
      </c>
      <c r="AE141">
        <f t="shared" si="57"/>
        <v>29.115403277789536</v>
      </c>
      <c r="AF141">
        <f t="shared" si="58"/>
        <v>2.234303327411657</v>
      </c>
      <c r="AG141">
        <f t="shared" si="59"/>
        <v>18.546032096766421</v>
      </c>
      <c r="AH141">
        <v>854.25726888133647</v>
      </c>
      <c r="AI141">
        <v>830.27156969696989</v>
      </c>
      <c r="AJ141">
        <v>1.6952600327990011</v>
      </c>
      <c r="AK141">
        <v>60.752741038669399</v>
      </c>
      <c r="AL141">
        <f t="shared" si="60"/>
        <v>2.2327193645969907</v>
      </c>
      <c r="AM141">
        <v>31.269621389182159</v>
      </c>
      <c r="AN141">
        <v>33.261705454545449</v>
      </c>
      <c r="AO141">
        <v>-7.2234046687476689E-6</v>
      </c>
      <c r="AP141">
        <v>101.4496339581866</v>
      </c>
      <c r="AQ141">
        <v>12</v>
      </c>
      <c r="AR141">
        <v>2</v>
      </c>
      <c r="AS141">
        <f t="shared" si="61"/>
        <v>1</v>
      </c>
      <c r="AT141">
        <f t="shared" si="62"/>
        <v>0</v>
      </c>
      <c r="AU141">
        <f t="shared" si="63"/>
        <v>47476.203247475998</v>
      </c>
      <c r="AV141">
        <f t="shared" si="64"/>
        <v>1200.0425</v>
      </c>
      <c r="AW141">
        <f t="shared" si="65"/>
        <v>1025.9614074212295</v>
      </c>
      <c r="AX141">
        <f t="shared" si="66"/>
        <v>0.85493756047909086</v>
      </c>
      <c r="AY141">
        <f t="shared" si="67"/>
        <v>0.1884294917246454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1675967512.1875</v>
      </c>
      <c r="BF141">
        <v>799.69849999999997</v>
      </c>
      <c r="BG141">
        <v>828.21812499999999</v>
      </c>
      <c r="BH141">
        <v>33.262837500000003</v>
      </c>
      <c r="BI141">
        <v>31.269387500000001</v>
      </c>
      <c r="BJ141">
        <v>806.52087499999993</v>
      </c>
      <c r="BK141">
        <v>33.043075000000002</v>
      </c>
      <c r="BL141">
        <v>650.1243750000001</v>
      </c>
      <c r="BM141">
        <v>101.19374999999999</v>
      </c>
      <c r="BN141">
        <v>0.1001232375</v>
      </c>
      <c r="BO141">
        <v>32.0844375</v>
      </c>
      <c r="BP141">
        <v>32.285825000000003</v>
      </c>
      <c r="BQ141">
        <v>999.9</v>
      </c>
      <c r="BR141">
        <v>0</v>
      </c>
      <c r="BS141">
        <v>0</v>
      </c>
      <c r="BT141">
        <v>8996.3287500000006</v>
      </c>
      <c r="BU141">
        <v>0</v>
      </c>
      <c r="BV141">
        <v>58.773612499999999</v>
      </c>
      <c r="BW141">
        <v>-28.519774999999999</v>
      </c>
      <c r="BX141">
        <v>827.21387500000003</v>
      </c>
      <c r="BY141">
        <v>854.95212500000002</v>
      </c>
      <c r="BZ141">
        <v>1.9934499999999999</v>
      </c>
      <c r="CA141">
        <v>828.21812499999999</v>
      </c>
      <c r="CB141">
        <v>31.269387500000001</v>
      </c>
      <c r="CC141">
        <v>3.3659937499999999</v>
      </c>
      <c r="CD141">
        <v>3.1642687500000002</v>
      </c>
      <c r="CE141">
        <v>25.958562499999999</v>
      </c>
      <c r="CF141">
        <v>24.918537499999999</v>
      </c>
      <c r="CG141">
        <v>1200.0425</v>
      </c>
      <c r="CH141">
        <v>0.49999837499999999</v>
      </c>
      <c r="CI141">
        <v>0.50000162500000001</v>
      </c>
      <c r="CJ141">
        <v>0</v>
      </c>
      <c r="CK141">
        <v>994.00474999999994</v>
      </c>
      <c r="CL141">
        <v>4.9990899999999998</v>
      </c>
      <c r="CM141">
        <v>10546</v>
      </c>
      <c r="CN141">
        <v>9558.1962499999991</v>
      </c>
      <c r="CO141">
        <v>41.186999999999998</v>
      </c>
      <c r="CP141">
        <v>42.686999999999998</v>
      </c>
      <c r="CQ141">
        <v>41.944875000000003</v>
      </c>
      <c r="CR141">
        <v>41.875</v>
      </c>
      <c r="CS141">
        <v>42.561999999999998</v>
      </c>
      <c r="CT141">
        <v>597.52</v>
      </c>
      <c r="CU141">
        <v>597.52374999999995</v>
      </c>
      <c r="CV141">
        <v>0</v>
      </c>
      <c r="CW141">
        <v>1675967514.9000001</v>
      </c>
      <c r="CX141">
        <v>0</v>
      </c>
      <c r="CY141">
        <v>1675959759</v>
      </c>
      <c r="CZ141" t="s">
        <v>356</v>
      </c>
      <c r="DA141">
        <v>1675959759</v>
      </c>
      <c r="DB141">
        <v>1675959753.5</v>
      </c>
      <c r="DC141">
        <v>5</v>
      </c>
      <c r="DD141">
        <v>-2.5000000000000001E-2</v>
      </c>
      <c r="DE141">
        <v>-8.0000000000000002E-3</v>
      </c>
      <c r="DF141">
        <v>-6.0590000000000002</v>
      </c>
      <c r="DG141">
        <v>0.218</v>
      </c>
      <c r="DH141">
        <v>415</v>
      </c>
      <c r="DI141">
        <v>34</v>
      </c>
      <c r="DJ141">
        <v>0.6</v>
      </c>
      <c r="DK141">
        <v>0.17</v>
      </c>
      <c r="DL141">
        <v>-28.262625</v>
      </c>
      <c r="DM141">
        <v>-1.5353155722326199</v>
      </c>
      <c r="DN141">
        <v>0.15000341787772681</v>
      </c>
      <c r="DO141">
        <v>0</v>
      </c>
      <c r="DP141">
        <v>1.9972974999999999</v>
      </c>
      <c r="DQ141">
        <v>-2.8112870544094282E-2</v>
      </c>
      <c r="DR141">
        <v>3.2784582885862748E-3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363</v>
      </c>
      <c r="EA141">
        <v>3.2979400000000001</v>
      </c>
      <c r="EB141">
        <v>2.6252900000000001</v>
      </c>
      <c r="EC141">
        <v>0.163101</v>
      </c>
      <c r="ED141">
        <v>0.164745</v>
      </c>
      <c r="EE141">
        <v>0.13758100000000001</v>
      </c>
      <c r="EF141">
        <v>0.130694</v>
      </c>
      <c r="EG141">
        <v>25325.3</v>
      </c>
      <c r="EH141">
        <v>25661.7</v>
      </c>
      <c r="EI141">
        <v>28150.3</v>
      </c>
      <c r="EJ141">
        <v>29564.9</v>
      </c>
      <c r="EK141">
        <v>33430.5</v>
      </c>
      <c r="EL141">
        <v>35663.1</v>
      </c>
      <c r="EM141">
        <v>39754.6</v>
      </c>
      <c r="EN141">
        <v>42229.8</v>
      </c>
      <c r="EO141">
        <v>2.2126999999999999</v>
      </c>
      <c r="EP141">
        <v>2.2221500000000001</v>
      </c>
      <c r="EQ141">
        <v>0.15176500000000001</v>
      </c>
      <c r="ER141">
        <v>0</v>
      </c>
      <c r="ES141">
        <v>29.819400000000002</v>
      </c>
      <c r="ET141">
        <v>999.9</v>
      </c>
      <c r="EU141">
        <v>72.599999999999994</v>
      </c>
      <c r="EV141">
        <v>32.200000000000003</v>
      </c>
      <c r="EW141">
        <v>34.646099999999997</v>
      </c>
      <c r="EX141">
        <v>57.052999999999997</v>
      </c>
      <c r="EY141">
        <v>-4.1346100000000003</v>
      </c>
      <c r="EZ141">
        <v>2</v>
      </c>
      <c r="FA141">
        <v>0.343468</v>
      </c>
      <c r="FB141">
        <v>-0.46990500000000002</v>
      </c>
      <c r="FC141">
        <v>20.2746</v>
      </c>
      <c r="FD141">
        <v>5.2196899999999999</v>
      </c>
      <c r="FE141">
        <v>12.004300000000001</v>
      </c>
      <c r="FF141">
        <v>4.9868499999999996</v>
      </c>
      <c r="FG141">
        <v>3.2844500000000001</v>
      </c>
      <c r="FH141">
        <v>9999</v>
      </c>
      <c r="FI141">
        <v>9999</v>
      </c>
      <c r="FJ141">
        <v>9999</v>
      </c>
      <c r="FK141">
        <v>999.9</v>
      </c>
      <c r="FL141">
        <v>1.86582</v>
      </c>
      <c r="FM141">
        <v>1.8621799999999999</v>
      </c>
      <c r="FN141">
        <v>1.8641799999999999</v>
      </c>
      <c r="FO141">
        <v>1.86026</v>
      </c>
      <c r="FP141">
        <v>1.8609599999999999</v>
      </c>
      <c r="FQ141">
        <v>1.86016</v>
      </c>
      <c r="FR141">
        <v>1.8618699999999999</v>
      </c>
      <c r="FS141">
        <v>1.8585100000000001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-6.8310000000000004</v>
      </c>
      <c r="GH141">
        <v>0.21970000000000001</v>
      </c>
      <c r="GI141">
        <v>-4.2934277136806287</v>
      </c>
      <c r="GJ141">
        <v>-4.5218151105756088E-3</v>
      </c>
      <c r="GK141">
        <v>2.0889233732517852E-6</v>
      </c>
      <c r="GL141">
        <v>-4.5906856223640231E-10</v>
      </c>
      <c r="GM141">
        <v>-0.1150039569071811</v>
      </c>
      <c r="GN141">
        <v>4.4025620023938356E-3</v>
      </c>
      <c r="GO141">
        <v>3.112297855124525E-4</v>
      </c>
      <c r="GP141">
        <v>-4.1727832042263066E-6</v>
      </c>
      <c r="GQ141">
        <v>6</v>
      </c>
      <c r="GR141">
        <v>2080</v>
      </c>
      <c r="GS141">
        <v>4</v>
      </c>
      <c r="GT141">
        <v>33</v>
      </c>
      <c r="GU141">
        <v>129.30000000000001</v>
      </c>
      <c r="GV141">
        <v>129.30000000000001</v>
      </c>
      <c r="GW141">
        <v>2.3950200000000001</v>
      </c>
      <c r="GX141">
        <v>2.52563</v>
      </c>
      <c r="GY141">
        <v>2.04834</v>
      </c>
      <c r="GZ141">
        <v>2.6232899999999999</v>
      </c>
      <c r="HA141">
        <v>2.1972700000000001</v>
      </c>
      <c r="HB141">
        <v>2.2912599999999999</v>
      </c>
      <c r="HC141">
        <v>37.626300000000001</v>
      </c>
      <c r="HD141">
        <v>14.1058</v>
      </c>
      <c r="HE141">
        <v>18</v>
      </c>
      <c r="HF141">
        <v>680.33799999999997</v>
      </c>
      <c r="HG141">
        <v>767.27</v>
      </c>
      <c r="HH141">
        <v>31.0001</v>
      </c>
      <c r="HI141">
        <v>31.797499999999999</v>
      </c>
      <c r="HJ141">
        <v>29.9998</v>
      </c>
      <c r="HK141">
        <v>31.7454</v>
      </c>
      <c r="HL141">
        <v>31.749700000000001</v>
      </c>
      <c r="HM141">
        <v>47.976300000000002</v>
      </c>
      <c r="HN141">
        <v>12.629099999999999</v>
      </c>
      <c r="HO141">
        <v>100</v>
      </c>
      <c r="HP141">
        <v>31</v>
      </c>
      <c r="HQ141">
        <v>845.93600000000004</v>
      </c>
      <c r="HR141">
        <v>31.2864</v>
      </c>
      <c r="HS141">
        <v>99.221900000000005</v>
      </c>
      <c r="HT141">
        <v>97.954700000000003</v>
      </c>
    </row>
    <row r="142" spans="1:228" x14ac:dyDescent="0.2">
      <c r="A142">
        <v>127</v>
      </c>
      <c r="B142">
        <v>1675967518.5</v>
      </c>
      <c r="C142">
        <v>503.5</v>
      </c>
      <c r="D142" t="s">
        <v>612</v>
      </c>
      <c r="E142" t="s">
        <v>613</v>
      </c>
      <c r="F142">
        <v>4</v>
      </c>
      <c r="G142">
        <v>1675967516.5</v>
      </c>
      <c r="H142">
        <f t="shared" si="34"/>
        <v>2.2335026666700035E-3</v>
      </c>
      <c r="I142">
        <f t="shared" si="35"/>
        <v>2.2335026666700037</v>
      </c>
      <c r="J142">
        <f t="shared" si="36"/>
        <v>18.601190590727558</v>
      </c>
      <c r="K142">
        <f t="shared" si="37"/>
        <v>806.74314285714286</v>
      </c>
      <c r="L142">
        <f t="shared" si="38"/>
        <v>587.37729117644903</v>
      </c>
      <c r="M142">
        <f t="shared" si="39"/>
        <v>59.498748561859777</v>
      </c>
      <c r="N142">
        <f t="shared" si="40"/>
        <v>81.719549141443281</v>
      </c>
      <c r="O142">
        <f t="shared" si="41"/>
        <v>0.15083880057556273</v>
      </c>
      <c r="P142">
        <f t="shared" si="42"/>
        <v>2.7627400475929469</v>
      </c>
      <c r="Q142">
        <f t="shared" si="43"/>
        <v>0.14640846488513526</v>
      </c>
      <c r="R142">
        <f t="shared" si="44"/>
        <v>9.1892499629367894E-2</v>
      </c>
      <c r="S142">
        <f t="shared" si="45"/>
        <v>226.12165719255742</v>
      </c>
      <c r="T142">
        <f t="shared" si="46"/>
        <v>32.877290134639594</v>
      </c>
      <c r="U142">
        <f t="shared" si="47"/>
        <v>32.281371428571433</v>
      </c>
      <c r="V142">
        <f t="shared" si="48"/>
        <v>4.8516593885211083</v>
      </c>
      <c r="W142">
        <f t="shared" si="49"/>
        <v>70.214771519644401</v>
      </c>
      <c r="X142">
        <f t="shared" si="50"/>
        <v>3.3690707100236748</v>
      </c>
      <c r="Y142">
        <f t="shared" si="51"/>
        <v>4.7982363783396913</v>
      </c>
      <c r="Z142">
        <f t="shared" si="52"/>
        <v>1.4825886784974336</v>
      </c>
      <c r="AA142">
        <f t="shared" si="53"/>
        <v>-98.497467600147161</v>
      </c>
      <c r="AB142">
        <f t="shared" si="54"/>
        <v>-29.176166655789249</v>
      </c>
      <c r="AC142">
        <f t="shared" si="55"/>
        <v>-2.399287568544906</v>
      </c>
      <c r="AD142">
        <f t="shared" si="56"/>
        <v>96.048735368076109</v>
      </c>
      <c r="AE142">
        <f t="shared" si="57"/>
        <v>29.27273804728582</v>
      </c>
      <c r="AF142">
        <f t="shared" si="58"/>
        <v>2.2312187695022825</v>
      </c>
      <c r="AG142">
        <f t="shared" si="59"/>
        <v>18.601190590727558</v>
      </c>
      <c r="AH142">
        <v>861.15534254282579</v>
      </c>
      <c r="AI142">
        <v>837.07021818181829</v>
      </c>
      <c r="AJ142">
        <v>1.706674959738782</v>
      </c>
      <c r="AK142">
        <v>60.752741038669399</v>
      </c>
      <c r="AL142">
        <f t="shared" si="60"/>
        <v>2.2335026666700037</v>
      </c>
      <c r="AM142">
        <v>31.268457331882729</v>
      </c>
      <c r="AN142">
        <v>33.261566060606057</v>
      </c>
      <c r="AO142">
        <v>-2.7621861185099721E-6</v>
      </c>
      <c r="AP142">
        <v>101.4496339581866</v>
      </c>
      <c r="AQ142">
        <v>12</v>
      </c>
      <c r="AR142">
        <v>2</v>
      </c>
      <c r="AS142">
        <f t="shared" si="61"/>
        <v>1</v>
      </c>
      <c r="AT142">
        <f t="shared" si="62"/>
        <v>0</v>
      </c>
      <c r="AU142">
        <f t="shared" si="63"/>
        <v>47344.105262208403</v>
      </c>
      <c r="AV142">
        <f t="shared" si="64"/>
        <v>1200.0314285714289</v>
      </c>
      <c r="AW142">
        <f t="shared" si="65"/>
        <v>1025.9521208251597</v>
      </c>
      <c r="AX142">
        <f t="shared" si="66"/>
        <v>0.85493770946190883</v>
      </c>
      <c r="AY142">
        <f t="shared" si="67"/>
        <v>0.1884297792614838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1675967516.5</v>
      </c>
      <c r="BF142">
        <v>806.74314285714286</v>
      </c>
      <c r="BG142">
        <v>835.42528571428568</v>
      </c>
      <c r="BH142">
        <v>33.259785714285719</v>
      </c>
      <c r="BI142">
        <v>31.268728571428571</v>
      </c>
      <c r="BJ142">
        <v>813.58014285714285</v>
      </c>
      <c r="BK142">
        <v>33.040085714285723</v>
      </c>
      <c r="BL142">
        <v>650.00914285714293</v>
      </c>
      <c r="BM142">
        <v>101.19542857142859</v>
      </c>
      <c r="BN142">
        <v>0.10019428571428569</v>
      </c>
      <c r="BO142">
        <v>32.085485714285717</v>
      </c>
      <c r="BP142">
        <v>32.281371428571433</v>
      </c>
      <c r="BQ142">
        <v>999.89999999999986</v>
      </c>
      <c r="BR142">
        <v>0</v>
      </c>
      <c r="BS142">
        <v>0</v>
      </c>
      <c r="BT142">
        <v>8970.8042857142846</v>
      </c>
      <c r="BU142">
        <v>0</v>
      </c>
      <c r="BV142">
        <v>57.799585714285719</v>
      </c>
      <c r="BW142">
        <v>-28.68214285714285</v>
      </c>
      <c r="BX142">
        <v>834.4987142857143</v>
      </c>
      <c r="BY142">
        <v>862.39099999999996</v>
      </c>
      <c r="BZ142">
        <v>1.9910457142857141</v>
      </c>
      <c r="CA142">
        <v>835.42528571428568</v>
      </c>
      <c r="CB142">
        <v>31.268728571428571</v>
      </c>
      <c r="CC142">
        <v>3.3657357142857141</v>
      </c>
      <c r="CD142">
        <v>3.1642514285714292</v>
      </c>
      <c r="CE142">
        <v>25.957257142857141</v>
      </c>
      <c r="CF142">
        <v>24.91845714285714</v>
      </c>
      <c r="CG142">
        <v>1200.0314285714289</v>
      </c>
      <c r="CH142">
        <v>0.49999199999999999</v>
      </c>
      <c r="CI142">
        <v>0.50000800000000012</v>
      </c>
      <c r="CJ142">
        <v>0</v>
      </c>
      <c r="CK142">
        <v>994.97457142857149</v>
      </c>
      <c r="CL142">
        <v>4.9990899999999998</v>
      </c>
      <c r="CM142">
        <v>10556.82857142857</v>
      </c>
      <c r="CN142">
        <v>9558.0685714285737</v>
      </c>
      <c r="CO142">
        <v>41.186999999999998</v>
      </c>
      <c r="CP142">
        <v>42.686999999999998</v>
      </c>
      <c r="CQ142">
        <v>41.936999999999998</v>
      </c>
      <c r="CR142">
        <v>41.875</v>
      </c>
      <c r="CS142">
        <v>42.561999999999998</v>
      </c>
      <c r="CT142">
        <v>597.50857142857137</v>
      </c>
      <c r="CU142">
        <v>597.52428571428572</v>
      </c>
      <c r="CV142">
        <v>0</v>
      </c>
      <c r="CW142">
        <v>1675967518.5</v>
      </c>
      <c r="CX142">
        <v>0</v>
      </c>
      <c r="CY142">
        <v>1675959759</v>
      </c>
      <c r="CZ142" t="s">
        <v>356</v>
      </c>
      <c r="DA142">
        <v>1675959759</v>
      </c>
      <c r="DB142">
        <v>1675959753.5</v>
      </c>
      <c r="DC142">
        <v>5</v>
      </c>
      <c r="DD142">
        <v>-2.5000000000000001E-2</v>
      </c>
      <c r="DE142">
        <v>-8.0000000000000002E-3</v>
      </c>
      <c r="DF142">
        <v>-6.0590000000000002</v>
      </c>
      <c r="DG142">
        <v>0.218</v>
      </c>
      <c r="DH142">
        <v>415</v>
      </c>
      <c r="DI142">
        <v>34</v>
      </c>
      <c r="DJ142">
        <v>0.6</v>
      </c>
      <c r="DK142">
        <v>0.17</v>
      </c>
      <c r="DL142">
        <v>-28.391963414634152</v>
      </c>
      <c r="DM142">
        <v>-1.7430397212543911</v>
      </c>
      <c r="DN142">
        <v>0.17562861975243421</v>
      </c>
      <c r="DO142">
        <v>0</v>
      </c>
      <c r="DP142">
        <v>1.9956280487804881</v>
      </c>
      <c r="DQ142">
        <v>-3.4553937282229913E-2</v>
      </c>
      <c r="DR142">
        <v>3.754310186070186E-3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363</v>
      </c>
      <c r="EA142">
        <v>3.29799</v>
      </c>
      <c r="EB142">
        <v>2.6252499999999999</v>
      </c>
      <c r="EC142">
        <v>0.16398499999999999</v>
      </c>
      <c r="ED142">
        <v>0.16562399999999999</v>
      </c>
      <c r="EE142">
        <v>0.13758799999999999</v>
      </c>
      <c r="EF142">
        <v>0.13070000000000001</v>
      </c>
      <c r="EG142">
        <v>25298.799999999999</v>
      </c>
      <c r="EH142">
        <v>25634.9</v>
      </c>
      <c r="EI142">
        <v>28150.6</v>
      </c>
      <c r="EJ142">
        <v>29565.1</v>
      </c>
      <c r="EK142">
        <v>33431</v>
      </c>
      <c r="EL142">
        <v>35663.300000000003</v>
      </c>
      <c r="EM142">
        <v>39755.5</v>
      </c>
      <c r="EN142">
        <v>42230.3</v>
      </c>
      <c r="EO142">
        <v>2.2131799999999999</v>
      </c>
      <c r="EP142">
        <v>2.2222200000000001</v>
      </c>
      <c r="EQ142">
        <v>0.15132100000000001</v>
      </c>
      <c r="ER142">
        <v>0</v>
      </c>
      <c r="ES142">
        <v>29.8201</v>
      </c>
      <c r="ET142">
        <v>999.9</v>
      </c>
      <c r="EU142">
        <v>72.599999999999994</v>
      </c>
      <c r="EV142">
        <v>32.200000000000003</v>
      </c>
      <c r="EW142">
        <v>34.647300000000001</v>
      </c>
      <c r="EX142">
        <v>56.933</v>
      </c>
      <c r="EY142">
        <v>-4.0384599999999997</v>
      </c>
      <c r="EZ142">
        <v>2</v>
      </c>
      <c r="FA142">
        <v>0.34323900000000002</v>
      </c>
      <c r="FB142">
        <v>-0.469717</v>
      </c>
      <c r="FC142">
        <v>20.2746</v>
      </c>
      <c r="FD142">
        <v>5.2193899999999998</v>
      </c>
      <c r="FE142">
        <v>12.004099999999999</v>
      </c>
      <c r="FF142">
        <v>4.9869500000000002</v>
      </c>
      <c r="FG142">
        <v>3.2845499999999999</v>
      </c>
      <c r="FH142">
        <v>9999</v>
      </c>
      <c r="FI142">
        <v>9999</v>
      </c>
      <c r="FJ142">
        <v>9999</v>
      </c>
      <c r="FK142">
        <v>999.9</v>
      </c>
      <c r="FL142">
        <v>1.86582</v>
      </c>
      <c r="FM142">
        <v>1.8621799999999999</v>
      </c>
      <c r="FN142">
        <v>1.8642000000000001</v>
      </c>
      <c r="FO142">
        <v>1.8602399999999999</v>
      </c>
      <c r="FP142">
        <v>1.8609599999999999</v>
      </c>
      <c r="FQ142">
        <v>1.86016</v>
      </c>
      <c r="FR142">
        <v>1.86188</v>
      </c>
      <c r="FS142">
        <v>1.8585100000000001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-6.843</v>
      </c>
      <c r="GH142">
        <v>0.21970000000000001</v>
      </c>
      <c r="GI142">
        <v>-4.2934277136806287</v>
      </c>
      <c r="GJ142">
        <v>-4.5218151105756088E-3</v>
      </c>
      <c r="GK142">
        <v>2.0889233732517852E-6</v>
      </c>
      <c r="GL142">
        <v>-4.5906856223640231E-10</v>
      </c>
      <c r="GM142">
        <v>-0.1150039569071811</v>
      </c>
      <c r="GN142">
        <v>4.4025620023938356E-3</v>
      </c>
      <c r="GO142">
        <v>3.112297855124525E-4</v>
      </c>
      <c r="GP142">
        <v>-4.1727832042263066E-6</v>
      </c>
      <c r="GQ142">
        <v>6</v>
      </c>
      <c r="GR142">
        <v>2080</v>
      </c>
      <c r="GS142">
        <v>4</v>
      </c>
      <c r="GT142">
        <v>33</v>
      </c>
      <c r="GU142">
        <v>129.30000000000001</v>
      </c>
      <c r="GV142">
        <v>129.4</v>
      </c>
      <c r="GW142">
        <v>2.4108900000000002</v>
      </c>
      <c r="GX142">
        <v>2.5280800000000001</v>
      </c>
      <c r="GY142">
        <v>2.04834</v>
      </c>
      <c r="GZ142">
        <v>2.6245099999999999</v>
      </c>
      <c r="HA142">
        <v>2.1972700000000001</v>
      </c>
      <c r="HB142">
        <v>2.2668499999999998</v>
      </c>
      <c r="HC142">
        <v>37.626300000000001</v>
      </c>
      <c r="HD142">
        <v>14.0883</v>
      </c>
      <c r="HE142">
        <v>18</v>
      </c>
      <c r="HF142">
        <v>680.70500000000004</v>
      </c>
      <c r="HG142">
        <v>767.32600000000002</v>
      </c>
      <c r="HH142">
        <v>31.0001</v>
      </c>
      <c r="HI142">
        <v>31.796099999999999</v>
      </c>
      <c r="HJ142">
        <v>29.9998</v>
      </c>
      <c r="HK142">
        <v>31.7438</v>
      </c>
      <c r="HL142">
        <v>31.7483</v>
      </c>
      <c r="HM142">
        <v>48.282699999999998</v>
      </c>
      <c r="HN142">
        <v>12.629099999999999</v>
      </c>
      <c r="HO142">
        <v>100</v>
      </c>
      <c r="HP142">
        <v>31</v>
      </c>
      <c r="HQ142">
        <v>852.62099999999998</v>
      </c>
      <c r="HR142">
        <v>31.2864</v>
      </c>
      <c r="HS142">
        <v>99.223600000000005</v>
      </c>
      <c r="HT142">
        <v>97.955699999999993</v>
      </c>
    </row>
    <row r="143" spans="1:228" x14ac:dyDescent="0.2">
      <c r="A143">
        <v>128</v>
      </c>
      <c r="B143">
        <v>1675967522.5</v>
      </c>
      <c r="C143">
        <v>507.5</v>
      </c>
      <c r="D143" t="s">
        <v>614</v>
      </c>
      <c r="E143" t="s">
        <v>615</v>
      </c>
      <c r="F143">
        <v>4</v>
      </c>
      <c r="G143">
        <v>1675967520.1875</v>
      </c>
      <c r="H143">
        <f t="shared" si="34"/>
        <v>2.2310480217689315E-3</v>
      </c>
      <c r="I143">
        <f t="shared" si="35"/>
        <v>2.2310480217689315</v>
      </c>
      <c r="J143">
        <f t="shared" si="36"/>
        <v>18.621220077795154</v>
      </c>
      <c r="K143">
        <f t="shared" si="37"/>
        <v>812.84762499999999</v>
      </c>
      <c r="L143">
        <f t="shared" si="38"/>
        <v>593.5491635786683</v>
      </c>
      <c r="M143">
        <f t="shared" si="39"/>
        <v>60.123083589881105</v>
      </c>
      <c r="N143">
        <f t="shared" si="40"/>
        <v>82.336744287626388</v>
      </c>
      <c r="O143">
        <f t="shared" si="41"/>
        <v>0.15112069065623673</v>
      </c>
      <c r="P143">
        <f t="shared" si="42"/>
        <v>2.7708722945268476</v>
      </c>
      <c r="Q143">
        <f t="shared" si="43"/>
        <v>0.14668668153410111</v>
      </c>
      <c r="R143">
        <f t="shared" si="44"/>
        <v>9.2066717356009395E-2</v>
      </c>
      <c r="S143">
        <f t="shared" si="45"/>
        <v>226.11160911161429</v>
      </c>
      <c r="T143">
        <f t="shared" si="46"/>
        <v>32.869405339565816</v>
      </c>
      <c r="U143">
        <f t="shared" si="47"/>
        <v>32.266012500000002</v>
      </c>
      <c r="V143">
        <f t="shared" si="48"/>
        <v>4.8474519942377805</v>
      </c>
      <c r="W143">
        <f t="shared" si="49"/>
        <v>70.244624989185553</v>
      </c>
      <c r="X143">
        <f t="shared" si="50"/>
        <v>3.3692930332790949</v>
      </c>
      <c r="Y143">
        <f t="shared" si="51"/>
        <v>4.7965136603659158</v>
      </c>
      <c r="Z143">
        <f t="shared" si="52"/>
        <v>1.4781589609586856</v>
      </c>
      <c r="AA143">
        <f t="shared" si="53"/>
        <v>-98.389217760009885</v>
      </c>
      <c r="AB143">
        <f t="shared" si="54"/>
        <v>-27.91599804726064</v>
      </c>
      <c r="AC143">
        <f t="shared" si="55"/>
        <v>-2.2886764677023934</v>
      </c>
      <c r="AD143">
        <f t="shared" si="56"/>
        <v>97.517716836641355</v>
      </c>
      <c r="AE143">
        <f t="shared" si="57"/>
        <v>29.380308626106878</v>
      </c>
      <c r="AF143">
        <f t="shared" si="58"/>
        <v>2.2312256847140151</v>
      </c>
      <c r="AG143">
        <f t="shared" si="59"/>
        <v>18.621220077795154</v>
      </c>
      <c r="AH143">
        <v>868.11720913137674</v>
      </c>
      <c r="AI143">
        <v>843.94621212121194</v>
      </c>
      <c r="AJ143">
        <v>1.7244265578881031</v>
      </c>
      <c r="AK143">
        <v>60.752741038669399</v>
      </c>
      <c r="AL143">
        <f t="shared" si="60"/>
        <v>2.2310480217689315</v>
      </c>
      <c r="AM143">
        <v>31.271294814679511</v>
      </c>
      <c r="AN143">
        <v>33.262206666666643</v>
      </c>
      <c r="AO143">
        <v>4.8372434167347418E-6</v>
      </c>
      <c r="AP143">
        <v>101.4496339581866</v>
      </c>
      <c r="AQ143">
        <v>12</v>
      </c>
      <c r="AR143">
        <v>2</v>
      </c>
      <c r="AS143">
        <f t="shared" si="61"/>
        <v>1</v>
      </c>
      <c r="AT143">
        <f t="shared" si="62"/>
        <v>0</v>
      </c>
      <c r="AU143">
        <f t="shared" si="63"/>
        <v>47569.475292330382</v>
      </c>
      <c r="AV143">
        <f t="shared" si="64"/>
        <v>1199.9675</v>
      </c>
      <c r="AW143">
        <f t="shared" si="65"/>
        <v>1025.8985010941005</v>
      </c>
      <c r="AX143">
        <f t="shared" si="66"/>
        <v>0.85493857216474667</v>
      </c>
      <c r="AY143">
        <f t="shared" si="67"/>
        <v>0.1884314442779611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1675967520.1875</v>
      </c>
      <c r="BF143">
        <v>812.84762499999999</v>
      </c>
      <c r="BG143">
        <v>841.64224999999999</v>
      </c>
      <c r="BH143">
        <v>33.262450000000001</v>
      </c>
      <c r="BI143">
        <v>31.271350000000002</v>
      </c>
      <c r="BJ143">
        <v>819.69674999999995</v>
      </c>
      <c r="BK143">
        <v>33.0427125</v>
      </c>
      <c r="BL143">
        <v>649.99537499999997</v>
      </c>
      <c r="BM143">
        <v>101.19437499999999</v>
      </c>
      <c r="BN143">
        <v>9.9818099999999993E-2</v>
      </c>
      <c r="BO143">
        <v>32.079137500000002</v>
      </c>
      <c r="BP143">
        <v>32.266012500000002</v>
      </c>
      <c r="BQ143">
        <v>999.9</v>
      </c>
      <c r="BR143">
        <v>0</v>
      </c>
      <c r="BS143">
        <v>0</v>
      </c>
      <c r="BT143">
        <v>9014.0625</v>
      </c>
      <c r="BU143">
        <v>0</v>
      </c>
      <c r="BV143">
        <v>57.271337500000001</v>
      </c>
      <c r="BW143">
        <v>-28.794712499999999</v>
      </c>
      <c r="BX143">
        <v>840.81524999999999</v>
      </c>
      <c r="BY143">
        <v>868.81124999999997</v>
      </c>
      <c r="BZ143">
        <v>1.99110875</v>
      </c>
      <c r="CA143">
        <v>841.64224999999999</v>
      </c>
      <c r="CB143">
        <v>31.271350000000002</v>
      </c>
      <c r="CC143">
        <v>3.3659699999999999</v>
      </c>
      <c r="CD143">
        <v>3.1644787499999998</v>
      </c>
      <c r="CE143">
        <v>25.958449999999999</v>
      </c>
      <c r="CF143">
        <v>24.919675000000002</v>
      </c>
      <c r="CG143">
        <v>1199.9675</v>
      </c>
      <c r="CH143">
        <v>0.49996412499999998</v>
      </c>
      <c r="CI143">
        <v>0.50003587500000002</v>
      </c>
      <c r="CJ143">
        <v>0</v>
      </c>
      <c r="CK143">
        <v>995.81012499999997</v>
      </c>
      <c r="CL143">
        <v>4.9990899999999998</v>
      </c>
      <c r="CM143">
        <v>10565.6625</v>
      </c>
      <c r="CN143">
        <v>9557.4850000000006</v>
      </c>
      <c r="CO143">
        <v>41.186999999999998</v>
      </c>
      <c r="CP143">
        <v>42.686999999999998</v>
      </c>
      <c r="CQ143">
        <v>41.952749999999988</v>
      </c>
      <c r="CR143">
        <v>41.875</v>
      </c>
      <c r="CS143">
        <v>42.561999999999998</v>
      </c>
      <c r="CT143">
        <v>597.44125000000008</v>
      </c>
      <c r="CU143">
        <v>597.52625</v>
      </c>
      <c r="CV143">
        <v>0</v>
      </c>
      <c r="CW143">
        <v>1675967522.7</v>
      </c>
      <c r="CX143">
        <v>0</v>
      </c>
      <c r="CY143">
        <v>1675959759</v>
      </c>
      <c r="CZ143" t="s">
        <v>356</v>
      </c>
      <c r="DA143">
        <v>1675959759</v>
      </c>
      <c r="DB143">
        <v>1675959753.5</v>
      </c>
      <c r="DC143">
        <v>5</v>
      </c>
      <c r="DD143">
        <v>-2.5000000000000001E-2</v>
      </c>
      <c r="DE143">
        <v>-8.0000000000000002E-3</v>
      </c>
      <c r="DF143">
        <v>-6.0590000000000002</v>
      </c>
      <c r="DG143">
        <v>0.218</v>
      </c>
      <c r="DH143">
        <v>415</v>
      </c>
      <c r="DI143">
        <v>34</v>
      </c>
      <c r="DJ143">
        <v>0.6</v>
      </c>
      <c r="DK143">
        <v>0.17</v>
      </c>
      <c r="DL143">
        <v>-28.50639268292683</v>
      </c>
      <c r="DM143">
        <v>-2.0056306620209878</v>
      </c>
      <c r="DN143">
        <v>0.19921143001569849</v>
      </c>
      <c r="DO143">
        <v>0</v>
      </c>
      <c r="DP143">
        <v>1.993810975609756</v>
      </c>
      <c r="DQ143">
        <v>-2.5860836236930591E-2</v>
      </c>
      <c r="DR143">
        <v>3.0479003607666089E-3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363</v>
      </c>
      <c r="EA143">
        <v>3.29786</v>
      </c>
      <c r="EB143">
        <v>2.6252399999999998</v>
      </c>
      <c r="EC143">
        <v>0.16486700000000001</v>
      </c>
      <c r="ED143">
        <v>0.16649900000000001</v>
      </c>
      <c r="EE143">
        <v>0.13758799999999999</v>
      </c>
      <c r="EF143">
        <v>0.13070599999999999</v>
      </c>
      <c r="EG143">
        <v>25271.4</v>
      </c>
      <c r="EH143">
        <v>25607.599999999999</v>
      </c>
      <c r="EI143">
        <v>28149.9</v>
      </c>
      <c r="EJ143">
        <v>29564.7</v>
      </c>
      <c r="EK143">
        <v>33429.800000000003</v>
      </c>
      <c r="EL143">
        <v>35663</v>
      </c>
      <c r="EM143">
        <v>39753.9</v>
      </c>
      <c r="EN143">
        <v>42230.1</v>
      </c>
      <c r="EO143">
        <v>2.21312</v>
      </c>
      <c r="EP143">
        <v>2.2223000000000002</v>
      </c>
      <c r="EQ143">
        <v>0.14899999999999999</v>
      </c>
      <c r="ER143">
        <v>0</v>
      </c>
      <c r="ES143">
        <v>29.8201</v>
      </c>
      <c r="ET143">
        <v>999.9</v>
      </c>
      <c r="EU143">
        <v>72.599999999999994</v>
      </c>
      <c r="EV143">
        <v>32.200000000000003</v>
      </c>
      <c r="EW143">
        <v>34.650399999999998</v>
      </c>
      <c r="EX143">
        <v>56.963000000000001</v>
      </c>
      <c r="EY143">
        <v>-4.0705099999999996</v>
      </c>
      <c r="EZ143">
        <v>2</v>
      </c>
      <c r="FA143">
        <v>0.34312500000000001</v>
      </c>
      <c r="FB143">
        <v>-0.46941500000000003</v>
      </c>
      <c r="FC143">
        <v>20.2745</v>
      </c>
      <c r="FD143">
        <v>5.2202799999999998</v>
      </c>
      <c r="FE143">
        <v>12.0044</v>
      </c>
      <c r="FF143">
        <v>4.9873500000000002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1.8641700000000001</v>
      </c>
      <c r="FO143">
        <v>1.86025</v>
      </c>
      <c r="FP143">
        <v>1.8609599999999999</v>
      </c>
      <c r="FQ143">
        <v>1.8601700000000001</v>
      </c>
      <c r="FR143">
        <v>1.8618699999999999</v>
      </c>
      <c r="FS143">
        <v>1.8585100000000001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-6.8570000000000002</v>
      </c>
      <c r="GH143">
        <v>0.2198</v>
      </c>
      <c r="GI143">
        <v>-4.2934277136806287</v>
      </c>
      <c r="GJ143">
        <v>-4.5218151105756088E-3</v>
      </c>
      <c r="GK143">
        <v>2.0889233732517852E-6</v>
      </c>
      <c r="GL143">
        <v>-4.5906856223640231E-10</v>
      </c>
      <c r="GM143">
        <v>-0.1150039569071811</v>
      </c>
      <c r="GN143">
        <v>4.4025620023938356E-3</v>
      </c>
      <c r="GO143">
        <v>3.112297855124525E-4</v>
      </c>
      <c r="GP143">
        <v>-4.1727832042263066E-6</v>
      </c>
      <c r="GQ143">
        <v>6</v>
      </c>
      <c r="GR143">
        <v>2080</v>
      </c>
      <c r="GS143">
        <v>4</v>
      </c>
      <c r="GT143">
        <v>33</v>
      </c>
      <c r="GU143">
        <v>129.4</v>
      </c>
      <c r="GV143">
        <v>129.5</v>
      </c>
      <c r="GW143">
        <v>2.4243199999999998</v>
      </c>
      <c r="GX143">
        <v>2.52075</v>
      </c>
      <c r="GY143">
        <v>2.04834</v>
      </c>
      <c r="GZ143">
        <v>2.6232899999999999</v>
      </c>
      <c r="HA143">
        <v>2.1972700000000001</v>
      </c>
      <c r="HB143">
        <v>2.34741</v>
      </c>
      <c r="HC143">
        <v>37.626300000000001</v>
      </c>
      <c r="HD143">
        <v>14.1058</v>
      </c>
      <c r="HE143">
        <v>18</v>
      </c>
      <c r="HF143">
        <v>680.63599999999997</v>
      </c>
      <c r="HG143">
        <v>767.36599999999999</v>
      </c>
      <c r="HH143">
        <v>31.0001</v>
      </c>
      <c r="HI143">
        <v>31.793800000000001</v>
      </c>
      <c r="HJ143">
        <v>29.9998</v>
      </c>
      <c r="HK143">
        <v>31.741199999999999</v>
      </c>
      <c r="HL143">
        <v>31.745799999999999</v>
      </c>
      <c r="HM143">
        <v>48.549700000000001</v>
      </c>
      <c r="HN143">
        <v>12.629099999999999</v>
      </c>
      <c r="HO143">
        <v>100</v>
      </c>
      <c r="HP143">
        <v>31</v>
      </c>
      <c r="HQ143">
        <v>855.96199999999999</v>
      </c>
      <c r="HR143">
        <v>31.2864</v>
      </c>
      <c r="HS143">
        <v>99.220299999999995</v>
      </c>
      <c r="HT143">
        <v>97.954899999999995</v>
      </c>
    </row>
    <row r="144" spans="1:228" x14ac:dyDescent="0.2">
      <c r="A144">
        <v>129</v>
      </c>
      <c r="B144">
        <v>1675967526</v>
      </c>
      <c r="C144">
        <v>511</v>
      </c>
      <c r="D144" t="s">
        <v>616</v>
      </c>
      <c r="E144" t="s">
        <v>617</v>
      </c>
      <c r="F144">
        <v>4</v>
      </c>
      <c r="G144">
        <v>1675967523.625</v>
      </c>
      <c r="H144">
        <f t="shared" ref="H144:H207" si="68">(I144)/1000</f>
        <v>2.2334664386345622E-3</v>
      </c>
      <c r="I144">
        <f t="shared" ref="I144:I207" si="69">IF(BD144, AL144, AF144)</f>
        <v>2.2334664386345624</v>
      </c>
      <c r="J144">
        <f t="shared" ref="J144:J207" si="70">IF(BD144, AG144, AE144)</f>
        <v>18.646790481831314</v>
      </c>
      <c r="K144">
        <f t="shared" ref="K144:K207" si="71">BF144 - IF(AS144&gt;1, J144*AZ144*100/(AU144*BT144), 0)</f>
        <v>818.59712500000001</v>
      </c>
      <c r="L144">
        <f t="shared" ref="L144:L207" si="72">((R144-H144/2)*K144-J144)/(R144+H144/2)</f>
        <v>600.55100349578117</v>
      </c>
      <c r="M144">
        <f t="shared" ref="M144:M207" si="73">L144*(BM144+BN144)/1000</f>
        <v>60.832270332884995</v>
      </c>
      <c r="N144">
        <f t="shared" ref="N144:N207" si="74">(BF144 - IF(AS144&gt;1, J144*AZ144*100/(AU144*BT144), 0))*(BM144+BN144)/1000</f>
        <v>82.919054854384697</v>
      </c>
      <c r="O144">
        <f t="shared" ref="O144:O207" si="75">2/((1/Q144-1/P144)+SIGN(Q144)*SQRT((1/Q144-1/P144)*(1/Q144-1/P144) + 4*BA144/((BA144+1)*(BA144+1))*(2*1/Q144*1/P144-1/P144*1/P144)))</f>
        <v>0.15233325514236296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2.7699124530422168</v>
      </c>
      <c r="Q144">
        <f t="shared" ref="Q144:Q207" si="77">H144*(1000-(1000*0.61365*EXP(17.502*U144/(240.97+U144))/(BM144+BN144)+BH144)/2)/(1000*0.61365*EXP(17.502*U144/(240.97+U144))/(BM144+BN144)-BH144)</f>
        <v>0.1478274357310333</v>
      </c>
      <c r="R144">
        <f t="shared" ref="R144:R207" si="78">1/((BA144+1)/(O144/1.6)+1/(P144/1.37)) + BA144/((BA144+1)/(O144/1.6) + BA144/(P144/1.37))</f>
        <v>9.2785875760982323E-2</v>
      </c>
      <c r="S144">
        <f t="shared" ref="S144:S207" si="79">(AV144*AY144)</f>
        <v>226.11632661019047</v>
      </c>
      <c r="T144">
        <f t="shared" ref="T144:T207" si="80">(BO144+(S144+2*0.95*0.0000000567*(((BO144+$B$6)+273)^4-(BO144+273)^4)-44100*H144)/(1.84*29.3*P144+8*0.95*0.0000000567*(BO144+273)^3))</f>
        <v>32.859733006601843</v>
      </c>
      <c r="U144">
        <f t="shared" ref="U144:U207" si="81">($C$6*BP144+$D$6*BQ144+$E$6*T144)</f>
        <v>32.231050000000003</v>
      </c>
      <c r="V144">
        <f t="shared" ref="V144:V207" si="82">0.61365*EXP(17.502*U144/(240.97+U144))</f>
        <v>4.8378862780721397</v>
      </c>
      <c r="W144">
        <f t="shared" ref="W144:W207" si="83">(X144/Y144*100)</f>
        <v>70.285378249682353</v>
      </c>
      <c r="X144">
        <f t="shared" ref="X144:X207" si="84">BH144*(BM144+BN144)/1000</f>
        <v>3.3694746282138937</v>
      </c>
      <c r="Y144">
        <f t="shared" ref="Y144:Y207" si="85">0.61365*EXP(17.502*BO144/(240.97+BO144))</f>
        <v>4.7939908870435959</v>
      </c>
      <c r="Z144">
        <f t="shared" ref="Z144:Z207" si="86">(V144-BH144*(BM144+BN144)/1000)</f>
        <v>1.468411649858246</v>
      </c>
      <c r="AA144">
        <f t="shared" ref="AA144:AA207" si="87">(-H144*44100)</f>
        <v>-98.495869943784186</v>
      </c>
      <c r="AB144">
        <f t="shared" ref="AB144:AB207" si="88">2*29.3*P144*0.92*(BO144-U144)</f>
        <v>-24.074107695148722</v>
      </c>
      <c r="AC144">
        <f t="shared" ref="AC144:AC207" si="89">2*0.95*0.0000000567*(((BO144+$B$6)+273)^4-(U144+273)^4)</f>
        <v>-1.973955745251595</v>
      </c>
      <c r="AD144">
        <f t="shared" ref="AD144:AD207" si="90">S144+AC144+AA144+AB144</f>
        <v>101.57239322600596</v>
      </c>
      <c r="AE144">
        <f t="shared" ref="AE144:AE207" si="91">BL144*AS144*(BG144-BF144*(1000-AS144*BI144)/(1000-AS144*BH144))/(100*AZ144)</f>
        <v>29.343574234762485</v>
      </c>
      <c r="AF144">
        <f t="shared" ref="AF144:AF207" si="92">1000*BL144*AS144*(BH144-BI144)/(100*AZ144*(1000-AS144*BH144))</f>
        <v>2.2326496473157116</v>
      </c>
      <c r="AG144">
        <f t="shared" ref="AG144:AG207" si="93">(AH144 - AI144 - BM144*1000/(8.314*(BO144+273.15)) * AK144/BL144 * AJ144) * BL144/(100*AZ144) * (1000 - BI144)/1000</f>
        <v>18.646790481831314</v>
      </c>
      <c r="AH144">
        <v>874.19014578726978</v>
      </c>
      <c r="AI144">
        <v>849.99278181818192</v>
      </c>
      <c r="AJ144">
        <v>1.7248863159882299</v>
      </c>
      <c r="AK144">
        <v>60.752741038669399</v>
      </c>
      <c r="AL144">
        <f t="shared" ref="AL144:AL207" si="94">(AN144 - AM144 + BM144*1000/(8.314*(BO144+273.15)) * AP144/BL144 * AO144) * BL144/(100*AZ144) * 1000/(1000 - AN144)</f>
        <v>2.2334664386345624</v>
      </c>
      <c r="AM144">
        <v>31.272280672382841</v>
      </c>
      <c r="AN144">
        <v>33.265293333333332</v>
      </c>
      <c r="AO144">
        <v>1.432004080069953E-5</v>
      </c>
      <c r="AP144">
        <v>101.4496339581866</v>
      </c>
      <c r="AQ144">
        <v>12</v>
      </c>
      <c r="AR144">
        <v>2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47544.420226721588</v>
      </c>
      <c r="AV144">
        <f t="shared" ref="AV144:AV207" si="98">$B$10*BU144+$C$10*BV144+$F$10*CG144*(1-CJ144)</f>
        <v>1200.0025000000001</v>
      </c>
      <c r="AW144">
        <f t="shared" ref="AW144:AW207" si="99">AV144*AX144</f>
        <v>1025.9274510933631</v>
      </c>
      <c r="AX144">
        <f t="shared" ref="AX144:AX207" si="100">($B$10*$D$8+$C$10*$D$8+$F$10*((CT144+CL144)/MAX(CT144+CL144+CU144, 0.1)*$I$8+CU144/MAX(CT144+CL144+CU144, 0.1)*$J$8))/($B$10+$C$10+$F$10)</f>
        <v>0.85493776145746614</v>
      </c>
      <c r="AY144">
        <f t="shared" ref="AY144:AY207" si="101">($B$10*$K$8+$C$10*$K$8+$F$10*((CT144+CL144)/MAX(CT144+CL144+CU144, 0.1)*$P$8+CU144/MAX(CT144+CL144+CU144, 0.1)*$Q$8))/($B$10+$C$10+$F$10)</f>
        <v>0.18842987961290952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1675967523.625</v>
      </c>
      <c r="BF144">
        <v>818.59712500000001</v>
      </c>
      <c r="BG144">
        <v>847.37087499999996</v>
      </c>
      <c r="BH144">
        <v>33.264274999999998</v>
      </c>
      <c r="BI144">
        <v>31.271899999999999</v>
      </c>
      <c r="BJ144">
        <v>825.45800000000008</v>
      </c>
      <c r="BK144">
        <v>33.044512500000003</v>
      </c>
      <c r="BL144">
        <v>649.99275</v>
      </c>
      <c r="BM144">
        <v>101.194125</v>
      </c>
      <c r="BN144">
        <v>9.9969887499999993E-2</v>
      </c>
      <c r="BO144">
        <v>32.069837500000013</v>
      </c>
      <c r="BP144">
        <v>32.231050000000003</v>
      </c>
      <c r="BQ144">
        <v>999.9</v>
      </c>
      <c r="BR144">
        <v>0</v>
      </c>
      <c r="BS144">
        <v>0</v>
      </c>
      <c r="BT144">
        <v>9008.9837499999994</v>
      </c>
      <c r="BU144">
        <v>0</v>
      </c>
      <c r="BV144">
        <v>56.861462500000002</v>
      </c>
      <c r="BW144">
        <v>-28.773737499999999</v>
      </c>
      <c r="BX144">
        <v>846.76424999999995</v>
      </c>
      <c r="BY144">
        <v>874.72537499999999</v>
      </c>
      <c r="BZ144">
        <v>1.9923900000000001</v>
      </c>
      <c r="CA144">
        <v>847.37087499999996</v>
      </c>
      <c r="CB144">
        <v>31.271899999999999</v>
      </c>
      <c r="CC144">
        <v>3.3661474999999998</v>
      </c>
      <c r="CD144">
        <v>3.1645275000000002</v>
      </c>
      <c r="CE144">
        <v>25.9593375</v>
      </c>
      <c r="CF144">
        <v>24.919912499999999</v>
      </c>
      <c r="CG144">
        <v>1200.0025000000001</v>
      </c>
      <c r="CH144">
        <v>0.49999175000000001</v>
      </c>
      <c r="CI144">
        <v>0.50000825000000004</v>
      </c>
      <c r="CJ144">
        <v>0</v>
      </c>
      <c r="CK144">
        <v>996.43887500000005</v>
      </c>
      <c r="CL144">
        <v>4.9990899999999998</v>
      </c>
      <c r="CM144">
        <v>10574.2</v>
      </c>
      <c r="CN144">
        <v>9557.8450000000012</v>
      </c>
      <c r="CO144">
        <v>41.186999999999998</v>
      </c>
      <c r="CP144">
        <v>42.694875000000003</v>
      </c>
      <c r="CQ144">
        <v>41.936999999999998</v>
      </c>
      <c r="CR144">
        <v>41.875</v>
      </c>
      <c r="CS144">
        <v>42.561999999999998</v>
      </c>
      <c r="CT144">
        <v>597.49124999999992</v>
      </c>
      <c r="CU144">
        <v>597.51125000000002</v>
      </c>
      <c r="CV144">
        <v>0</v>
      </c>
      <c r="CW144">
        <v>1675967525.7</v>
      </c>
      <c r="CX144">
        <v>0</v>
      </c>
      <c r="CY144">
        <v>1675959759</v>
      </c>
      <c r="CZ144" t="s">
        <v>356</v>
      </c>
      <c r="DA144">
        <v>1675959759</v>
      </c>
      <c r="DB144">
        <v>1675959753.5</v>
      </c>
      <c r="DC144">
        <v>5</v>
      </c>
      <c r="DD144">
        <v>-2.5000000000000001E-2</v>
      </c>
      <c r="DE144">
        <v>-8.0000000000000002E-3</v>
      </c>
      <c r="DF144">
        <v>-6.0590000000000002</v>
      </c>
      <c r="DG144">
        <v>0.218</v>
      </c>
      <c r="DH144">
        <v>415</v>
      </c>
      <c r="DI144">
        <v>34</v>
      </c>
      <c r="DJ144">
        <v>0.6</v>
      </c>
      <c r="DK144">
        <v>0.17</v>
      </c>
      <c r="DL144">
        <v>-28.610060000000001</v>
      </c>
      <c r="DM144">
        <v>-1.7245463414633611</v>
      </c>
      <c r="DN144">
        <v>0.17349434688196619</v>
      </c>
      <c r="DO144">
        <v>0</v>
      </c>
      <c r="DP144">
        <v>1.99242875</v>
      </c>
      <c r="DQ144">
        <v>-7.9498311444680166E-3</v>
      </c>
      <c r="DR144">
        <v>1.497137581353178E-3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363</v>
      </c>
      <c r="EA144">
        <v>3.2979799999999999</v>
      </c>
      <c r="EB144">
        <v>2.62534</v>
      </c>
      <c r="EC144">
        <v>0.16564599999999999</v>
      </c>
      <c r="ED144">
        <v>0.16723099999999999</v>
      </c>
      <c r="EE144">
        <v>0.13759399999999999</v>
      </c>
      <c r="EF144">
        <v>0.13069900000000001</v>
      </c>
      <c r="EG144">
        <v>25248</v>
      </c>
      <c r="EH144">
        <v>25585.599999999999</v>
      </c>
      <c r="EI144">
        <v>28150.1</v>
      </c>
      <c r="EJ144">
        <v>29565.3</v>
      </c>
      <c r="EK144">
        <v>33430</v>
      </c>
      <c r="EL144">
        <v>35663.699999999997</v>
      </c>
      <c r="EM144">
        <v>39754.400000000001</v>
      </c>
      <c r="EN144">
        <v>42230.5</v>
      </c>
      <c r="EO144">
        <v>2.21347</v>
      </c>
      <c r="EP144">
        <v>2.2221799999999998</v>
      </c>
      <c r="EQ144">
        <v>0.147171</v>
      </c>
      <c r="ER144">
        <v>0</v>
      </c>
      <c r="ES144">
        <v>29.8201</v>
      </c>
      <c r="ET144">
        <v>999.9</v>
      </c>
      <c r="EU144">
        <v>72.599999999999994</v>
      </c>
      <c r="EV144">
        <v>32.200000000000003</v>
      </c>
      <c r="EW144">
        <v>34.648200000000003</v>
      </c>
      <c r="EX144">
        <v>57.232999999999997</v>
      </c>
      <c r="EY144">
        <v>-3.9262800000000002</v>
      </c>
      <c r="EZ144">
        <v>2</v>
      </c>
      <c r="FA144">
        <v>0.34276200000000001</v>
      </c>
      <c r="FB144">
        <v>-0.469499</v>
      </c>
      <c r="FC144">
        <v>20.2746</v>
      </c>
      <c r="FD144">
        <v>5.2198399999999996</v>
      </c>
      <c r="FE144">
        <v>12.004</v>
      </c>
      <c r="FF144">
        <v>4.9867499999999998</v>
      </c>
      <c r="FG144">
        <v>3.2844799999999998</v>
      </c>
      <c r="FH144">
        <v>9999</v>
      </c>
      <c r="FI144">
        <v>9999</v>
      </c>
      <c r="FJ144">
        <v>9999</v>
      </c>
      <c r="FK144">
        <v>999.9</v>
      </c>
      <c r="FL144">
        <v>1.86582</v>
      </c>
      <c r="FM144">
        <v>1.8621799999999999</v>
      </c>
      <c r="FN144">
        <v>1.8641799999999999</v>
      </c>
      <c r="FO144">
        <v>1.86026</v>
      </c>
      <c r="FP144">
        <v>1.8609599999999999</v>
      </c>
      <c r="FQ144">
        <v>1.86016</v>
      </c>
      <c r="FR144">
        <v>1.86188</v>
      </c>
      <c r="FS144">
        <v>1.85849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-6.8689999999999998</v>
      </c>
      <c r="GH144">
        <v>0.2198</v>
      </c>
      <c r="GI144">
        <v>-4.2934277136806287</v>
      </c>
      <c r="GJ144">
        <v>-4.5218151105756088E-3</v>
      </c>
      <c r="GK144">
        <v>2.0889233732517852E-6</v>
      </c>
      <c r="GL144">
        <v>-4.5906856223640231E-10</v>
      </c>
      <c r="GM144">
        <v>-0.1150039569071811</v>
      </c>
      <c r="GN144">
        <v>4.4025620023938356E-3</v>
      </c>
      <c r="GO144">
        <v>3.112297855124525E-4</v>
      </c>
      <c r="GP144">
        <v>-4.1727832042263066E-6</v>
      </c>
      <c r="GQ144">
        <v>6</v>
      </c>
      <c r="GR144">
        <v>2080</v>
      </c>
      <c r="GS144">
        <v>4</v>
      </c>
      <c r="GT144">
        <v>33</v>
      </c>
      <c r="GU144">
        <v>129.4</v>
      </c>
      <c r="GV144">
        <v>129.5</v>
      </c>
      <c r="GW144">
        <v>2.4377399999999998</v>
      </c>
      <c r="GX144">
        <v>2.5329600000000001</v>
      </c>
      <c r="GY144">
        <v>2.04834</v>
      </c>
      <c r="GZ144">
        <v>2.6245099999999999</v>
      </c>
      <c r="HA144">
        <v>2.1972700000000001</v>
      </c>
      <c r="HB144">
        <v>2.2961399999999998</v>
      </c>
      <c r="HC144">
        <v>37.626300000000001</v>
      </c>
      <c r="HD144">
        <v>14.0883</v>
      </c>
      <c r="HE144">
        <v>18</v>
      </c>
      <c r="HF144">
        <v>680.91600000000005</v>
      </c>
      <c r="HG144">
        <v>767.23599999999999</v>
      </c>
      <c r="HH144">
        <v>31</v>
      </c>
      <c r="HI144">
        <v>31.791499999999999</v>
      </c>
      <c r="HJ144">
        <v>29.9998</v>
      </c>
      <c r="HK144">
        <v>31.7409</v>
      </c>
      <c r="HL144">
        <v>31.745100000000001</v>
      </c>
      <c r="HM144">
        <v>48.817599999999999</v>
      </c>
      <c r="HN144">
        <v>12.629099999999999</v>
      </c>
      <c r="HO144">
        <v>100</v>
      </c>
      <c r="HP144">
        <v>31</v>
      </c>
      <c r="HQ144">
        <v>862.64</v>
      </c>
      <c r="HR144">
        <v>31.2864</v>
      </c>
      <c r="HS144">
        <v>99.221299999999999</v>
      </c>
      <c r="HT144">
        <v>97.956199999999995</v>
      </c>
    </row>
    <row r="145" spans="1:228" x14ac:dyDescent="0.2">
      <c r="A145">
        <v>130</v>
      </c>
      <c r="B145">
        <v>1675967530</v>
      </c>
      <c r="C145">
        <v>515</v>
      </c>
      <c r="D145" t="s">
        <v>618</v>
      </c>
      <c r="E145" t="s">
        <v>619</v>
      </c>
      <c r="F145">
        <v>4</v>
      </c>
      <c r="G145">
        <v>1675967528</v>
      </c>
      <c r="H145">
        <f t="shared" si="68"/>
        <v>2.2344487051135621E-3</v>
      </c>
      <c r="I145">
        <f t="shared" si="69"/>
        <v>2.2344487051135622</v>
      </c>
      <c r="J145">
        <f t="shared" si="70"/>
        <v>18.572830288582594</v>
      </c>
      <c r="K145">
        <f t="shared" si="71"/>
        <v>825.827</v>
      </c>
      <c r="L145">
        <f t="shared" si="72"/>
        <v>609.67859494147103</v>
      </c>
      <c r="M145">
        <f t="shared" si="73"/>
        <v>61.756844755474155</v>
      </c>
      <c r="N145">
        <f t="shared" si="74"/>
        <v>83.651402980245663</v>
      </c>
      <c r="O145">
        <f t="shared" si="75"/>
        <v>0.15327564250729983</v>
      </c>
      <c r="P145">
        <f t="shared" si="76"/>
        <v>2.770943993398415</v>
      </c>
      <c r="Q145">
        <f t="shared" si="77"/>
        <v>0.14871644344248203</v>
      </c>
      <c r="R145">
        <f t="shared" si="78"/>
        <v>9.3346106773349757E-2</v>
      </c>
      <c r="S145">
        <f t="shared" si="79"/>
        <v>226.11204180699309</v>
      </c>
      <c r="T145">
        <f t="shared" si="80"/>
        <v>32.858358226861654</v>
      </c>
      <c r="U145">
        <f t="shared" si="81"/>
        <v>32.201900000000002</v>
      </c>
      <c r="V145">
        <f t="shared" si="82"/>
        <v>4.8299234226931596</v>
      </c>
      <c r="W145">
        <f t="shared" si="83"/>
        <v>70.290975691216772</v>
      </c>
      <c r="X145">
        <f t="shared" si="84"/>
        <v>3.3695887645948415</v>
      </c>
      <c r="Y145">
        <f t="shared" si="85"/>
        <v>4.7937715068819129</v>
      </c>
      <c r="Z145">
        <f t="shared" si="86"/>
        <v>1.4603346580983181</v>
      </c>
      <c r="AA145">
        <f t="shared" si="87"/>
        <v>-98.539187895508093</v>
      </c>
      <c r="AB145">
        <f t="shared" si="88"/>
        <v>-19.849281715044523</v>
      </c>
      <c r="AC145">
        <f t="shared" si="89"/>
        <v>-1.626695761661646</v>
      </c>
      <c r="AD145">
        <f t="shared" si="90"/>
        <v>106.09687643477884</v>
      </c>
      <c r="AE145">
        <f t="shared" si="91"/>
        <v>28.987559938153129</v>
      </c>
      <c r="AF145">
        <f t="shared" si="92"/>
        <v>2.2341326915630892</v>
      </c>
      <c r="AG145">
        <f t="shared" si="93"/>
        <v>18.572830288582594</v>
      </c>
      <c r="AH145">
        <v>880.69012699473319</v>
      </c>
      <c r="AI145">
        <v>856.74113939393885</v>
      </c>
      <c r="AJ145">
        <v>1.6771864131259779</v>
      </c>
      <c r="AK145">
        <v>60.752741038669399</v>
      </c>
      <c r="AL145">
        <f t="shared" si="94"/>
        <v>2.2344487051135622</v>
      </c>
      <c r="AM145">
        <v>31.271366951298209</v>
      </c>
      <c r="AN145">
        <v>33.265307878787873</v>
      </c>
      <c r="AO145">
        <v>4.3347324586675356E-6</v>
      </c>
      <c r="AP145">
        <v>101.4496339581866</v>
      </c>
      <c r="AQ145">
        <v>12</v>
      </c>
      <c r="AR145">
        <v>2</v>
      </c>
      <c r="AS145">
        <f t="shared" si="95"/>
        <v>1</v>
      </c>
      <c r="AT145">
        <f t="shared" si="96"/>
        <v>0</v>
      </c>
      <c r="AU145">
        <f t="shared" si="97"/>
        <v>47573.029846921752</v>
      </c>
      <c r="AV145">
        <f t="shared" si="98"/>
        <v>1199.977142857143</v>
      </c>
      <c r="AW145">
        <f t="shared" si="99"/>
        <v>1025.9060278792711</v>
      </c>
      <c r="AX145">
        <f t="shared" si="100"/>
        <v>0.85493797443223885</v>
      </c>
      <c r="AY145">
        <f t="shared" si="101"/>
        <v>0.18843029065422096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1675967528</v>
      </c>
      <c r="BF145">
        <v>825.827</v>
      </c>
      <c r="BG145">
        <v>854.2879999999999</v>
      </c>
      <c r="BH145">
        <v>33.2654</v>
      </c>
      <c r="BI145">
        <v>31.271714285714289</v>
      </c>
      <c r="BJ145">
        <v>832.7021428571428</v>
      </c>
      <c r="BK145">
        <v>33.045657142857152</v>
      </c>
      <c r="BL145">
        <v>649.9961428571429</v>
      </c>
      <c r="BM145">
        <v>101.19414285714289</v>
      </c>
      <c r="BN145">
        <v>9.9957457142857156E-2</v>
      </c>
      <c r="BO145">
        <v>32.069028571428568</v>
      </c>
      <c r="BP145">
        <v>32.201900000000002</v>
      </c>
      <c r="BQ145">
        <v>999.89999999999986</v>
      </c>
      <c r="BR145">
        <v>0</v>
      </c>
      <c r="BS145">
        <v>0</v>
      </c>
      <c r="BT145">
        <v>9014.4642857142862</v>
      </c>
      <c r="BU145">
        <v>0</v>
      </c>
      <c r="BV145">
        <v>56.531285714285723</v>
      </c>
      <c r="BW145">
        <v>-28.461114285714281</v>
      </c>
      <c r="BX145">
        <v>854.2435714285715</v>
      </c>
      <c r="BY145">
        <v>881.86528571428585</v>
      </c>
      <c r="BZ145">
        <v>1.9937342857142859</v>
      </c>
      <c r="CA145">
        <v>854.2879999999999</v>
      </c>
      <c r="CB145">
        <v>31.271714285714289</v>
      </c>
      <c r="CC145">
        <v>3.3662671428571431</v>
      </c>
      <c r="CD145">
        <v>3.1645128571428569</v>
      </c>
      <c r="CE145">
        <v>25.95992857142857</v>
      </c>
      <c r="CF145">
        <v>24.919828571428571</v>
      </c>
      <c r="CG145">
        <v>1199.977142857143</v>
      </c>
      <c r="CH145">
        <v>0.49998442857142861</v>
      </c>
      <c r="CI145">
        <v>0.50001557142857145</v>
      </c>
      <c r="CJ145">
        <v>0</v>
      </c>
      <c r="CK145">
        <v>997.07842857142839</v>
      </c>
      <c r="CL145">
        <v>4.9990899999999998</v>
      </c>
      <c r="CM145">
        <v>10583.72857142857</v>
      </c>
      <c r="CN145">
        <v>9557.6157142857137</v>
      </c>
      <c r="CO145">
        <v>41.186999999999998</v>
      </c>
      <c r="CP145">
        <v>42.686999999999998</v>
      </c>
      <c r="CQ145">
        <v>41.936999999999998</v>
      </c>
      <c r="CR145">
        <v>41.875</v>
      </c>
      <c r="CS145">
        <v>42.561999999999998</v>
      </c>
      <c r="CT145">
        <v>597.46999999999991</v>
      </c>
      <c r="CU145">
        <v>597.50714285714287</v>
      </c>
      <c r="CV145">
        <v>0</v>
      </c>
      <c r="CW145">
        <v>1675967529.9000001</v>
      </c>
      <c r="CX145">
        <v>0</v>
      </c>
      <c r="CY145">
        <v>1675959759</v>
      </c>
      <c r="CZ145" t="s">
        <v>356</v>
      </c>
      <c r="DA145">
        <v>1675959759</v>
      </c>
      <c r="DB145">
        <v>1675959753.5</v>
      </c>
      <c r="DC145">
        <v>5</v>
      </c>
      <c r="DD145">
        <v>-2.5000000000000001E-2</v>
      </c>
      <c r="DE145">
        <v>-8.0000000000000002E-3</v>
      </c>
      <c r="DF145">
        <v>-6.0590000000000002</v>
      </c>
      <c r="DG145">
        <v>0.218</v>
      </c>
      <c r="DH145">
        <v>415</v>
      </c>
      <c r="DI145">
        <v>34</v>
      </c>
      <c r="DJ145">
        <v>0.6</v>
      </c>
      <c r="DK145">
        <v>0.17</v>
      </c>
      <c r="DL145">
        <v>-28.638492500000002</v>
      </c>
      <c r="DM145">
        <v>-0.29776998123826071</v>
      </c>
      <c r="DN145">
        <v>0.14271243706751699</v>
      </c>
      <c r="DO145">
        <v>0</v>
      </c>
      <c r="DP145">
        <v>1.9925902499999999</v>
      </c>
      <c r="DQ145">
        <v>2.7551594746671238E-3</v>
      </c>
      <c r="DR145">
        <v>1.6651433684521069E-3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363</v>
      </c>
      <c r="EA145">
        <v>3.2980499999999999</v>
      </c>
      <c r="EB145">
        <v>2.6253500000000001</v>
      </c>
      <c r="EC145">
        <v>0.166493</v>
      </c>
      <c r="ED145">
        <v>0.168045</v>
      </c>
      <c r="EE145">
        <v>0.137597</v>
      </c>
      <c r="EF145">
        <v>0.13070599999999999</v>
      </c>
      <c r="EG145">
        <v>25222.7</v>
      </c>
      <c r="EH145">
        <v>25560.9</v>
      </c>
      <c r="EI145">
        <v>28150.400000000001</v>
      </c>
      <c r="EJ145">
        <v>29565.7</v>
      </c>
      <c r="EK145">
        <v>33430.199999999997</v>
      </c>
      <c r="EL145">
        <v>35663.699999999997</v>
      </c>
      <c r="EM145">
        <v>39754.800000000003</v>
      </c>
      <c r="EN145">
        <v>42230.9</v>
      </c>
      <c r="EO145">
        <v>2.2133699999999998</v>
      </c>
      <c r="EP145">
        <v>2.2221500000000001</v>
      </c>
      <c r="EQ145">
        <v>0.14608399999999999</v>
      </c>
      <c r="ER145">
        <v>0</v>
      </c>
      <c r="ES145">
        <v>29.821999999999999</v>
      </c>
      <c r="ET145">
        <v>999.9</v>
      </c>
      <c r="EU145">
        <v>72.599999999999994</v>
      </c>
      <c r="EV145">
        <v>32.200000000000003</v>
      </c>
      <c r="EW145">
        <v>34.647799999999997</v>
      </c>
      <c r="EX145">
        <v>57.173000000000002</v>
      </c>
      <c r="EY145">
        <v>-3.9302899999999998</v>
      </c>
      <c r="EZ145">
        <v>2</v>
      </c>
      <c r="FA145">
        <v>0.34264699999999998</v>
      </c>
      <c r="FB145">
        <v>-0.47005999999999998</v>
      </c>
      <c r="FC145">
        <v>20.2745</v>
      </c>
      <c r="FD145">
        <v>5.2196899999999999</v>
      </c>
      <c r="FE145">
        <v>12.004300000000001</v>
      </c>
      <c r="FF145">
        <v>4.9869500000000002</v>
      </c>
      <c r="FG145">
        <v>3.28443</v>
      </c>
      <c r="FH145">
        <v>9999</v>
      </c>
      <c r="FI145">
        <v>9999</v>
      </c>
      <c r="FJ145">
        <v>9999</v>
      </c>
      <c r="FK145">
        <v>999.9</v>
      </c>
      <c r="FL145">
        <v>1.8658300000000001</v>
      </c>
      <c r="FM145">
        <v>1.8621799999999999</v>
      </c>
      <c r="FN145">
        <v>1.8641799999999999</v>
      </c>
      <c r="FO145">
        <v>1.8602099999999999</v>
      </c>
      <c r="FP145">
        <v>1.8609599999999999</v>
      </c>
      <c r="FQ145">
        <v>1.8601399999999999</v>
      </c>
      <c r="FR145">
        <v>1.86188</v>
      </c>
      <c r="FS145">
        <v>1.8585100000000001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-6.8819999999999997</v>
      </c>
      <c r="GH145">
        <v>0.2198</v>
      </c>
      <c r="GI145">
        <v>-4.2934277136806287</v>
      </c>
      <c r="GJ145">
        <v>-4.5218151105756088E-3</v>
      </c>
      <c r="GK145">
        <v>2.0889233732517852E-6</v>
      </c>
      <c r="GL145">
        <v>-4.5906856223640231E-10</v>
      </c>
      <c r="GM145">
        <v>-0.1150039569071811</v>
      </c>
      <c r="GN145">
        <v>4.4025620023938356E-3</v>
      </c>
      <c r="GO145">
        <v>3.112297855124525E-4</v>
      </c>
      <c r="GP145">
        <v>-4.1727832042263066E-6</v>
      </c>
      <c r="GQ145">
        <v>6</v>
      </c>
      <c r="GR145">
        <v>2080</v>
      </c>
      <c r="GS145">
        <v>4</v>
      </c>
      <c r="GT145">
        <v>33</v>
      </c>
      <c r="GU145">
        <v>129.5</v>
      </c>
      <c r="GV145">
        <v>129.6</v>
      </c>
      <c r="GW145">
        <v>2.4523899999999998</v>
      </c>
      <c r="GX145">
        <v>2.52441</v>
      </c>
      <c r="GY145">
        <v>2.04834</v>
      </c>
      <c r="GZ145">
        <v>2.6232899999999999</v>
      </c>
      <c r="HA145">
        <v>2.1972700000000001</v>
      </c>
      <c r="HB145">
        <v>2.32544</v>
      </c>
      <c r="HC145">
        <v>37.626300000000001</v>
      </c>
      <c r="HD145">
        <v>14.0883</v>
      </c>
      <c r="HE145">
        <v>18</v>
      </c>
      <c r="HF145">
        <v>680.80499999999995</v>
      </c>
      <c r="HG145">
        <v>767.18299999999999</v>
      </c>
      <c r="HH145">
        <v>31</v>
      </c>
      <c r="HI145">
        <v>31.789400000000001</v>
      </c>
      <c r="HJ145">
        <v>29.9999</v>
      </c>
      <c r="HK145">
        <v>31.738299999999999</v>
      </c>
      <c r="HL145">
        <v>31.743099999999998</v>
      </c>
      <c r="HM145">
        <v>49.118699999999997</v>
      </c>
      <c r="HN145">
        <v>12.629099999999999</v>
      </c>
      <c r="HO145">
        <v>100</v>
      </c>
      <c r="HP145">
        <v>31</v>
      </c>
      <c r="HQ145">
        <v>869.32</v>
      </c>
      <c r="HR145">
        <v>31.2864</v>
      </c>
      <c r="HS145">
        <v>99.222399999999993</v>
      </c>
      <c r="HT145">
        <v>97.9572</v>
      </c>
    </row>
    <row r="146" spans="1:228" x14ac:dyDescent="0.2">
      <c r="A146">
        <v>131</v>
      </c>
      <c r="B146">
        <v>1675967534</v>
      </c>
      <c r="C146">
        <v>519</v>
      </c>
      <c r="D146" t="s">
        <v>620</v>
      </c>
      <c r="E146" t="s">
        <v>621</v>
      </c>
      <c r="F146">
        <v>4</v>
      </c>
      <c r="G146">
        <v>1675967531.6875</v>
      </c>
      <c r="H146">
        <f t="shared" si="68"/>
        <v>2.2356933085651864E-3</v>
      </c>
      <c r="I146">
        <f t="shared" si="69"/>
        <v>2.2356933085651862</v>
      </c>
      <c r="J146">
        <f t="shared" si="70"/>
        <v>18.903205458956908</v>
      </c>
      <c r="K146">
        <f t="shared" si="71"/>
        <v>831.65149999999994</v>
      </c>
      <c r="L146">
        <f t="shared" si="72"/>
        <v>612.37189749302411</v>
      </c>
      <c r="M146">
        <f t="shared" si="73"/>
        <v>62.030100647371462</v>
      </c>
      <c r="N146">
        <f t="shared" si="74"/>
        <v>84.241988340304431</v>
      </c>
      <c r="O146">
        <f t="shared" si="75"/>
        <v>0.15365579361070761</v>
      </c>
      <c r="P146">
        <f t="shared" si="76"/>
        <v>2.7658771320202211</v>
      </c>
      <c r="Q146">
        <f t="shared" si="77"/>
        <v>0.1490661920960642</v>
      </c>
      <c r="R146">
        <f t="shared" si="78"/>
        <v>9.3567308349610648E-2</v>
      </c>
      <c r="S146">
        <f t="shared" si="79"/>
        <v>226.10816661078985</v>
      </c>
      <c r="T146">
        <f t="shared" si="80"/>
        <v>32.863999050579373</v>
      </c>
      <c r="U146">
        <f t="shared" si="81"/>
        <v>32.192574999999998</v>
      </c>
      <c r="V146">
        <f t="shared" si="82"/>
        <v>4.8273785381639875</v>
      </c>
      <c r="W146">
        <f t="shared" si="83"/>
        <v>70.273244549832953</v>
      </c>
      <c r="X146">
        <f t="shared" si="84"/>
        <v>3.3696291394396201</v>
      </c>
      <c r="Y146">
        <f t="shared" si="85"/>
        <v>4.795038511492252</v>
      </c>
      <c r="Z146">
        <f t="shared" si="86"/>
        <v>1.4577493987243675</v>
      </c>
      <c r="AA146">
        <f t="shared" si="87"/>
        <v>-98.594074907724718</v>
      </c>
      <c r="AB146">
        <f t="shared" si="88"/>
        <v>-17.725922939042093</v>
      </c>
      <c r="AC146">
        <f t="shared" si="89"/>
        <v>-1.455309356496254</v>
      </c>
      <c r="AD146">
        <f t="shared" si="90"/>
        <v>108.33285940752678</v>
      </c>
      <c r="AE146">
        <f t="shared" si="91"/>
        <v>29.053112893484844</v>
      </c>
      <c r="AF146">
        <f t="shared" si="92"/>
        <v>2.2341965263728407</v>
      </c>
      <c r="AG146">
        <f t="shared" si="93"/>
        <v>18.903205458956908</v>
      </c>
      <c r="AH146">
        <v>887.28378462682417</v>
      </c>
      <c r="AI146">
        <v>863.21672121212123</v>
      </c>
      <c r="AJ146">
        <v>1.624717512884327</v>
      </c>
      <c r="AK146">
        <v>60.752741038669399</v>
      </c>
      <c r="AL146">
        <f t="shared" si="94"/>
        <v>2.2356933085651862</v>
      </c>
      <c r="AM146">
        <v>31.271981998573171</v>
      </c>
      <c r="AN146">
        <v>33.266925454545436</v>
      </c>
      <c r="AO146">
        <v>6.3244196444968082E-6</v>
      </c>
      <c r="AP146">
        <v>101.4496339581866</v>
      </c>
      <c r="AQ146">
        <v>12</v>
      </c>
      <c r="AR146">
        <v>2</v>
      </c>
      <c r="AS146">
        <f t="shared" si="95"/>
        <v>1</v>
      </c>
      <c r="AT146">
        <f t="shared" si="96"/>
        <v>0</v>
      </c>
      <c r="AU146">
        <f t="shared" si="97"/>
        <v>47432.451976764678</v>
      </c>
      <c r="AV146">
        <f t="shared" si="98"/>
        <v>1199.9549999999999</v>
      </c>
      <c r="AW146">
        <f t="shared" si="99"/>
        <v>1025.8872510936735</v>
      </c>
      <c r="AX146">
        <f t="shared" si="100"/>
        <v>0.85493810275691462</v>
      </c>
      <c r="AY146">
        <f t="shared" si="101"/>
        <v>0.18843053832084525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1675967531.6875</v>
      </c>
      <c r="BF146">
        <v>831.65149999999994</v>
      </c>
      <c r="BG146">
        <v>860.18375000000003</v>
      </c>
      <c r="BH146">
        <v>33.265562500000001</v>
      </c>
      <c r="BI146">
        <v>31.271912499999999</v>
      </c>
      <c r="BJ146">
        <v>838.53874999999994</v>
      </c>
      <c r="BK146">
        <v>33.0458</v>
      </c>
      <c r="BL146">
        <v>650.02624999999989</v>
      </c>
      <c r="BM146">
        <v>101.19475</v>
      </c>
      <c r="BN146">
        <v>0.1000692125</v>
      </c>
      <c r="BO146">
        <v>32.073700000000002</v>
      </c>
      <c r="BP146">
        <v>32.192574999999998</v>
      </c>
      <c r="BQ146">
        <v>999.9</v>
      </c>
      <c r="BR146">
        <v>0</v>
      </c>
      <c r="BS146">
        <v>0</v>
      </c>
      <c r="BT146">
        <v>8987.5012499999993</v>
      </c>
      <c r="BU146">
        <v>0</v>
      </c>
      <c r="BV146">
        <v>56.5722375</v>
      </c>
      <c r="BW146">
        <v>-28.532237500000001</v>
      </c>
      <c r="BX146">
        <v>860.26912500000003</v>
      </c>
      <c r="BY146">
        <v>887.95174999999995</v>
      </c>
      <c r="BZ146">
        <v>1.99366</v>
      </c>
      <c r="CA146">
        <v>860.18375000000003</v>
      </c>
      <c r="CB146">
        <v>31.271912499999999</v>
      </c>
      <c r="CC146">
        <v>3.3663025000000002</v>
      </c>
      <c r="CD146">
        <v>3.164555</v>
      </c>
      <c r="CE146">
        <v>25.960125000000001</v>
      </c>
      <c r="CF146">
        <v>24.9200625</v>
      </c>
      <c r="CG146">
        <v>1199.9549999999999</v>
      </c>
      <c r="CH146">
        <v>0.49997950000000002</v>
      </c>
      <c r="CI146">
        <v>0.50002049999999998</v>
      </c>
      <c r="CJ146">
        <v>0</v>
      </c>
      <c r="CK146">
        <v>997.82249999999999</v>
      </c>
      <c r="CL146">
        <v>4.9990899999999998</v>
      </c>
      <c r="CM146">
        <v>10590.8</v>
      </c>
      <c r="CN146">
        <v>9557.4262500000004</v>
      </c>
      <c r="CO146">
        <v>41.186999999999998</v>
      </c>
      <c r="CP146">
        <v>42.686999999999998</v>
      </c>
      <c r="CQ146">
        <v>41.936999999999998</v>
      </c>
      <c r="CR146">
        <v>41.875</v>
      </c>
      <c r="CS146">
        <v>42.561999999999998</v>
      </c>
      <c r="CT146">
        <v>597.4537499999999</v>
      </c>
      <c r="CU146">
        <v>597.50125000000003</v>
      </c>
      <c r="CV146">
        <v>0</v>
      </c>
      <c r="CW146">
        <v>1675967534.0999999</v>
      </c>
      <c r="CX146">
        <v>0</v>
      </c>
      <c r="CY146">
        <v>1675959759</v>
      </c>
      <c r="CZ146" t="s">
        <v>356</v>
      </c>
      <c r="DA146">
        <v>1675959759</v>
      </c>
      <c r="DB146">
        <v>1675959753.5</v>
      </c>
      <c r="DC146">
        <v>5</v>
      </c>
      <c r="DD146">
        <v>-2.5000000000000001E-2</v>
      </c>
      <c r="DE146">
        <v>-8.0000000000000002E-3</v>
      </c>
      <c r="DF146">
        <v>-6.0590000000000002</v>
      </c>
      <c r="DG146">
        <v>0.218</v>
      </c>
      <c r="DH146">
        <v>415</v>
      </c>
      <c r="DI146">
        <v>34</v>
      </c>
      <c r="DJ146">
        <v>0.6</v>
      </c>
      <c r="DK146">
        <v>0.17</v>
      </c>
      <c r="DL146">
        <v>-28.647962499999998</v>
      </c>
      <c r="DM146">
        <v>0.76741125703565971</v>
      </c>
      <c r="DN146">
        <v>0.13262787167013571</v>
      </c>
      <c r="DO146">
        <v>0</v>
      </c>
      <c r="DP146">
        <v>1.99254</v>
      </c>
      <c r="DQ146">
        <v>9.3064165103166688E-3</v>
      </c>
      <c r="DR146">
        <v>1.770329065456487E-3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363</v>
      </c>
      <c r="EA146">
        <v>3.29799</v>
      </c>
      <c r="EB146">
        <v>2.6251600000000002</v>
      </c>
      <c r="EC146">
        <v>0.16733000000000001</v>
      </c>
      <c r="ED146">
        <v>0.16888300000000001</v>
      </c>
      <c r="EE146">
        <v>0.137601</v>
      </c>
      <c r="EF146">
        <v>0.13070399999999999</v>
      </c>
      <c r="EG146">
        <v>25197.9</v>
      </c>
      <c r="EH146">
        <v>25535</v>
      </c>
      <c r="EI146">
        <v>28151.1</v>
      </c>
      <c r="EJ146">
        <v>29565.599999999999</v>
      </c>
      <c r="EK146">
        <v>33431.1</v>
      </c>
      <c r="EL146">
        <v>35663.800000000003</v>
      </c>
      <c r="EM146">
        <v>39755.9</v>
      </c>
      <c r="EN146">
        <v>42230.8</v>
      </c>
      <c r="EO146">
        <v>2.2136999999999998</v>
      </c>
      <c r="EP146">
        <v>2.22235</v>
      </c>
      <c r="EQ146">
        <v>0.14536099999999999</v>
      </c>
      <c r="ER146">
        <v>0</v>
      </c>
      <c r="ES146">
        <v>29.825900000000001</v>
      </c>
      <c r="ET146">
        <v>999.9</v>
      </c>
      <c r="EU146">
        <v>72.599999999999994</v>
      </c>
      <c r="EV146">
        <v>32.200000000000003</v>
      </c>
      <c r="EW146">
        <v>34.646299999999997</v>
      </c>
      <c r="EX146">
        <v>57.082999999999998</v>
      </c>
      <c r="EY146">
        <v>-4.02644</v>
      </c>
      <c r="EZ146">
        <v>2</v>
      </c>
      <c r="FA146">
        <v>0.34257399999999999</v>
      </c>
      <c r="FB146">
        <v>-0.47029700000000002</v>
      </c>
      <c r="FC146">
        <v>20.2744</v>
      </c>
      <c r="FD146">
        <v>5.2192400000000001</v>
      </c>
      <c r="FE146">
        <v>12.004099999999999</v>
      </c>
      <c r="FF146">
        <v>4.9866999999999999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1.8658300000000001</v>
      </c>
      <c r="FM146">
        <v>1.8621799999999999</v>
      </c>
      <c r="FN146">
        <v>1.86419</v>
      </c>
      <c r="FO146">
        <v>1.86025</v>
      </c>
      <c r="FP146">
        <v>1.8609599999999999</v>
      </c>
      <c r="FQ146">
        <v>1.86015</v>
      </c>
      <c r="FR146">
        <v>1.8618699999999999</v>
      </c>
      <c r="FS146">
        <v>1.8585100000000001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-6.8949999999999996</v>
      </c>
      <c r="GH146">
        <v>0.21970000000000001</v>
      </c>
      <c r="GI146">
        <v>-4.2934277136806287</v>
      </c>
      <c r="GJ146">
        <v>-4.5218151105756088E-3</v>
      </c>
      <c r="GK146">
        <v>2.0889233732517852E-6</v>
      </c>
      <c r="GL146">
        <v>-4.5906856223640231E-10</v>
      </c>
      <c r="GM146">
        <v>-0.1150039569071811</v>
      </c>
      <c r="GN146">
        <v>4.4025620023938356E-3</v>
      </c>
      <c r="GO146">
        <v>3.112297855124525E-4</v>
      </c>
      <c r="GP146">
        <v>-4.1727832042263066E-6</v>
      </c>
      <c r="GQ146">
        <v>6</v>
      </c>
      <c r="GR146">
        <v>2080</v>
      </c>
      <c r="GS146">
        <v>4</v>
      </c>
      <c r="GT146">
        <v>33</v>
      </c>
      <c r="GU146">
        <v>129.6</v>
      </c>
      <c r="GV146">
        <v>129.69999999999999</v>
      </c>
      <c r="GW146">
        <v>2.4670399999999999</v>
      </c>
      <c r="GX146">
        <v>2.51831</v>
      </c>
      <c r="GY146">
        <v>2.04834</v>
      </c>
      <c r="GZ146">
        <v>2.6245099999999999</v>
      </c>
      <c r="HA146">
        <v>2.1972700000000001</v>
      </c>
      <c r="HB146">
        <v>2.34863</v>
      </c>
      <c r="HC146">
        <v>37.626300000000001</v>
      </c>
      <c r="HD146">
        <v>14.097</v>
      </c>
      <c r="HE146">
        <v>18</v>
      </c>
      <c r="HF146">
        <v>681.05200000000002</v>
      </c>
      <c r="HG146">
        <v>767.36199999999997</v>
      </c>
      <c r="HH146">
        <v>31</v>
      </c>
      <c r="HI146">
        <v>31.788</v>
      </c>
      <c r="HJ146">
        <v>29.9998</v>
      </c>
      <c r="HK146">
        <v>31.736799999999999</v>
      </c>
      <c r="HL146">
        <v>31.741700000000002</v>
      </c>
      <c r="HM146">
        <v>49.423099999999998</v>
      </c>
      <c r="HN146">
        <v>12.629099999999999</v>
      </c>
      <c r="HO146">
        <v>100</v>
      </c>
      <c r="HP146">
        <v>31</v>
      </c>
      <c r="HQ146">
        <v>875.99900000000002</v>
      </c>
      <c r="HR146">
        <v>31.2864</v>
      </c>
      <c r="HS146">
        <v>99.224900000000005</v>
      </c>
      <c r="HT146">
        <v>97.956900000000005</v>
      </c>
    </row>
    <row r="147" spans="1:228" x14ac:dyDescent="0.2">
      <c r="A147">
        <v>132</v>
      </c>
      <c r="B147">
        <v>1675967538</v>
      </c>
      <c r="C147">
        <v>523</v>
      </c>
      <c r="D147" t="s">
        <v>622</v>
      </c>
      <c r="E147" t="s">
        <v>623</v>
      </c>
      <c r="F147">
        <v>4</v>
      </c>
      <c r="G147">
        <v>1675967536</v>
      </c>
      <c r="H147">
        <f t="shared" si="68"/>
        <v>2.2329427726495332E-3</v>
      </c>
      <c r="I147">
        <f t="shared" si="69"/>
        <v>2.2329427726495332</v>
      </c>
      <c r="J147">
        <f t="shared" si="70"/>
        <v>18.753362484233492</v>
      </c>
      <c r="K147">
        <f t="shared" si="71"/>
        <v>838.53357142857135</v>
      </c>
      <c r="L147">
        <f t="shared" si="72"/>
        <v>620.81663278564326</v>
      </c>
      <c r="M147">
        <f t="shared" si="73"/>
        <v>62.88540778035977</v>
      </c>
      <c r="N147">
        <f t="shared" si="74"/>
        <v>84.93897036907255</v>
      </c>
      <c r="O147">
        <f t="shared" si="75"/>
        <v>0.15374539498237186</v>
      </c>
      <c r="P147">
        <f t="shared" si="76"/>
        <v>2.7654700344880787</v>
      </c>
      <c r="Q147">
        <f t="shared" si="77"/>
        <v>0.14914987076081013</v>
      </c>
      <c r="R147">
        <f t="shared" si="78"/>
        <v>9.3620116821939103E-2</v>
      </c>
      <c r="S147">
        <f t="shared" si="79"/>
        <v>226.11716280577312</v>
      </c>
      <c r="T147">
        <f t="shared" si="80"/>
        <v>32.869682821436719</v>
      </c>
      <c r="U147">
        <f t="shared" si="81"/>
        <v>32.183057142857137</v>
      </c>
      <c r="V147">
        <f t="shared" si="82"/>
        <v>4.8247822247552525</v>
      </c>
      <c r="W147">
        <f t="shared" si="83"/>
        <v>70.254215713144291</v>
      </c>
      <c r="X147">
        <f t="shared" si="84"/>
        <v>3.3696260896052208</v>
      </c>
      <c r="Y147">
        <f t="shared" si="85"/>
        <v>4.7963329394548735</v>
      </c>
      <c r="Z147">
        <f t="shared" si="86"/>
        <v>1.4551561351500317</v>
      </c>
      <c r="AA147">
        <f t="shared" si="87"/>
        <v>-98.472776273844417</v>
      </c>
      <c r="AB147">
        <f t="shared" si="88"/>
        <v>-15.592895458220418</v>
      </c>
      <c r="AC147">
        <f t="shared" si="89"/>
        <v>-1.2803450338902711</v>
      </c>
      <c r="AD147">
        <f t="shared" si="90"/>
        <v>110.77114603981801</v>
      </c>
      <c r="AE147">
        <f t="shared" si="91"/>
        <v>29.235969726558555</v>
      </c>
      <c r="AF147">
        <f t="shared" si="92"/>
        <v>2.2346350924002647</v>
      </c>
      <c r="AG147">
        <f t="shared" si="93"/>
        <v>18.753362484233492</v>
      </c>
      <c r="AH147">
        <v>894.00681808170361</v>
      </c>
      <c r="AI147">
        <v>869.9078545454546</v>
      </c>
      <c r="AJ147">
        <v>1.671518017842351</v>
      </c>
      <c r="AK147">
        <v>60.752741038669399</v>
      </c>
      <c r="AL147">
        <f t="shared" si="94"/>
        <v>2.2329427726495332</v>
      </c>
      <c r="AM147">
        <v>31.271425048484488</v>
      </c>
      <c r="AN147">
        <v>33.264063030303042</v>
      </c>
      <c r="AO147">
        <v>-1.181812375202183E-5</v>
      </c>
      <c r="AP147">
        <v>101.4496339581866</v>
      </c>
      <c r="AQ147">
        <v>12</v>
      </c>
      <c r="AR147">
        <v>2</v>
      </c>
      <c r="AS147">
        <f t="shared" si="95"/>
        <v>1</v>
      </c>
      <c r="AT147">
        <f t="shared" si="96"/>
        <v>0</v>
      </c>
      <c r="AU147">
        <f t="shared" si="97"/>
        <v>47420.478266244783</v>
      </c>
      <c r="AV147">
        <f t="shared" si="98"/>
        <v>1200.012857142857</v>
      </c>
      <c r="AW147">
        <f t="shared" si="99"/>
        <v>1025.9357278786388</v>
      </c>
      <c r="AX147">
        <f t="shared" si="100"/>
        <v>0.85493727985658152</v>
      </c>
      <c r="AY147">
        <f t="shared" si="101"/>
        <v>0.18842895012320249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1675967536</v>
      </c>
      <c r="BF147">
        <v>838.53357142857135</v>
      </c>
      <c r="BG147">
        <v>867.24957142857136</v>
      </c>
      <c r="BH147">
        <v>33.265585714285713</v>
      </c>
      <c r="BI147">
        <v>31.271514285714289</v>
      </c>
      <c r="BJ147">
        <v>845.43428571428569</v>
      </c>
      <c r="BK147">
        <v>33.045814285714293</v>
      </c>
      <c r="BL147">
        <v>650.01642857142872</v>
      </c>
      <c r="BM147">
        <v>101.19457142857139</v>
      </c>
      <c r="BN147">
        <v>0.1000854142857143</v>
      </c>
      <c r="BO147">
        <v>32.078471428571433</v>
      </c>
      <c r="BP147">
        <v>32.183057142857137</v>
      </c>
      <c r="BQ147">
        <v>999.89999999999986</v>
      </c>
      <c r="BR147">
        <v>0</v>
      </c>
      <c r="BS147">
        <v>0</v>
      </c>
      <c r="BT147">
        <v>8985.3571428571431</v>
      </c>
      <c r="BU147">
        <v>0</v>
      </c>
      <c r="BV147">
        <v>56.878799999999998</v>
      </c>
      <c r="BW147">
        <v>-28.716114285714291</v>
      </c>
      <c r="BX147">
        <v>867.38771428571431</v>
      </c>
      <c r="BY147">
        <v>895.24528571428584</v>
      </c>
      <c r="BZ147">
        <v>1.994082857142857</v>
      </c>
      <c r="CA147">
        <v>867.24957142857136</v>
      </c>
      <c r="CB147">
        <v>31.271514285714289</v>
      </c>
      <c r="CC147">
        <v>3.366298571428572</v>
      </c>
      <c r="CD147">
        <v>3.164507142857143</v>
      </c>
      <c r="CE147">
        <v>25.960071428571428</v>
      </c>
      <c r="CF147">
        <v>24.919814285714281</v>
      </c>
      <c r="CG147">
        <v>1200.012857142857</v>
      </c>
      <c r="CH147">
        <v>0.50000771428571433</v>
      </c>
      <c r="CI147">
        <v>0.49999228571428578</v>
      </c>
      <c r="CJ147">
        <v>0</v>
      </c>
      <c r="CK147">
        <v>998.50514285714303</v>
      </c>
      <c r="CL147">
        <v>4.9990899999999998</v>
      </c>
      <c r="CM147">
        <v>10599.67142857143</v>
      </c>
      <c r="CN147">
        <v>9557.9742857142846</v>
      </c>
      <c r="CO147">
        <v>41.186999999999998</v>
      </c>
      <c r="CP147">
        <v>42.686999999999998</v>
      </c>
      <c r="CQ147">
        <v>41.936999999999998</v>
      </c>
      <c r="CR147">
        <v>41.811999999999998</v>
      </c>
      <c r="CS147">
        <v>42.561999999999998</v>
      </c>
      <c r="CT147">
        <v>597.51571428571424</v>
      </c>
      <c r="CU147">
        <v>597.49714285714276</v>
      </c>
      <c r="CV147">
        <v>0</v>
      </c>
      <c r="CW147">
        <v>1675967537.7</v>
      </c>
      <c r="CX147">
        <v>0</v>
      </c>
      <c r="CY147">
        <v>1675959759</v>
      </c>
      <c r="CZ147" t="s">
        <v>356</v>
      </c>
      <c r="DA147">
        <v>1675959759</v>
      </c>
      <c r="DB147">
        <v>1675959753.5</v>
      </c>
      <c r="DC147">
        <v>5</v>
      </c>
      <c r="DD147">
        <v>-2.5000000000000001E-2</v>
      </c>
      <c r="DE147">
        <v>-8.0000000000000002E-3</v>
      </c>
      <c r="DF147">
        <v>-6.0590000000000002</v>
      </c>
      <c r="DG147">
        <v>0.218</v>
      </c>
      <c r="DH147">
        <v>415</v>
      </c>
      <c r="DI147">
        <v>34</v>
      </c>
      <c r="DJ147">
        <v>0.6</v>
      </c>
      <c r="DK147">
        <v>0.17</v>
      </c>
      <c r="DL147">
        <v>-28.6526225</v>
      </c>
      <c r="DM147">
        <v>0.66171444652909395</v>
      </c>
      <c r="DN147">
        <v>0.1343595818829085</v>
      </c>
      <c r="DO147">
        <v>0</v>
      </c>
      <c r="DP147">
        <v>1.993163</v>
      </c>
      <c r="DQ147">
        <v>1.090469043151529E-2</v>
      </c>
      <c r="DR147">
        <v>1.913344192768279E-3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363</v>
      </c>
      <c r="EA147">
        <v>3.2980700000000001</v>
      </c>
      <c r="EB147">
        <v>2.62534</v>
      </c>
      <c r="EC147">
        <v>0.16817199999999999</v>
      </c>
      <c r="ED147">
        <v>0.169736</v>
      </c>
      <c r="EE147">
        <v>0.13759199999999999</v>
      </c>
      <c r="EF147">
        <v>0.13070499999999999</v>
      </c>
      <c r="EG147">
        <v>25172.7</v>
      </c>
      <c r="EH147">
        <v>25508.7</v>
      </c>
      <c r="EI147">
        <v>28151.5</v>
      </c>
      <c r="EJ147">
        <v>29565.5</v>
      </c>
      <c r="EK147">
        <v>33432</v>
      </c>
      <c r="EL147">
        <v>35663.4</v>
      </c>
      <c r="EM147">
        <v>39756.5</v>
      </c>
      <c r="EN147">
        <v>42230.3</v>
      </c>
      <c r="EO147">
        <v>2.2141000000000002</v>
      </c>
      <c r="EP147">
        <v>2.2223700000000002</v>
      </c>
      <c r="EQ147">
        <v>0.144757</v>
      </c>
      <c r="ER147">
        <v>0</v>
      </c>
      <c r="ES147">
        <v>29.830400000000001</v>
      </c>
      <c r="ET147">
        <v>999.9</v>
      </c>
      <c r="EU147">
        <v>72.599999999999994</v>
      </c>
      <c r="EV147">
        <v>32.200000000000003</v>
      </c>
      <c r="EW147">
        <v>34.650399999999998</v>
      </c>
      <c r="EX147">
        <v>57.052999999999997</v>
      </c>
      <c r="EY147">
        <v>-4.1065699999999996</v>
      </c>
      <c r="EZ147">
        <v>2</v>
      </c>
      <c r="FA147">
        <v>0.34197699999999998</v>
      </c>
      <c r="FB147">
        <v>-0.469333</v>
      </c>
      <c r="FC147">
        <v>20.2744</v>
      </c>
      <c r="FD147">
        <v>5.2175900000000004</v>
      </c>
      <c r="FE147">
        <v>12.004</v>
      </c>
      <c r="FF147">
        <v>4.9863999999999997</v>
      </c>
      <c r="FG147">
        <v>3.2844000000000002</v>
      </c>
      <c r="FH147">
        <v>9999</v>
      </c>
      <c r="FI147">
        <v>9999</v>
      </c>
      <c r="FJ147">
        <v>9999</v>
      </c>
      <c r="FK147">
        <v>999.9</v>
      </c>
      <c r="FL147">
        <v>1.8658300000000001</v>
      </c>
      <c r="FM147">
        <v>1.8621799999999999</v>
      </c>
      <c r="FN147">
        <v>1.8641799999999999</v>
      </c>
      <c r="FO147">
        <v>1.86026</v>
      </c>
      <c r="FP147">
        <v>1.8609599999999999</v>
      </c>
      <c r="FQ147">
        <v>1.8601799999999999</v>
      </c>
      <c r="FR147">
        <v>1.86188</v>
      </c>
      <c r="FS147">
        <v>1.8584799999999999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-6.907</v>
      </c>
      <c r="GH147">
        <v>0.2198</v>
      </c>
      <c r="GI147">
        <v>-4.2934277136806287</v>
      </c>
      <c r="GJ147">
        <v>-4.5218151105756088E-3</v>
      </c>
      <c r="GK147">
        <v>2.0889233732517852E-6</v>
      </c>
      <c r="GL147">
        <v>-4.5906856223640231E-10</v>
      </c>
      <c r="GM147">
        <v>-0.1150039569071811</v>
      </c>
      <c r="GN147">
        <v>4.4025620023938356E-3</v>
      </c>
      <c r="GO147">
        <v>3.112297855124525E-4</v>
      </c>
      <c r="GP147">
        <v>-4.1727832042263066E-6</v>
      </c>
      <c r="GQ147">
        <v>6</v>
      </c>
      <c r="GR147">
        <v>2080</v>
      </c>
      <c r="GS147">
        <v>4</v>
      </c>
      <c r="GT147">
        <v>33</v>
      </c>
      <c r="GU147">
        <v>129.69999999999999</v>
      </c>
      <c r="GV147">
        <v>129.69999999999999</v>
      </c>
      <c r="GW147">
        <v>2.48291</v>
      </c>
      <c r="GX147">
        <v>2.5158700000000001</v>
      </c>
      <c r="GY147">
        <v>2.04834</v>
      </c>
      <c r="GZ147">
        <v>2.6232899999999999</v>
      </c>
      <c r="HA147">
        <v>2.1972700000000001</v>
      </c>
      <c r="HB147">
        <v>2.34497</v>
      </c>
      <c r="HC147">
        <v>37.626300000000001</v>
      </c>
      <c r="HD147">
        <v>14.097</v>
      </c>
      <c r="HE147">
        <v>18</v>
      </c>
      <c r="HF147">
        <v>681.36199999999997</v>
      </c>
      <c r="HG147">
        <v>767.36699999999996</v>
      </c>
      <c r="HH147">
        <v>31.0002</v>
      </c>
      <c r="HI147">
        <v>31.785399999999999</v>
      </c>
      <c r="HJ147">
        <v>29.9998</v>
      </c>
      <c r="HK147">
        <v>31.735499999999998</v>
      </c>
      <c r="HL147">
        <v>31.740300000000001</v>
      </c>
      <c r="HM147">
        <v>49.728700000000003</v>
      </c>
      <c r="HN147">
        <v>12.629099999999999</v>
      </c>
      <c r="HO147">
        <v>100</v>
      </c>
      <c r="HP147">
        <v>31</v>
      </c>
      <c r="HQ147">
        <v>882.67700000000002</v>
      </c>
      <c r="HR147">
        <v>31.2864</v>
      </c>
      <c r="HS147">
        <v>99.226399999999998</v>
      </c>
      <c r="HT147">
        <v>97.956199999999995</v>
      </c>
    </row>
    <row r="148" spans="1:228" x14ac:dyDescent="0.2">
      <c r="A148">
        <v>133</v>
      </c>
      <c r="B148">
        <v>1675967542</v>
      </c>
      <c r="C148">
        <v>527</v>
      </c>
      <c r="D148" t="s">
        <v>624</v>
      </c>
      <c r="E148" t="s">
        <v>625</v>
      </c>
      <c r="F148">
        <v>4</v>
      </c>
      <c r="G148">
        <v>1675967539.6875</v>
      </c>
      <c r="H148">
        <f t="shared" si="68"/>
        <v>2.2254823512694068E-3</v>
      </c>
      <c r="I148">
        <f t="shared" si="69"/>
        <v>2.2254823512694069</v>
      </c>
      <c r="J148">
        <f t="shared" si="70"/>
        <v>18.96853986613382</v>
      </c>
      <c r="K148">
        <f t="shared" si="71"/>
        <v>844.51675</v>
      </c>
      <c r="L148">
        <f t="shared" si="72"/>
        <v>623.65062063867936</v>
      </c>
      <c r="M148">
        <f t="shared" si="73"/>
        <v>63.17245264595045</v>
      </c>
      <c r="N148">
        <f t="shared" si="74"/>
        <v>85.545003295997915</v>
      </c>
      <c r="O148">
        <f t="shared" si="75"/>
        <v>0.15316534622983013</v>
      </c>
      <c r="P148">
        <f t="shared" si="76"/>
        <v>2.769332886553876</v>
      </c>
      <c r="Q148">
        <f t="shared" si="77"/>
        <v>0.14861003760876501</v>
      </c>
      <c r="R148">
        <f t="shared" si="78"/>
        <v>9.3279264737161596E-2</v>
      </c>
      <c r="S148">
        <f t="shared" si="79"/>
        <v>226.12102273500074</v>
      </c>
      <c r="T148">
        <f t="shared" si="80"/>
        <v>32.868515778434492</v>
      </c>
      <c r="U148">
        <f t="shared" si="81"/>
        <v>32.182499999999997</v>
      </c>
      <c r="V148">
        <f t="shared" si="82"/>
        <v>4.8246302830990828</v>
      </c>
      <c r="W148">
        <f t="shared" si="83"/>
        <v>70.251250555135798</v>
      </c>
      <c r="X148">
        <f t="shared" si="84"/>
        <v>3.369062860579751</v>
      </c>
      <c r="Y148">
        <f t="shared" si="85"/>
        <v>4.7957336473826677</v>
      </c>
      <c r="Z148">
        <f t="shared" si="86"/>
        <v>1.4555674225193318</v>
      </c>
      <c r="AA148">
        <f t="shared" si="87"/>
        <v>-98.143771690980842</v>
      </c>
      <c r="AB148">
        <f t="shared" si="88"/>
        <v>-15.861287920681169</v>
      </c>
      <c r="AC148">
        <f t="shared" si="89"/>
        <v>-1.3005486171875054</v>
      </c>
      <c r="AD148">
        <f t="shared" si="90"/>
        <v>110.81541450615123</v>
      </c>
      <c r="AE148">
        <f t="shared" si="91"/>
        <v>29.443742144443966</v>
      </c>
      <c r="AF148">
        <f t="shared" si="92"/>
        <v>2.2288006448830031</v>
      </c>
      <c r="AG148">
        <f t="shared" si="93"/>
        <v>18.96853986613382</v>
      </c>
      <c r="AH148">
        <v>900.94310028273003</v>
      </c>
      <c r="AI148">
        <v>876.61339393939397</v>
      </c>
      <c r="AJ148">
        <v>1.678451070971261</v>
      </c>
      <c r="AK148">
        <v>60.752741038669399</v>
      </c>
      <c r="AL148">
        <f t="shared" si="94"/>
        <v>2.2254823512694069</v>
      </c>
      <c r="AM148">
        <v>31.271292655528601</v>
      </c>
      <c r="AN148">
        <v>33.257387878787888</v>
      </c>
      <c r="AO148">
        <v>-3.0263044861546469E-5</v>
      </c>
      <c r="AP148">
        <v>101.4496339581866</v>
      </c>
      <c r="AQ148">
        <v>12</v>
      </c>
      <c r="AR148">
        <v>2</v>
      </c>
      <c r="AS148">
        <f t="shared" si="95"/>
        <v>1</v>
      </c>
      <c r="AT148">
        <f t="shared" si="96"/>
        <v>0</v>
      </c>
      <c r="AU148">
        <f t="shared" si="97"/>
        <v>47527.422043648621</v>
      </c>
      <c r="AV148">
        <f t="shared" si="98"/>
        <v>1200.0287499999999</v>
      </c>
      <c r="AW148">
        <f t="shared" si="99"/>
        <v>1025.9497635932646</v>
      </c>
      <c r="AX148">
        <f t="shared" si="100"/>
        <v>0.85493765344644013</v>
      </c>
      <c r="AY148">
        <f t="shared" si="101"/>
        <v>0.18842967115162929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1675967539.6875</v>
      </c>
      <c r="BF148">
        <v>844.51675</v>
      </c>
      <c r="BG148">
        <v>873.43212500000004</v>
      </c>
      <c r="BH148">
        <v>33.260037500000003</v>
      </c>
      <c r="BI148">
        <v>31.271174999999999</v>
      </c>
      <c r="BJ148">
        <v>851.42924999999991</v>
      </c>
      <c r="BK148">
        <v>33.040300000000002</v>
      </c>
      <c r="BL148">
        <v>650.02099999999996</v>
      </c>
      <c r="BM148">
        <v>101.194625</v>
      </c>
      <c r="BN148">
        <v>9.9995025000000001E-2</v>
      </c>
      <c r="BO148">
        <v>32.076262499999999</v>
      </c>
      <c r="BP148">
        <v>32.182499999999997</v>
      </c>
      <c r="BQ148">
        <v>999.9</v>
      </c>
      <c r="BR148">
        <v>0</v>
      </c>
      <c r="BS148">
        <v>0</v>
      </c>
      <c r="BT148">
        <v>9005.86</v>
      </c>
      <c r="BU148">
        <v>0</v>
      </c>
      <c r="BV148">
        <v>57.1713375</v>
      </c>
      <c r="BW148">
        <v>-28.915475000000001</v>
      </c>
      <c r="BX148">
        <v>873.57162500000004</v>
      </c>
      <c r="BY148">
        <v>901.62725</v>
      </c>
      <c r="BZ148">
        <v>1.9888462499999999</v>
      </c>
      <c r="CA148">
        <v>873.43212500000004</v>
      </c>
      <c r="CB148">
        <v>31.271174999999999</v>
      </c>
      <c r="CC148">
        <v>3.3657400000000002</v>
      </c>
      <c r="CD148">
        <v>3.1644787499999998</v>
      </c>
      <c r="CE148">
        <v>25.9572875</v>
      </c>
      <c r="CF148">
        <v>24.919650000000001</v>
      </c>
      <c r="CG148">
        <v>1200.0287499999999</v>
      </c>
      <c r="CH148">
        <v>0.49999487500000001</v>
      </c>
      <c r="CI148">
        <v>0.50000525000000007</v>
      </c>
      <c r="CJ148">
        <v>0</v>
      </c>
      <c r="CK148">
        <v>999.00687500000004</v>
      </c>
      <c r="CL148">
        <v>4.9990899999999998</v>
      </c>
      <c r="CM148">
        <v>10606.575000000001</v>
      </c>
      <c r="CN148">
        <v>9558.0637499999993</v>
      </c>
      <c r="CO148">
        <v>41.186999999999998</v>
      </c>
      <c r="CP148">
        <v>42.686999999999998</v>
      </c>
      <c r="CQ148">
        <v>41.936999999999998</v>
      </c>
      <c r="CR148">
        <v>41.811999999999998</v>
      </c>
      <c r="CS148">
        <v>42.561999999999998</v>
      </c>
      <c r="CT148">
        <v>597.50874999999996</v>
      </c>
      <c r="CU148">
        <v>597.52</v>
      </c>
      <c r="CV148">
        <v>0</v>
      </c>
      <c r="CW148">
        <v>1675967541.9000001</v>
      </c>
      <c r="CX148">
        <v>0</v>
      </c>
      <c r="CY148">
        <v>1675959759</v>
      </c>
      <c r="CZ148" t="s">
        <v>356</v>
      </c>
      <c r="DA148">
        <v>1675959759</v>
      </c>
      <c r="DB148">
        <v>1675959753.5</v>
      </c>
      <c r="DC148">
        <v>5</v>
      </c>
      <c r="DD148">
        <v>-2.5000000000000001E-2</v>
      </c>
      <c r="DE148">
        <v>-8.0000000000000002E-3</v>
      </c>
      <c r="DF148">
        <v>-6.0590000000000002</v>
      </c>
      <c r="DG148">
        <v>0.218</v>
      </c>
      <c r="DH148">
        <v>415</v>
      </c>
      <c r="DI148">
        <v>34</v>
      </c>
      <c r="DJ148">
        <v>0.6</v>
      </c>
      <c r="DK148">
        <v>0.17</v>
      </c>
      <c r="DL148">
        <v>-28.678397499999999</v>
      </c>
      <c r="DM148">
        <v>-0.56540375234506934</v>
      </c>
      <c r="DN148">
        <v>0.16512977848876939</v>
      </c>
      <c r="DO148">
        <v>0</v>
      </c>
      <c r="DP148">
        <v>1.9927317499999999</v>
      </c>
      <c r="DQ148">
        <v>-6.1671669793705993E-3</v>
      </c>
      <c r="DR148">
        <v>2.4702336807476571E-3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363</v>
      </c>
      <c r="EA148">
        <v>3.298</v>
      </c>
      <c r="EB148">
        <v>2.6252800000000001</v>
      </c>
      <c r="EC148">
        <v>0.16903099999999999</v>
      </c>
      <c r="ED148">
        <v>0.17059099999999999</v>
      </c>
      <c r="EE148">
        <v>0.137577</v>
      </c>
      <c r="EF148">
        <v>0.13070599999999999</v>
      </c>
      <c r="EG148">
        <v>25146.5</v>
      </c>
      <c r="EH148">
        <v>25482.6</v>
      </c>
      <c r="EI148">
        <v>28151.200000000001</v>
      </c>
      <c r="EJ148">
        <v>29565.7</v>
      </c>
      <c r="EK148">
        <v>33432.300000000003</v>
      </c>
      <c r="EL148">
        <v>35663.9</v>
      </c>
      <c r="EM148">
        <v>39756.1</v>
      </c>
      <c r="EN148">
        <v>42230.8</v>
      </c>
      <c r="EO148">
        <v>2.2140499999999999</v>
      </c>
      <c r="EP148">
        <v>2.2223199999999999</v>
      </c>
      <c r="EQ148">
        <v>0.14429500000000001</v>
      </c>
      <c r="ER148">
        <v>0</v>
      </c>
      <c r="ES148">
        <v>29.834199999999999</v>
      </c>
      <c r="ET148">
        <v>999.9</v>
      </c>
      <c r="EU148">
        <v>72.599999999999994</v>
      </c>
      <c r="EV148">
        <v>32.200000000000003</v>
      </c>
      <c r="EW148">
        <v>34.648499999999999</v>
      </c>
      <c r="EX148">
        <v>57.173000000000002</v>
      </c>
      <c r="EY148">
        <v>-4.09856</v>
      </c>
      <c r="EZ148">
        <v>2</v>
      </c>
      <c r="FA148">
        <v>0.342053</v>
      </c>
      <c r="FB148">
        <v>-0.467636</v>
      </c>
      <c r="FC148">
        <v>20.2744</v>
      </c>
      <c r="FD148">
        <v>5.2183400000000004</v>
      </c>
      <c r="FE148">
        <v>12.004</v>
      </c>
      <c r="FF148">
        <v>4.9872500000000004</v>
      </c>
      <c r="FG148">
        <v>3.2845800000000001</v>
      </c>
      <c r="FH148">
        <v>9999</v>
      </c>
      <c r="FI148">
        <v>9999</v>
      </c>
      <c r="FJ148">
        <v>9999</v>
      </c>
      <c r="FK148">
        <v>999.9</v>
      </c>
      <c r="FL148">
        <v>1.86582</v>
      </c>
      <c r="FM148">
        <v>1.8621799999999999</v>
      </c>
      <c r="FN148">
        <v>1.86419</v>
      </c>
      <c r="FO148">
        <v>1.86026</v>
      </c>
      <c r="FP148">
        <v>1.8609599999999999</v>
      </c>
      <c r="FQ148">
        <v>1.8601700000000001</v>
      </c>
      <c r="FR148">
        <v>1.86188</v>
      </c>
      <c r="FS148">
        <v>1.85846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-6.92</v>
      </c>
      <c r="GH148">
        <v>0.21970000000000001</v>
      </c>
      <c r="GI148">
        <v>-4.2934277136806287</v>
      </c>
      <c r="GJ148">
        <v>-4.5218151105756088E-3</v>
      </c>
      <c r="GK148">
        <v>2.0889233732517852E-6</v>
      </c>
      <c r="GL148">
        <v>-4.5906856223640231E-10</v>
      </c>
      <c r="GM148">
        <v>-0.1150039569071811</v>
      </c>
      <c r="GN148">
        <v>4.4025620023938356E-3</v>
      </c>
      <c r="GO148">
        <v>3.112297855124525E-4</v>
      </c>
      <c r="GP148">
        <v>-4.1727832042263066E-6</v>
      </c>
      <c r="GQ148">
        <v>6</v>
      </c>
      <c r="GR148">
        <v>2080</v>
      </c>
      <c r="GS148">
        <v>4</v>
      </c>
      <c r="GT148">
        <v>33</v>
      </c>
      <c r="GU148">
        <v>129.69999999999999</v>
      </c>
      <c r="GV148">
        <v>129.80000000000001</v>
      </c>
      <c r="GW148">
        <v>2.49756</v>
      </c>
      <c r="GX148">
        <v>2.52563</v>
      </c>
      <c r="GY148">
        <v>2.04834</v>
      </c>
      <c r="GZ148">
        <v>2.6245099999999999</v>
      </c>
      <c r="HA148">
        <v>2.1972700000000001</v>
      </c>
      <c r="HB148">
        <v>2.2766099999999998</v>
      </c>
      <c r="HC148">
        <v>37.626300000000001</v>
      </c>
      <c r="HD148">
        <v>14.079499999999999</v>
      </c>
      <c r="HE148">
        <v>18</v>
      </c>
      <c r="HF148">
        <v>681.298</v>
      </c>
      <c r="HG148">
        <v>767.29200000000003</v>
      </c>
      <c r="HH148">
        <v>31.000299999999999</v>
      </c>
      <c r="HI148">
        <v>31.783100000000001</v>
      </c>
      <c r="HJ148">
        <v>29.9999</v>
      </c>
      <c r="HK148">
        <v>31.7333</v>
      </c>
      <c r="HL148">
        <v>31.738199999999999</v>
      </c>
      <c r="HM148">
        <v>50.035400000000003</v>
      </c>
      <c r="HN148">
        <v>12.629099999999999</v>
      </c>
      <c r="HO148">
        <v>100</v>
      </c>
      <c r="HP148">
        <v>31</v>
      </c>
      <c r="HQ148">
        <v>889.35599999999999</v>
      </c>
      <c r="HR148">
        <v>31.2864</v>
      </c>
      <c r="HS148">
        <v>99.225499999999997</v>
      </c>
      <c r="HT148">
        <v>97.9572</v>
      </c>
    </row>
    <row r="149" spans="1:228" x14ac:dyDescent="0.2">
      <c r="A149">
        <v>134</v>
      </c>
      <c r="B149">
        <v>1675967546</v>
      </c>
      <c r="C149">
        <v>531</v>
      </c>
      <c r="D149" t="s">
        <v>626</v>
      </c>
      <c r="E149" t="s">
        <v>627</v>
      </c>
      <c r="F149">
        <v>4</v>
      </c>
      <c r="G149">
        <v>1675967544</v>
      </c>
      <c r="H149">
        <f t="shared" si="68"/>
        <v>2.2245104019290619E-3</v>
      </c>
      <c r="I149">
        <f t="shared" si="69"/>
        <v>2.224510401929062</v>
      </c>
      <c r="J149">
        <f t="shared" si="70"/>
        <v>18.832364746317289</v>
      </c>
      <c r="K149">
        <f t="shared" si="71"/>
        <v>851.64485714285706</v>
      </c>
      <c r="L149">
        <f t="shared" si="72"/>
        <v>632.13458429711659</v>
      </c>
      <c r="M149">
        <f t="shared" si="73"/>
        <v>64.030654910747842</v>
      </c>
      <c r="N149">
        <f t="shared" si="74"/>
        <v>86.265455662202029</v>
      </c>
      <c r="O149">
        <f t="shared" si="75"/>
        <v>0.15321875023101772</v>
      </c>
      <c r="P149">
        <f t="shared" si="76"/>
        <v>2.769292514630163</v>
      </c>
      <c r="Q149">
        <f t="shared" si="77"/>
        <v>0.14866025103022978</v>
      </c>
      <c r="R149">
        <f t="shared" si="78"/>
        <v>9.3310922908547589E-2</v>
      </c>
      <c r="S149">
        <f t="shared" si="79"/>
        <v>226.12886619223377</v>
      </c>
      <c r="T149">
        <f t="shared" si="80"/>
        <v>32.864608930661404</v>
      </c>
      <c r="U149">
        <f t="shared" si="81"/>
        <v>32.177300000000002</v>
      </c>
      <c r="V149">
        <f t="shared" si="82"/>
        <v>4.8232123618141971</v>
      </c>
      <c r="W149">
        <f t="shared" si="83"/>
        <v>70.262330906029035</v>
      </c>
      <c r="X149">
        <f t="shared" si="84"/>
        <v>3.3687872809099795</v>
      </c>
      <c r="Y149">
        <f t="shared" si="85"/>
        <v>4.794585146079906</v>
      </c>
      <c r="Z149">
        <f t="shared" si="86"/>
        <v>1.4544250809042176</v>
      </c>
      <c r="AA149">
        <f t="shared" si="87"/>
        <v>-98.100908725071633</v>
      </c>
      <c r="AB149">
        <f t="shared" si="88"/>
        <v>-15.716824064589094</v>
      </c>
      <c r="AC149">
        <f t="shared" si="89"/>
        <v>-1.2886623030399575</v>
      </c>
      <c r="AD149">
        <f t="shared" si="90"/>
        <v>111.02247109953309</v>
      </c>
      <c r="AE149">
        <f t="shared" si="91"/>
        <v>29.570596658180058</v>
      </c>
      <c r="AF149">
        <f t="shared" si="92"/>
        <v>2.2258661512395972</v>
      </c>
      <c r="AG149">
        <f t="shared" si="93"/>
        <v>18.832364746317289</v>
      </c>
      <c r="AH149">
        <v>907.88317427956565</v>
      </c>
      <c r="AI149">
        <v>883.52327272727234</v>
      </c>
      <c r="AJ149">
        <v>1.72110662560917</v>
      </c>
      <c r="AK149">
        <v>60.752741038669399</v>
      </c>
      <c r="AL149">
        <f t="shared" si="94"/>
        <v>2.224510401929062</v>
      </c>
      <c r="AM149">
        <v>31.271772090465848</v>
      </c>
      <c r="AN149">
        <v>33.256882424242413</v>
      </c>
      <c r="AO149">
        <v>1.6928340829905979E-6</v>
      </c>
      <c r="AP149">
        <v>101.4496339581866</v>
      </c>
      <c r="AQ149">
        <v>12</v>
      </c>
      <c r="AR149">
        <v>2</v>
      </c>
      <c r="AS149">
        <f t="shared" si="95"/>
        <v>1</v>
      </c>
      <c r="AT149">
        <f t="shared" si="96"/>
        <v>0</v>
      </c>
      <c r="AU149">
        <f t="shared" si="97"/>
        <v>47526.954399701463</v>
      </c>
      <c r="AV149">
        <f t="shared" si="98"/>
        <v>1200.065714285714</v>
      </c>
      <c r="AW149">
        <f t="shared" si="99"/>
        <v>1025.9818208249912</v>
      </c>
      <c r="AX149">
        <f t="shared" si="100"/>
        <v>0.85493803265237145</v>
      </c>
      <c r="AY149">
        <f t="shared" si="101"/>
        <v>0.18843040301907715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1675967544</v>
      </c>
      <c r="BF149">
        <v>851.64485714285706</v>
      </c>
      <c r="BG149">
        <v>880.69085714285723</v>
      </c>
      <c r="BH149">
        <v>33.257928571428572</v>
      </c>
      <c r="BI149">
        <v>31.271599999999999</v>
      </c>
      <c r="BJ149">
        <v>858.57114285714283</v>
      </c>
      <c r="BK149">
        <v>33.038257142857141</v>
      </c>
      <c r="BL149">
        <v>649.99471428571428</v>
      </c>
      <c r="BM149">
        <v>101.19285714285721</v>
      </c>
      <c r="BN149">
        <v>9.9899971428571446E-2</v>
      </c>
      <c r="BO149">
        <v>32.072028571428568</v>
      </c>
      <c r="BP149">
        <v>32.177300000000002</v>
      </c>
      <c r="BQ149">
        <v>999.89999999999986</v>
      </c>
      <c r="BR149">
        <v>0</v>
      </c>
      <c r="BS149">
        <v>0</v>
      </c>
      <c r="BT149">
        <v>9005.8028571428567</v>
      </c>
      <c r="BU149">
        <v>0</v>
      </c>
      <c r="BV149">
        <v>57.531385714285712</v>
      </c>
      <c r="BW149">
        <v>-29.046042857142861</v>
      </c>
      <c r="BX149">
        <v>880.94299999999998</v>
      </c>
      <c r="BY149">
        <v>909.12042857142853</v>
      </c>
      <c r="BZ149">
        <v>1.986321428571429</v>
      </c>
      <c r="CA149">
        <v>880.69085714285723</v>
      </c>
      <c r="CB149">
        <v>31.271599999999999</v>
      </c>
      <c r="CC149">
        <v>3.3654657142857149</v>
      </c>
      <c r="CD149">
        <v>3.1644657142857149</v>
      </c>
      <c r="CE149">
        <v>25.955914285714279</v>
      </c>
      <c r="CF149">
        <v>24.919585714285709</v>
      </c>
      <c r="CG149">
        <v>1200.065714285714</v>
      </c>
      <c r="CH149">
        <v>0.49998185714285709</v>
      </c>
      <c r="CI149">
        <v>0.50001842857142864</v>
      </c>
      <c r="CJ149">
        <v>0</v>
      </c>
      <c r="CK149">
        <v>999.54500000000007</v>
      </c>
      <c r="CL149">
        <v>4.9990899999999998</v>
      </c>
      <c r="CM149">
        <v>10615.22857142857</v>
      </c>
      <c r="CN149">
        <v>9558.307142857142</v>
      </c>
      <c r="CO149">
        <v>41.186999999999998</v>
      </c>
      <c r="CP149">
        <v>42.686999999999998</v>
      </c>
      <c r="CQ149">
        <v>41.936999999999998</v>
      </c>
      <c r="CR149">
        <v>41.838999999999999</v>
      </c>
      <c r="CS149">
        <v>42.561999999999998</v>
      </c>
      <c r="CT149">
        <v>597.51285714285711</v>
      </c>
      <c r="CU149">
        <v>597.5542857142857</v>
      </c>
      <c r="CV149">
        <v>0</v>
      </c>
      <c r="CW149">
        <v>1675967546.0999999</v>
      </c>
      <c r="CX149">
        <v>0</v>
      </c>
      <c r="CY149">
        <v>1675959759</v>
      </c>
      <c r="CZ149" t="s">
        <v>356</v>
      </c>
      <c r="DA149">
        <v>1675959759</v>
      </c>
      <c r="DB149">
        <v>1675959753.5</v>
      </c>
      <c r="DC149">
        <v>5</v>
      </c>
      <c r="DD149">
        <v>-2.5000000000000001E-2</v>
      </c>
      <c r="DE149">
        <v>-8.0000000000000002E-3</v>
      </c>
      <c r="DF149">
        <v>-6.0590000000000002</v>
      </c>
      <c r="DG149">
        <v>0.218</v>
      </c>
      <c r="DH149">
        <v>415</v>
      </c>
      <c r="DI149">
        <v>34</v>
      </c>
      <c r="DJ149">
        <v>0.6</v>
      </c>
      <c r="DK149">
        <v>0.17</v>
      </c>
      <c r="DL149">
        <v>-28.7239</v>
      </c>
      <c r="DM149">
        <v>-2.0797440900562458</v>
      </c>
      <c r="DN149">
        <v>0.21446755698706529</v>
      </c>
      <c r="DO149">
        <v>0</v>
      </c>
      <c r="DP149">
        <v>1.9916452499999999</v>
      </c>
      <c r="DQ149">
        <v>-2.9784202626640409E-2</v>
      </c>
      <c r="DR149">
        <v>3.5229738769255851E-3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363</v>
      </c>
      <c r="EA149">
        <v>3.2978700000000001</v>
      </c>
      <c r="EB149">
        <v>2.6252399999999998</v>
      </c>
      <c r="EC149">
        <v>0.16988500000000001</v>
      </c>
      <c r="ED149">
        <v>0.17144599999999999</v>
      </c>
      <c r="EE149">
        <v>0.137573</v>
      </c>
      <c r="EF149">
        <v>0.13070300000000001</v>
      </c>
      <c r="EG149">
        <v>25120.6</v>
      </c>
      <c r="EH149">
        <v>25456.7</v>
      </c>
      <c r="EI149">
        <v>28151.200000000001</v>
      </c>
      <c r="EJ149">
        <v>29566.2</v>
      </c>
      <c r="EK149">
        <v>33432.699999999997</v>
      </c>
      <c r="EL149">
        <v>35664.5</v>
      </c>
      <c r="EM149">
        <v>39756.400000000001</v>
      </c>
      <c r="EN149">
        <v>42231.3</v>
      </c>
      <c r="EO149">
        <v>2.2141000000000002</v>
      </c>
      <c r="EP149">
        <v>2.2225999999999999</v>
      </c>
      <c r="EQ149">
        <v>0.144124</v>
      </c>
      <c r="ER149">
        <v>0</v>
      </c>
      <c r="ES149">
        <v>29.8368</v>
      </c>
      <c r="ET149">
        <v>999.9</v>
      </c>
      <c r="EU149">
        <v>72.599999999999994</v>
      </c>
      <c r="EV149">
        <v>32.200000000000003</v>
      </c>
      <c r="EW149">
        <v>34.647199999999998</v>
      </c>
      <c r="EX149">
        <v>56.993000000000002</v>
      </c>
      <c r="EY149">
        <v>-3.8982399999999999</v>
      </c>
      <c r="EZ149">
        <v>2</v>
      </c>
      <c r="FA149">
        <v>0.341725</v>
      </c>
      <c r="FB149">
        <v>-0.46584199999999998</v>
      </c>
      <c r="FC149">
        <v>20.2744</v>
      </c>
      <c r="FD149">
        <v>5.2183400000000004</v>
      </c>
      <c r="FE149">
        <v>12.004</v>
      </c>
      <c r="FF149">
        <v>4.9867999999999997</v>
      </c>
      <c r="FG149">
        <v>3.2844799999999998</v>
      </c>
      <c r="FH149">
        <v>9999</v>
      </c>
      <c r="FI149">
        <v>9999</v>
      </c>
      <c r="FJ149">
        <v>9999</v>
      </c>
      <c r="FK149">
        <v>999.9</v>
      </c>
      <c r="FL149">
        <v>1.86582</v>
      </c>
      <c r="FM149">
        <v>1.8621799999999999</v>
      </c>
      <c r="FN149">
        <v>1.86419</v>
      </c>
      <c r="FO149">
        <v>1.8602399999999999</v>
      </c>
      <c r="FP149">
        <v>1.8609599999999999</v>
      </c>
      <c r="FQ149">
        <v>1.8601700000000001</v>
      </c>
      <c r="FR149">
        <v>1.8618699999999999</v>
      </c>
      <c r="FS149">
        <v>1.85846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-6.9329999999999998</v>
      </c>
      <c r="GH149">
        <v>0.21970000000000001</v>
      </c>
      <c r="GI149">
        <v>-4.2934277136806287</v>
      </c>
      <c r="GJ149">
        <v>-4.5218151105756088E-3</v>
      </c>
      <c r="GK149">
        <v>2.0889233732517852E-6</v>
      </c>
      <c r="GL149">
        <v>-4.5906856223640231E-10</v>
      </c>
      <c r="GM149">
        <v>-0.1150039569071811</v>
      </c>
      <c r="GN149">
        <v>4.4025620023938356E-3</v>
      </c>
      <c r="GO149">
        <v>3.112297855124525E-4</v>
      </c>
      <c r="GP149">
        <v>-4.1727832042263066E-6</v>
      </c>
      <c r="GQ149">
        <v>6</v>
      </c>
      <c r="GR149">
        <v>2080</v>
      </c>
      <c r="GS149">
        <v>4</v>
      </c>
      <c r="GT149">
        <v>33</v>
      </c>
      <c r="GU149">
        <v>129.80000000000001</v>
      </c>
      <c r="GV149">
        <v>129.9</v>
      </c>
      <c r="GW149">
        <v>2.5134300000000001</v>
      </c>
      <c r="GX149">
        <v>2.52563</v>
      </c>
      <c r="GY149">
        <v>2.04834</v>
      </c>
      <c r="GZ149">
        <v>2.6245099999999999</v>
      </c>
      <c r="HA149">
        <v>2.1972700000000001</v>
      </c>
      <c r="HB149">
        <v>2.31812</v>
      </c>
      <c r="HC149">
        <v>37.602200000000003</v>
      </c>
      <c r="HD149">
        <v>14.079499999999999</v>
      </c>
      <c r="HE149">
        <v>18</v>
      </c>
      <c r="HF149">
        <v>681.33100000000002</v>
      </c>
      <c r="HG149">
        <v>767.55100000000004</v>
      </c>
      <c r="HH149">
        <v>31.000399999999999</v>
      </c>
      <c r="HI149">
        <v>31.780999999999999</v>
      </c>
      <c r="HJ149">
        <v>29.9998</v>
      </c>
      <c r="HK149">
        <v>31.732600000000001</v>
      </c>
      <c r="HL149">
        <v>31.737500000000001</v>
      </c>
      <c r="HM149">
        <v>50.339599999999997</v>
      </c>
      <c r="HN149">
        <v>12.629099999999999</v>
      </c>
      <c r="HO149">
        <v>100</v>
      </c>
      <c r="HP149">
        <v>31</v>
      </c>
      <c r="HQ149">
        <v>896.03499999999997</v>
      </c>
      <c r="HR149">
        <v>31.2864</v>
      </c>
      <c r="HS149">
        <v>99.225899999999996</v>
      </c>
      <c r="HT149">
        <v>97.958500000000001</v>
      </c>
    </row>
    <row r="150" spans="1:228" x14ac:dyDescent="0.2">
      <c r="A150">
        <v>135</v>
      </c>
      <c r="B150">
        <v>1675967550</v>
      </c>
      <c r="C150">
        <v>535</v>
      </c>
      <c r="D150" t="s">
        <v>628</v>
      </c>
      <c r="E150" t="s">
        <v>629</v>
      </c>
      <c r="F150">
        <v>4</v>
      </c>
      <c r="G150">
        <v>1675967547.6875</v>
      </c>
      <c r="H150">
        <f t="shared" si="68"/>
        <v>2.2221282653003584E-3</v>
      </c>
      <c r="I150">
        <f t="shared" si="69"/>
        <v>2.2221282653003582</v>
      </c>
      <c r="J150">
        <f t="shared" si="70"/>
        <v>19.103504018906111</v>
      </c>
      <c r="K150">
        <f t="shared" si="71"/>
        <v>857.71362500000009</v>
      </c>
      <c r="L150">
        <f t="shared" si="72"/>
        <v>635.24572626887107</v>
      </c>
      <c r="M150">
        <f t="shared" si="73"/>
        <v>64.345985752580958</v>
      </c>
      <c r="N150">
        <f t="shared" si="74"/>
        <v>86.880440767711562</v>
      </c>
      <c r="O150">
        <f t="shared" si="75"/>
        <v>0.1532411673461942</v>
      </c>
      <c r="P150">
        <f t="shared" si="76"/>
        <v>2.7726020975984134</v>
      </c>
      <c r="Q150">
        <f t="shared" si="77"/>
        <v>0.14868662429665466</v>
      </c>
      <c r="R150">
        <f t="shared" si="78"/>
        <v>9.3327072013650703E-2</v>
      </c>
      <c r="S150">
        <f t="shared" si="79"/>
        <v>226.11686878414886</v>
      </c>
      <c r="T150">
        <f t="shared" si="80"/>
        <v>32.864118906504586</v>
      </c>
      <c r="U150">
        <f t="shared" si="81"/>
        <v>32.169475000000013</v>
      </c>
      <c r="V150">
        <f t="shared" si="82"/>
        <v>4.8210793465848516</v>
      </c>
      <c r="W150">
        <f t="shared" si="83"/>
        <v>70.255980283672017</v>
      </c>
      <c r="X150">
        <f t="shared" si="84"/>
        <v>3.3684463849963158</v>
      </c>
      <c r="Y150">
        <f t="shared" si="85"/>
        <v>4.7945333214276795</v>
      </c>
      <c r="Z150">
        <f t="shared" si="86"/>
        <v>1.4526329615885358</v>
      </c>
      <c r="AA150">
        <f t="shared" si="87"/>
        <v>-97.995856499745798</v>
      </c>
      <c r="AB150">
        <f t="shared" si="88"/>
        <v>-14.594514139949306</v>
      </c>
      <c r="AC150">
        <f t="shared" si="89"/>
        <v>-1.1951657594039027</v>
      </c>
      <c r="AD150">
        <f t="shared" si="90"/>
        <v>112.33133238504986</v>
      </c>
      <c r="AE150">
        <f t="shared" si="91"/>
        <v>29.605505362270534</v>
      </c>
      <c r="AF150">
        <f t="shared" si="92"/>
        <v>2.2245543927420295</v>
      </c>
      <c r="AG150">
        <f t="shared" si="93"/>
        <v>19.103504018906111</v>
      </c>
      <c r="AH150">
        <v>914.72464614969829</v>
      </c>
      <c r="AI150">
        <v>890.2563393939389</v>
      </c>
      <c r="AJ150">
        <v>1.6809679235561961</v>
      </c>
      <c r="AK150">
        <v>60.752741038669399</v>
      </c>
      <c r="AL150">
        <f t="shared" si="94"/>
        <v>2.2221282653003582</v>
      </c>
      <c r="AM150">
        <v>31.269088872436871</v>
      </c>
      <c r="AN150">
        <v>33.252191515151502</v>
      </c>
      <c r="AO150">
        <v>-2.0164434463373612E-5</v>
      </c>
      <c r="AP150">
        <v>101.4496339581866</v>
      </c>
      <c r="AQ150">
        <v>12</v>
      </c>
      <c r="AR150">
        <v>2</v>
      </c>
      <c r="AS150">
        <f t="shared" si="95"/>
        <v>1</v>
      </c>
      <c r="AT150">
        <f t="shared" si="96"/>
        <v>0</v>
      </c>
      <c r="AU150">
        <f t="shared" si="97"/>
        <v>47618.380773645746</v>
      </c>
      <c r="AV150">
        <f t="shared" si="98"/>
        <v>1200</v>
      </c>
      <c r="AW150">
        <f t="shared" si="99"/>
        <v>1025.9258387482637</v>
      </c>
      <c r="AX150">
        <f t="shared" si="100"/>
        <v>0.8549381989568865</v>
      </c>
      <c r="AY150">
        <f t="shared" si="101"/>
        <v>0.18843072398679073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1675967547.6875</v>
      </c>
      <c r="BF150">
        <v>857.71362500000009</v>
      </c>
      <c r="BG150">
        <v>886.80287499999997</v>
      </c>
      <c r="BH150">
        <v>33.254462500000002</v>
      </c>
      <c r="BI150">
        <v>31.269324999999998</v>
      </c>
      <c r="BJ150">
        <v>864.65187500000002</v>
      </c>
      <c r="BK150">
        <v>33.034837500000002</v>
      </c>
      <c r="BL150">
        <v>650.00374999999997</v>
      </c>
      <c r="BM150">
        <v>101.19325000000001</v>
      </c>
      <c r="BN150">
        <v>9.9813600000000002E-2</v>
      </c>
      <c r="BO150">
        <v>32.071837500000001</v>
      </c>
      <c r="BP150">
        <v>32.169475000000013</v>
      </c>
      <c r="BQ150">
        <v>999.9</v>
      </c>
      <c r="BR150">
        <v>0</v>
      </c>
      <c r="BS150">
        <v>0</v>
      </c>
      <c r="BT150">
        <v>9023.36</v>
      </c>
      <c r="BU150">
        <v>0</v>
      </c>
      <c r="BV150">
        <v>57.869587499999987</v>
      </c>
      <c r="BW150">
        <v>-29.08915</v>
      </c>
      <c r="BX150">
        <v>887.21737499999995</v>
      </c>
      <c r="BY150">
        <v>915.42750000000001</v>
      </c>
      <c r="BZ150">
        <v>1.98514375</v>
      </c>
      <c r="CA150">
        <v>886.80287499999997</v>
      </c>
      <c r="CB150">
        <v>31.269324999999998</v>
      </c>
      <c r="CC150">
        <v>3.3651325000000001</v>
      </c>
      <c r="CD150">
        <v>3.1642487500000001</v>
      </c>
      <c r="CE150">
        <v>25.954249999999998</v>
      </c>
      <c r="CF150">
        <v>24.91845</v>
      </c>
      <c r="CG150">
        <v>1200</v>
      </c>
      <c r="CH150">
        <v>0.49997599999999998</v>
      </c>
      <c r="CI150">
        <v>0.50002449999999998</v>
      </c>
      <c r="CJ150">
        <v>0</v>
      </c>
      <c r="CK150">
        <v>1000.221125</v>
      </c>
      <c r="CL150">
        <v>4.9990899999999998</v>
      </c>
      <c r="CM150">
        <v>10620.5375</v>
      </c>
      <c r="CN150">
        <v>9557.7824999999993</v>
      </c>
      <c r="CO150">
        <v>41.186999999999998</v>
      </c>
      <c r="CP150">
        <v>42.686999999999998</v>
      </c>
      <c r="CQ150">
        <v>41.936999999999998</v>
      </c>
      <c r="CR150">
        <v>41.835624999999993</v>
      </c>
      <c r="CS150">
        <v>42.561999999999998</v>
      </c>
      <c r="CT150">
        <v>597.47375</v>
      </c>
      <c r="CU150">
        <v>597.52874999999995</v>
      </c>
      <c r="CV150">
        <v>0</v>
      </c>
      <c r="CW150">
        <v>1675967549.7</v>
      </c>
      <c r="CX150">
        <v>0</v>
      </c>
      <c r="CY150">
        <v>1675959759</v>
      </c>
      <c r="CZ150" t="s">
        <v>356</v>
      </c>
      <c r="DA150">
        <v>1675959759</v>
      </c>
      <c r="DB150">
        <v>1675959753.5</v>
      </c>
      <c r="DC150">
        <v>5</v>
      </c>
      <c r="DD150">
        <v>-2.5000000000000001E-2</v>
      </c>
      <c r="DE150">
        <v>-8.0000000000000002E-3</v>
      </c>
      <c r="DF150">
        <v>-6.0590000000000002</v>
      </c>
      <c r="DG150">
        <v>0.218</v>
      </c>
      <c r="DH150">
        <v>415</v>
      </c>
      <c r="DI150">
        <v>34</v>
      </c>
      <c r="DJ150">
        <v>0.6</v>
      </c>
      <c r="DK150">
        <v>0.17</v>
      </c>
      <c r="DL150">
        <v>-28.811126829268289</v>
      </c>
      <c r="DM150">
        <v>-2.253570731707307</v>
      </c>
      <c r="DN150">
        <v>0.22728218629496619</v>
      </c>
      <c r="DO150">
        <v>0</v>
      </c>
      <c r="DP150">
        <v>1.99013243902439</v>
      </c>
      <c r="DQ150">
        <v>-3.3986341463410258E-2</v>
      </c>
      <c r="DR150">
        <v>3.8715093045300279E-3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363</v>
      </c>
      <c r="EA150">
        <v>3.29786</v>
      </c>
      <c r="EB150">
        <v>2.6254</v>
      </c>
      <c r="EC150">
        <v>0.170735</v>
      </c>
      <c r="ED150">
        <v>0.17229</v>
      </c>
      <c r="EE150">
        <v>0.13755899999999999</v>
      </c>
      <c r="EF150">
        <v>0.13069500000000001</v>
      </c>
      <c r="EG150">
        <v>25095</v>
      </c>
      <c r="EH150">
        <v>25430.400000000001</v>
      </c>
      <c r="EI150">
        <v>28151.4</v>
      </c>
      <c r="EJ150">
        <v>29565.8</v>
      </c>
      <c r="EK150">
        <v>33433.4</v>
      </c>
      <c r="EL150">
        <v>35664.5</v>
      </c>
      <c r="EM150">
        <v>39756.400000000001</v>
      </c>
      <c r="EN150">
        <v>42230.9</v>
      </c>
      <c r="EO150">
        <v>2.2141999999999999</v>
      </c>
      <c r="EP150">
        <v>2.22275</v>
      </c>
      <c r="EQ150">
        <v>0.143014</v>
      </c>
      <c r="ER150">
        <v>0</v>
      </c>
      <c r="ES150">
        <v>29.838100000000001</v>
      </c>
      <c r="ET150">
        <v>999.9</v>
      </c>
      <c r="EU150">
        <v>72.599999999999994</v>
      </c>
      <c r="EV150">
        <v>32.200000000000003</v>
      </c>
      <c r="EW150">
        <v>34.646700000000003</v>
      </c>
      <c r="EX150">
        <v>57.082999999999998</v>
      </c>
      <c r="EY150">
        <v>-3.8822100000000002</v>
      </c>
      <c r="EZ150">
        <v>2</v>
      </c>
      <c r="FA150">
        <v>0.34148099999999998</v>
      </c>
      <c r="FB150">
        <v>-0.46521800000000002</v>
      </c>
      <c r="FC150">
        <v>20.2744</v>
      </c>
      <c r="FD150">
        <v>5.2175900000000004</v>
      </c>
      <c r="FE150">
        <v>12.004</v>
      </c>
      <c r="FF150">
        <v>4.9866999999999999</v>
      </c>
      <c r="FG150">
        <v>3.2844799999999998</v>
      </c>
      <c r="FH150">
        <v>9999</v>
      </c>
      <c r="FI150">
        <v>9999</v>
      </c>
      <c r="FJ150">
        <v>9999</v>
      </c>
      <c r="FK150">
        <v>999.9</v>
      </c>
      <c r="FL150">
        <v>1.8658300000000001</v>
      </c>
      <c r="FM150">
        <v>1.8621799999999999</v>
      </c>
      <c r="FN150">
        <v>1.8641799999999999</v>
      </c>
      <c r="FO150">
        <v>1.86026</v>
      </c>
      <c r="FP150">
        <v>1.8609599999999999</v>
      </c>
      <c r="FQ150">
        <v>1.86019</v>
      </c>
      <c r="FR150">
        <v>1.86188</v>
      </c>
      <c r="FS150">
        <v>1.85846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-6.9459999999999997</v>
      </c>
      <c r="GH150">
        <v>0.21959999999999999</v>
      </c>
      <c r="GI150">
        <v>-4.2934277136806287</v>
      </c>
      <c r="GJ150">
        <v>-4.5218151105756088E-3</v>
      </c>
      <c r="GK150">
        <v>2.0889233732517852E-6</v>
      </c>
      <c r="GL150">
        <v>-4.5906856223640231E-10</v>
      </c>
      <c r="GM150">
        <v>-0.1150039569071811</v>
      </c>
      <c r="GN150">
        <v>4.4025620023938356E-3</v>
      </c>
      <c r="GO150">
        <v>3.112297855124525E-4</v>
      </c>
      <c r="GP150">
        <v>-4.1727832042263066E-6</v>
      </c>
      <c r="GQ150">
        <v>6</v>
      </c>
      <c r="GR150">
        <v>2080</v>
      </c>
      <c r="GS150">
        <v>4</v>
      </c>
      <c r="GT150">
        <v>33</v>
      </c>
      <c r="GU150">
        <v>129.80000000000001</v>
      </c>
      <c r="GV150">
        <v>129.9</v>
      </c>
      <c r="GW150">
        <v>2.5293000000000001</v>
      </c>
      <c r="GX150">
        <v>2.52075</v>
      </c>
      <c r="GY150">
        <v>2.04834</v>
      </c>
      <c r="GZ150">
        <v>2.6245099999999999</v>
      </c>
      <c r="HA150">
        <v>2.1972700000000001</v>
      </c>
      <c r="HB150">
        <v>2.33765</v>
      </c>
      <c r="HC150">
        <v>37.626300000000001</v>
      </c>
      <c r="HD150">
        <v>14.079499999999999</v>
      </c>
      <c r="HE150">
        <v>18</v>
      </c>
      <c r="HF150">
        <v>681.38099999999997</v>
      </c>
      <c r="HG150">
        <v>767.66200000000003</v>
      </c>
      <c r="HH150">
        <v>31.000299999999999</v>
      </c>
      <c r="HI150">
        <v>31.779599999999999</v>
      </c>
      <c r="HJ150">
        <v>29.9999</v>
      </c>
      <c r="HK150">
        <v>31.729900000000001</v>
      </c>
      <c r="HL150">
        <v>31.7347</v>
      </c>
      <c r="HM150">
        <v>50.644300000000001</v>
      </c>
      <c r="HN150">
        <v>12.629099999999999</v>
      </c>
      <c r="HO150">
        <v>100</v>
      </c>
      <c r="HP150">
        <v>31</v>
      </c>
      <c r="HQ150">
        <v>902.71699999999998</v>
      </c>
      <c r="HR150">
        <v>31.2864</v>
      </c>
      <c r="HS150">
        <v>99.225999999999999</v>
      </c>
      <c r="HT150">
        <v>97.957499999999996</v>
      </c>
    </row>
    <row r="151" spans="1:228" x14ac:dyDescent="0.2">
      <c r="A151">
        <v>136</v>
      </c>
      <c r="B151">
        <v>1675967554</v>
      </c>
      <c r="C151">
        <v>539</v>
      </c>
      <c r="D151" t="s">
        <v>630</v>
      </c>
      <c r="E151" t="s">
        <v>631</v>
      </c>
      <c r="F151">
        <v>4</v>
      </c>
      <c r="G151">
        <v>1675967552</v>
      </c>
      <c r="H151">
        <f t="shared" si="68"/>
        <v>2.223018999695619E-3</v>
      </c>
      <c r="I151">
        <f t="shared" si="69"/>
        <v>2.2230189996956189</v>
      </c>
      <c r="J151">
        <f t="shared" si="70"/>
        <v>19.036108187062165</v>
      </c>
      <c r="K151">
        <f t="shared" si="71"/>
        <v>864.78399999999988</v>
      </c>
      <c r="L151">
        <f t="shared" si="72"/>
        <v>642.95899824644653</v>
      </c>
      <c r="M151">
        <f t="shared" si="73"/>
        <v>65.127617099828555</v>
      </c>
      <c r="N151">
        <f t="shared" si="74"/>
        <v>87.597065100051879</v>
      </c>
      <c r="O151">
        <f t="shared" si="75"/>
        <v>0.15331890934229742</v>
      </c>
      <c r="P151">
        <f t="shared" si="76"/>
        <v>2.7698067852675772</v>
      </c>
      <c r="Q151">
        <f t="shared" si="77"/>
        <v>0.1487553642890822</v>
      </c>
      <c r="R151">
        <f t="shared" si="78"/>
        <v>9.3370804414342076E-2</v>
      </c>
      <c r="S151">
        <f t="shared" si="79"/>
        <v>226.11189437933052</v>
      </c>
      <c r="T151">
        <f t="shared" si="80"/>
        <v>32.865874314402674</v>
      </c>
      <c r="U151">
        <f t="shared" si="81"/>
        <v>32.167914285714282</v>
      </c>
      <c r="V151">
        <f t="shared" si="82"/>
        <v>4.8206540100147528</v>
      </c>
      <c r="W151">
        <f t="shared" si="83"/>
        <v>70.243558983532466</v>
      </c>
      <c r="X151">
        <f t="shared" si="84"/>
        <v>3.368096826940298</v>
      </c>
      <c r="Y151">
        <f t="shared" si="85"/>
        <v>4.7948835105719763</v>
      </c>
      <c r="Z151">
        <f t="shared" si="86"/>
        <v>1.4525571830744548</v>
      </c>
      <c r="AA151">
        <f t="shared" si="87"/>
        <v>-98.035137886576805</v>
      </c>
      <c r="AB151">
        <f t="shared" si="88"/>
        <v>-14.153954832965397</v>
      </c>
      <c r="AC151">
        <f t="shared" si="89"/>
        <v>-1.1602559453002625</v>
      </c>
      <c r="AD151">
        <f t="shared" si="90"/>
        <v>112.76254571448806</v>
      </c>
      <c r="AE151">
        <f t="shared" si="91"/>
        <v>29.794273868960246</v>
      </c>
      <c r="AF151">
        <f t="shared" si="92"/>
        <v>2.2214263662684073</v>
      </c>
      <c r="AG151">
        <f t="shared" si="93"/>
        <v>19.036108187062165</v>
      </c>
      <c r="AH151">
        <v>921.66947252377008</v>
      </c>
      <c r="AI151">
        <v>897.12133333333315</v>
      </c>
      <c r="AJ151">
        <v>1.7196138116274129</v>
      </c>
      <c r="AK151">
        <v>60.752741038669399</v>
      </c>
      <c r="AL151">
        <f t="shared" si="94"/>
        <v>2.2230189996956189</v>
      </c>
      <c r="AM151">
        <v>31.268034805513579</v>
      </c>
      <c r="AN151">
        <v>33.251817575757578</v>
      </c>
      <c r="AO151">
        <v>-1.0271447707228209E-6</v>
      </c>
      <c r="AP151">
        <v>101.4496339581866</v>
      </c>
      <c r="AQ151">
        <v>12</v>
      </c>
      <c r="AR151">
        <v>2</v>
      </c>
      <c r="AS151">
        <f t="shared" si="95"/>
        <v>1</v>
      </c>
      <c r="AT151">
        <f t="shared" si="96"/>
        <v>0</v>
      </c>
      <c r="AU151">
        <f t="shared" si="97"/>
        <v>47540.984886488186</v>
      </c>
      <c r="AV151">
        <f t="shared" si="98"/>
        <v>1199.97</v>
      </c>
      <c r="AW151">
        <f t="shared" si="99"/>
        <v>1025.9005421654563</v>
      </c>
      <c r="AX151">
        <f t="shared" si="100"/>
        <v>0.8549384919335119</v>
      </c>
      <c r="AY151">
        <f t="shared" si="101"/>
        <v>0.18843128943167789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1675967552</v>
      </c>
      <c r="BF151">
        <v>864.78399999999988</v>
      </c>
      <c r="BG151">
        <v>894.05957142857153</v>
      </c>
      <c r="BH151">
        <v>33.250842857142857</v>
      </c>
      <c r="BI151">
        <v>31.26848571428571</v>
      </c>
      <c r="BJ151">
        <v>871.73585714285707</v>
      </c>
      <c r="BK151">
        <v>33.031242857142857</v>
      </c>
      <c r="BL151">
        <v>650.0025714285714</v>
      </c>
      <c r="BM151">
        <v>101.1934285714286</v>
      </c>
      <c r="BN151">
        <v>0.1001489</v>
      </c>
      <c r="BO151">
        <v>32.073128571428583</v>
      </c>
      <c r="BP151">
        <v>32.167914285714282</v>
      </c>
      <c r="BQ151">
        <v>999.89999999999986</v>
      </c>
      <c r="BR151">
        <v>0</v>
      </c>
      <c r="BS151">
        <v>0</v>
      </c>
      <c r="BT151">
        <v>9008.4842857142849</v>
      </c>
      <c r="BU151">
        <v>0</v>
      </c>
      <c r="BV151">
        <v>58.347342857142863</v>
      </c>
      <c r="BW151">
        <v>-29.275571428571421</v>
      </c>
      <c r="BX151">
        <v>894.52757142857149</v>
      </c>
      <c r="BY151">
        <v>922.91771428571417</v>
      </c>
      <c r="BZ151">
        <v>1.9823614285714279</v>
      </c>
      <c r="CA151">
        <v>894.05957142857153</v>
      </c>
      <c r="CB151">
        <v>31.26848571428571</v>
      </c>
      <c r="CC151">
        <v>3.3647714285714279</v>
      </c>
      <c r="CD151">
        <v>3.164167142857143</v>
      </c>
      <c r="CE151">
        <v>25.95242857142857</v>
      </c>
      <c r="CF151">
        <v>24.917999999999999</v>
      </c>
      <c r="CG151">
        <v>1199.97</v>
      </c>
      <c r="CH151">
        <v>0.49996614285714291</v>
      </c>
      <c r="CI151">
        <v>0.50003428571428565</v>
      </c>
      <c r="CJ151">
        <v>0</v>
      </c>
      <c r="CK151">
        <v>1000.461428571429</v>
      </c>
      <c r="CL151">
        <v>4.9990899999999998</v>
      </c>
      <c r="CM151">
        <v>10626.857142857139</v>
      </c>
      <c r="CN151">
        <v>9557.5057142857131</v>
      </c>
      <c r="CO151">
        <v>41.186999999999998</v>
      </c>
      <c r="CP151">
        <v>42.686999999999998</v>
      </c>
      <c r="CQ151">
        <v>41.936999999999998</v>
      </c>
      <c r="CR151">
        <v>41.83</v>
      </c>
      <c r="CS151">
        <v>42.561999999999998</v>
      </c>
      <c r="CT151">
        <v>597.4457142857143</v>
      </c>
      <c r="CU151">
        <v>597.52428571428572</v>
      </c>
      <c r="CV151">
        <v>0</v>
      </c>
      <c r="CW151">
        <v>1675967553.9000001</v>
      </c>
      <c r="CX151">
        <v>0</v>
      </c>
      <c r="CY151">
        <v>1675959759</v>
      </c>
      <c r="CZ151" t="s">
        <v>356</v>
      </c>
      <c r="DA151">
        <v>1675959759</v>
      </c>
      <c r="DB151">
        <v>1675959753.5</v>
      </c>
      <c r="DC151">
        <v>5</v>
      </c>
      <c r="DD151">
        <v>-2.5000000000000001E-2</v>
      </c>
      <c r="DE151">
        <v>-8.0000000000000002E-3</v>
      </c>
      <c r="DF151">
        <v>-6.0590000000000002</v>
      </c>
      <c r="DG151">
        <v>0.218</v>
      </c>
      <c r="DH151">
        <v>415</v>
      </c>
      <c r="DI151">
        <v>34</v>
      </c>
      <c r="DJ151">
        <v>0.6</v>
      </c>
      <c r="DK151">
        <v>0.17</v>
      </c>
      <c r="DL151">
        <v>-28.984555</v>
      </c>
      <c r="DM151">
        <v>-1.9938078799249159</v>
      </c>
      <c r="DN151">
        <v>0.19717408545496051</v>
      </c>
      <c r="DO151">
        <v>0</v>
      </c>
      <c r="DP151">
        <v>1.9877337500000001</v>
      </c>
      <c r="DQ151">
        <v>-4.2131819887434648E-2</v>
      </c>
      <c r="DR151">
        <v>4.2777515633215619E-3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363</v>
      </c>
      <c r="EA151">
        <v>3.29819</v>
      </c>
      <c r="EB151">
        <v>2.62534</v>
      </c>
      <c r="EC151">
        <v>0.17159099999999999</v>
      </c>
      <c r="ED151">
        <v>0.17314499999999999</v>
      </c>
      <c r="EE151">
        <v>0.13755999999999999</v>
      </c>
      <c r="EF151">
        <v>0.13070200000000001</v>
      </c>
      <c r="EG151">
        <v>25069.599999999999</v>
      </c>
      <c r="EH151">
        <v>25404.6</v>
      </c>
      <c r="EI151">
        <v>28152.1</v>
      </c>
      <c r="EJ151">
        <v>29566.400000000001</v>
      </c>
      <c r="EK151">
        <v>33433.5</v>
      </c>
      <c r="EL151">
        <v>35665.1</v>
      </c>
      <c r="EM151">
        <v>39756.6</v>
      </c>
      <c r="EN151">
        <v>42231.9</v>
      </c>
      <c r="EO151">
        <v>2.2145199999999998</v>
      </c>
      <c r="EP151">
        <v>2.2226499999999998</v>
      </c>
      <c r="EQ151">
        <v>0.14339399999999999</v>
      </c>
      <c r="ER151">
        <v>0</v>
      </c>
      <c r="ES151">
        <v>29.838100000000001</v>
      </c>
      <c r="ET151">
        <v>999.9</v>
      </c>
      <c r="EU151">
        <v>72.599999999999994</v>
      </c>
      <c r="EV151">
        <v>32.200000000000003</v>
      </c>
      <c r="EW151">
        <v>34.645899999999997</v>
      </c>
      <c r="EX151">
        <v>57.113</v>
      </c>
      <c r="EY151">
        <v>-4.0104100000000003</v>
      </c>
      <c r="EZ151">
        <v>2</v>
      </c>
      <c r="FA151">
        <v>0.341476</v>
      </c>
      <c r="FB151">
        <v>-0.46633400000000003</v>
      </c>
      <c r="FC151">
        <v>20.2745</v>
      </c>
      <c r="FD151">
        <v>5.21774</v>
      </c>
      <c r="FE151">
        <v>12.0047</v>
      </c>
      <c r="FF151">
        <v>4.9870999999999999</v>
      </c>
      <c r="FG151">
        <v>3.2845800000000001</v>
      </c>
      <c r="FH151">
        <v>9999</v>
      </c>
      <c r="FI151">
        <v>9999</v>
      </c>
      <c r="FJ151">
        <v>9999</v>
      </c>
      <c r="FK151">
        <v>999.9</v>
      </c>
      <c r="FL151">
        <v>1.86582</v>
      </c>
      <c r="FM151">
        <v>1.8621799999999999</v>
      </c>
      <c r="FN151">
        <v>1.8641799999999999</v>
      </c>
      <c r="FO151">
        <v>1.8602300000000001</v>
      </c>
      <c r="FP151">
        <v>1.8609599999999999</v>
      </c>
      <c r="FQ151">
        <v>1.86016</v>
      </c>
      <c r="FR151">
        <v>1.86188</v>
      </c>
      <c r="FS151">
        <v>1.8584499999999999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-6.9580000000000002</v>
      </c>
      <c r="GH151">
        <v>0.21959999999999999</v>
      </c>
      <c r="GI151">
        <v>-4.2934277136806287</v>
      </c>
      <c r="GJ151">
        <v>-4.5218151105756088E-3</v>
      </c>
      <c r="GK151">
        <v>2.0889233732517852E-6</v>
      </c>
      <c r="GL151">
        <v>-4.5906856223640231E-10</v>
      </c>
      <c r="GM151">
        <v>-0.1150039569071811</v>
      </c>
      <c r="GN151">
        <v>4.4025620023938356E-3</v>
      </c>
      <c r="GO151">
        <v>3.112297855124525E-4</v>
      </c>
      <c r="GP151">
        <v>-4.1727832042263066E-6</v>
      </c>
      <c r="GQ151">
        <v>6</v>
      </c>
      <c r="GR151">
        <v>2080</v>
      </c>
      <c r="GS151">
        <v>4</v>
      </c>
      <c r="GT151">
        <v>33</v>
      </c>
      <c r="GU151">
        <v>129.9</v>
      </c>
      <c r="GV151">
        <v>130</v>
      </c>
      <c r="GW151">
        <v>2.5439500000000002</v>
      </c>
      <c r="GX151">
        <v>2.52075</v>
      </c>
      <c r="GY151">
        <v>2.04834</v>
      </c>
      <c r="GZ151">
        <v>2.6232899999999999</v>
      </c>
      <c r="HA151">
        <v>2.1972700000000001</v>
      </c>
      <c r="HB151">
        <v>2.34741</v>
      </c>
      <c r="HC151">
        <v>37.626300000000001</v>
      </c>
      <c r="HD151">
        <v>14.0883</v>
      </c>
      <c r="HE151">
        <v>18</v>
      </c>
      <c r="HF151">
        <v>681.63599999999997</v>
      </c>
      <c r="HG151">
        <v>767.56299999999999</v>
      </c>
      <c r="HH151">
        <v>31</v>
      </c>
      <c r="HI151">
        <v>31.777000000000001</v>
      </c>
      <c r="HJ151">
        <v>29.9999</v>
      </c>
      <c r="HK151">
        <v>31.729099999999999</v>
      </c>
      <c r="HL151">
        <v>31.7347</v>
      </c>
      <c r="HM151">
        <v>50.948799999999999</v>
      </c>
      <c r="HN151">
        <v>12.629099999999999</v>
      </c>
      <c r="HO151">
        <v>100</v>
      </c>
      <c r="HP151">
        <v>31</v>
      </c>
      <c r="HQ151">
        <v>909.46299999999997</v>
      </c>
      <c r="HR151">
        <v>31.2864</v>
      </c>
      <c r="HS151">
        <v>99.2273</v>
      </c>
      <c r="HT151">
        <v>97.959599999999995</v>
      </c>
    </row>
    <row r="152" spans="1:228" x14ac:dyDescent="0.2">
      <c r="A152">
        <v>137</v>
      </c>
      <c r="B152">
        <v>1675967558</v>
      </c>
      <c r="C152">
        <v>543</v>
      </c>
      <c r="D152" t="s">
        <v>632</v>
      </c>
      <c r="E152" t="s">
        <v>633</v>
      </c>
      <c r="F152">
        <v>4</v>
      </c>
      <c r="G152">
        <v>1675967555.6875</v>
      </c>
      <c r="H152">
        <f t="shared" si="68"/>
        <v>2.218818177598959E-3</v>
      </c>
      <c r="I152">
        <f t="shared" si="69"/>
        <v>2.2188181775989588</v>
      </c>
      <c r="J152">
        <f t="shared" si="70"/>
        <v>19.115465268678165</v>
      </c>
      <c r="K152">
        <f t="shared" si="71"/>
        <v>870.92475000000002</v>
      </c>
      <c r="L152">
        <f t="shared" si="72"/>
        <v>647.85142128725306</v>
      </c>
      <c r="M152">
        <f t="shared" si="73"/>
        <v>65.622813206635442</v>
      </c>
      <c r="N152">
        <f t="shared" si="74"/>
        <v>88.218579613094064</v>
      </c>
      <c r="O152">
        <f t="shared" si="75"/>
        <v>0.15311238125155516</v>
      </c>
      <c r="P152">
        <f t="shared" si="76"/>
        <v>2.7657128810749971</v>
      </c>
      <c r="Q152">
        <f t="shared" si="77"/>
        <v>0.14855440478598572</v>
      </c>
      <c r="R152">
        <f t="shared" si="78"/>
        <v>9.3244716779840323E-2</v>
      </c>
      <c r="S152">
        <f t="shared" si="79"/>
        <v>226.11396815924709</v>
      </c>
      <c r="T152">
        <f t="shared" si="80"/>
        <v>32.869577926900647</v>
      </c>
      <c r="U152">
        <f t="shared" si="81"/>
        <v>32.165112500000014</v>
      </c>
      <c r="V152">
        <f t="shared" si="82"/>
        <v>4.8198905300935495</v>
      </c>
      <c r="W152">
        <f t="shared" si="83"/>
        <v>70.2382470566873</v>
      </c>
      <c r="X152">
        <f t="shared" si="84"/>
        <v>3.3681200908484219</v>
      </c>
      <c r="Y152">
        <f t="shared" si="85"/>
        <v>4.7952792559445676</v>
      </c>
      <c r="Z152">
        <f t="shared" si="86"/>
        <v>1.4517704392451276</v>
      </c>
      <c r="AA152">
        <f t="shared" si="87"/>
        <v>-97.849881632114091</v>
      </c>
      <c r="AB152">
        <f t="shared" si="88"/>
        <v>-13.497740340252852</v>
      </c>
      <c r="AC152">
        <f t="shared" si="89"/>
        <v>-1.10809394261149</v>
      </c>
      <c r="AD152">
        <f t="shared" si="90"/>
        <v>113.65825224426865</v>
      </c>
      <c r="AE152">
        <f t="shared" si="91"/>
        <v>29.851790508915673</v>
      </c>
      <c r="AF152">
        <f t="shared" si="92"/>
        <v>2.2198003489979614</v>
      </c>
      <c r="AG152">
        <f t="shared" si="93"/>
        <v>19.115465268678165</v>
      </c>
      <c r="AH152">
        <v>928.62773552492206</v>
      </c>
      <c r="AI152">
        <v>903.99901212121222</v>
      </c>
      <c r="AJ152">
        <v>1.7210555546379269</v>
      </c>
      <c r="AK152">
        <v>60.752741038669399</v>
      </c>
      <c r="AL152">
        <f t="shared" si="94"/>
        <v>2.2188181775989588</v>
      </c>
      <c r="AM152">
        <v>31.270703826105159</v>
      </c>
      <c r="AN152">
        <v>33.250719393939377</v>
      </c>
      <c r="AO152">
        <v>-2.5566987160914639E-6</v>
      </c>
      <c r="AP152">
        <v>101.4496339581866</v>
      </c>
      <c r="AQ152">
        <v>11</v>
      </c>
      <c r="AR152">
        <v>2</v>
      </c>
      <c r="AS152">
        <f t="shared" si="95"/>
        <v>1</v>
      </c>
      <c r="AT152">
        <f t="shared" si="96"/>
        <v>0</v>
      </c>
      <c r="AU152">
        <f t="shared" si="97"/>
        <v>47427.769618259466</v>
      </c>
      <c r="AV152">
        <f t="shared" si="98"/>
        <v>1199.9849999999999</v>
      </c>
      <c r="AW152">
        <f t="shared" si="99"/>
        <v>1025.9129762483144</v>
      </c>
      <c r="AX152">
        <f t="shared" si="100"/>
        <v>0.85493816693401548</v>
      </c>
      <c r="AY152">
        <f t="shared" si="101"/>
        <v>0.18843066218264987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1675967555.6875</v>
      </c>
      <c r="BF152">
        <v>870.92475000000002</v>
      </c>
      <c r="BG152">
        <v>900.26425000000006</v>
      </c>
      <c r="BH152">
        <v>33.251262500000003</v>
      </c>
      <c r="BI152">
        <v>31.270387499999998</v>
      </c>
      <c r="BJ152">
        <v>877.88850000000002</v>
      </c>
      <c r="BK152">
        <v>33.031662500000003</v>
      </c>
      <c r="BL152">
        <v>650.01250000000005</v>
      </c>
      <c r="BM152">
        <v>101.192875</v>
      </c>
      <c r="BN152">
        <v>0.10012375</v>
      </c>
      <c r="BO152">
        <v>32.074587499999993</v>
      </c>
      <c r="BP152">
        <v>32.165112500000014</v>
      </c>
      <c r="BQ152">
        <v>999.9</v>
      </c>
      <c r="BR152">
        <v>0</v>
      </c>
      <c r="BS152">
        <v>0</v>
      </c>
      <c r="BT152">
        <v>8986.7962499999994</v>
      </c>
      <c r="BU152">
        <v>0</v>
      </c>
      <c r="BV152">
        <v>58.8083125</v>
      </c>
      <c r="BW152">
        <v>-29.3394625</v>
      </c>
      <c r="BX152">
        <v>900.88012500000002</v>
      </c>
      <c r="BY152">
        <v>929.32449999999994</v>
      </c>
      <c r="BZ152">
        <v>1.9808950000000001</v>
      </c>
      <c r="CA152">
        <v>900.26425000000006</v>
      </c>
      <c r="CB152">
        <v>31.270387499999998</v>
      </c>
      <c r="CC152">
        <v>3.364795</v>
      </c>
      <c r="CD152">
        <v>3.1643412500000001</v>
      </c>
      <c r="CE152">
        <v>25.952537499999998</v>
      </c>
      <c r="CF152">
        <v>24.918937499999998</v>
      </c>
      <c r="CG152">
        <v>1199.9849999999999</v>
      </c>
      <c r="CH152">
        <v>0.49997750000000002</v>
      </c>
      <c r="CI152">
        <v>0.50002275000000007</v>
      </c>
      <c r="CJ152">
        <v>0</v>
      </c>
      <c r="CK152">
        <v>1000.9625</v>
      </c>
      <c r="CL152">
        <v>4.9990899999999998</v>
      </c>
      <c r="CM152">
        <v>10632.025</v>
      </c>
      <c r="CN152">
        <v>9557.6474999999991</v>
      </c>
      <c r="CO152">
        <v>41.186999999999998</v>
      </c>
      <c r="CP152">
        <v>42.686999999999998</v>
      </c>
      <c r="CQ152">
        <v>41.936999999999998</v>
      </c>
      <c r="CR152">
        <v>41.827749999999988</v>
      </c>
      <c r="CS152">
        <v>42.561999999999998</v>
      </c>
      <c r="CT152">
        <v>597.46749999999997</v>
      </c>
      <c r="CU152">
        <v>597.52</v>
      </c>
      <c r="CV152">
        <v>0</v>
      </c>
      <c r="CW152">
        <v>1675967558.0999999</v>
      </c>
      <c r="CX152">
        <v>0</v>
      </c>
      <c r="CY152">
        <v>1675959759</v>
      </c>
      <c r="CZ152" t="s">
        <v>356</v>
      </c>
      <c r="DA152">
        <v>1675959759</v>
      </c>
      <c r="DB152">
        <v>1675959753.5</v>
      </c>
      <c r="DC152">
        <v>5</v>
      </c>
      <c r="DD152">
        <v>-2.5000000000000001E-2</v>
      </c>
      <c r="DE152">
        <v>-8.0000000000000002E-3</v>
      </c>
      <c r="DF152">
        <v>-6.0590000000000002</v>
      </c>
      <c r="DG152">
        <v>0.218</v>
      </c>
      <c r="DH152">
        <v>415</v>
      </c>
      <c r="DI152">
        <v>34</v>
      </c>
      <c r="DJ152">
        <v>0.6</v>
      </c>
      <c r="DK152">
        <v>0.17</v>
      </c>
      <c r="DL152">
        <v>-29.115539999999999</v>
      </c>
      <c r="DM152">
        <v>-1.6365275797372341</v>
      </c>
      <c r="DN152">
        <v>0.16132496366030899</v>
      </c>
      <c r="DO152">
        <v>0</v>
      </c>
      <c r="DP152">
        <v>1.9849975</v>
      </c>
      <c r="DQ152">
        <v>-3.1346341463422897E-2</v>
      </c>
      <c r="DR152">
        <v>3.159068494034262E-3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363</v>
      </c>
      <c r="EA152">
        <v>3.29799</v>
      </c>
      <c r="EB152">
        <v>2.6252599999999999</v>
      </c>
      <c r="EC152">
        <v>0.17243600000000001</v>
      </c>
      <c r="ED152">
        <v>0.173987</v>
      </c>
      <c r="EE152">
        <v>0.13755899999999999</v>
      </c>
      <c r="EF152">
        <v>0.13070200000000001</v>
      </c>
      <c r="EG152">
        <v>25043.7</v>
      </c>
      <c r="EH152">
        <v>25378.9</v>
      </c>
      <c r="EI152">
        <v>28151.7</v>
      </c>
      <c r="EJ152">
        <v>29566.7</v>
      </c>
      <c r="EK152">
        <v>33433.800000000003</v>
      </c>
      <c r="EL152">
        <v>35665.4</v>
      </c>
      <c r="EM152">
        <v>39756.800000000003</v>
      </c>
      <c r="EN152">
        <v>42232.2</v>
      </c>
      <c r="EO152">
        <v>2.2145199999999998</v>
      </c>
      <c r="EP152">
        <v>2.2226300000000001</v>
      </c>
      <c r="EQ152">
        <v>0.143372</v>
      </c>
      <c r="ER152">
        <v>0</v>
      </c>
      <c r="ES152">
        <v>29.838100000000001</v>
      </c>
      <c r="ET152">
        <v>999.9</v>
      </c>
      <c r="EU152">
        <v>72.599999999999994</v>
      </c>
      <c r="EV152">
        <v>32.200000000000003</v>
      </c>
      <c r="EW152">
        <v>34.648299999999999</v>
      </c>
      <c r="EX152">
        <v>57.143000000000001</v>
      </c>
      <c r="EY152">
        <v>-4.0584899999999999</v>
      </c>
      <c r="EZ152">
        <v>2</v>
      </c>
      <c r="FA152">
        <v>0.34133400000000003</v>
      </c>
      <c r="FB152">
        <v>-0.467277</v>
      </c>
      <c r="FC152">
        <v>20.2745</v>
      </c>
      <c r="FD152">
        <v>5.2178899999999997</v>
      </c>
      <c r="FE152">
        <v>12.004099999999999</v>
      </c>
      <c r="FF152">
        <v>4.9870999999999999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1.86581</v>
      </c>
      <c r="FM152">
        <v>1.8621799999999999</v>
      </c>
      <c r="FN152">
        <v>1.8641799999999999</v>
      </c>
      <c r="FO152">
        <v>1.8602799999999999</v>
      </c>
      <c r="FP152">
        <v>1.8609599999999999</v>
      </c>
      <c r="FQ152">
        <v>1.86019</v>
      </c>
      <c r="FR152">
        <v>1.86188</v>
      </c>
      <c r="FS152">
        <v>1.8584799999999999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-6.9710000000000001</v>
      </c>
      <c r="GH152">
        <v>0.21959999999999999</v>
      </c>
      <c r="GI152">
        <v>-4.2934277136806287</v>
      </c>
      <c r="GJ152">
        <v>-4.5218151105756088E-3</v>
      </c>
      <c r="GK152">
        <v>2.0889233732517852E-6</v>
      </c>
      <c r="GL152">
        <v>-4.5906856223640231E-10</v>
      </c>
      <c r="GM152">
        <v>-0.1150039569071811</v>
      </c>
      <c r="GN152">
        <v>4.4025620023938356E-3</v>
      </c>
      <c r="GO152">
        <v>3.112297855124525E-4</v>
      </c>
      <c r="GP152">
        <v>-4.1727832042263066E-6</v>
      </c>
      <c r="GQ152">
        <v>6</v>
      </c>
      <c r="GR152">
        <v>2080</v>
      </c>
      <c r="GS152">
        <v>4</v>
      </c>
      <c r="GT152">
        <v>33</v>
      </c>
      <c r="GU152">
        <v>130</v>
      </c>
      <c r="GV152">
        <v>130.1</v>
      </c>
      <c r="GW152">
        <v>2.5598100000000001</v>
      </c>
      <c r="GX152">
        <v>2.5109900000000001</v>
      </c>
      <c r="GY152">
        <v>2.04834</v>
      </c>
      <c r="GZ152">
        <v>2.6245099999999999</v>
      </c>
      <c r="HA152">
        <v>2.1972700000000001</v>
      </c>
      <c r="HB152">
        <v>2.34253</v>
      </c>
      <c r="HC152">
        <v>37.602200000000003</v>
      </c>
      <c r="HD152">
        <v>14.097</v>
      </c>
      <c r="HE152">
        <v>18</v>
      </c>
      <c r="HF152">
        <v>681.61400000000003</v>
      </c>
      <c r="HG152">
        <v>767.50400000000002</v>
      </c>
      <c r="HH152">
        <v>30.9999</v>
      </c>
      <c r="HI152">
        <v>31.774699999999999</v>
      </c>
      <c r="HJ152">
        <v>29.9998</v>
      </c>
      <c r="HK152">
        <v>31.7271</v>
      </c>
      <c r="HL152">
        <v>31.731999999999999</v>
      </c>
      <c r="HM152">
        <v>51.251800000000003</v>
      </c>
      <c r="HN152">
        <v>12.629099999999999</v>
      </c>
      <c r="HO152">
        <v>100</v>
      </c>
      <c r="HP152">
        <v>31</v>
      </c>
      <c r="HQ152">
        <v>916.14499999999998</v>
      </c>
      <c r="HR152">
        <v>31.2864</v>
      </c>
      <c r="HS152">
        <v>99.227099999999993</v>
      </c>
      <c r="HT152">
        <v>97.960300000000004</v>
      </c>
    </row>
    <row r="153" spans="1:228" x14ac:dyDescent="0.2">
      <c r="A153">
        <v>138</v>
      </c>
      <c r="B153">
        <v>1675967562</v>
      </c>
      <c r="C153">
        <v>547</v>
      </c>
      <c r="D153" t="s">
        <v>634</v>
      </c>
      <c r="E153" t="s">
        <v>635</v>
      </c>
      <c r="F153">
        <v>4</v>
      </c>
      <c r="G153">
        <v>1675967560</v>
      </c>
      <c r="H153">
        <f t="shared" si="68"/>
        <v>2.220264305218835E-3</v>
      </c>
      <c r="I153">
        <f t="shared" si="69"/>
        <v>2.2202643052188349</v>
      </c>
      <c r="J153">
        <f t="shared" si="70"/>
        <v>19.423627298925737</v>
      </c>
      <c r="K153">
        <f t="shared" si="71"/>
        <v>878.0012857142857</v>
      </c>
      <c r="L153">
        <f t="shared" si="72"/>
        <v>651.30238819291799</v>
      </c>
      <c r="M153">
        <f t="shared" si="73"/>
        <v>65.972134477072771</v>
      </c>
      <c r="N153">
        <f t="shared" si="74"/>
        <v>88.935062948100963</v>
      </c>
      <c r="O153">
        <f t="shared" si="75"/>
        <v>0.15298013279407691</v>
      </c>
      <c r="P153">
        <f t="shared" si="76"/>
        <v>2.7691726062413218</v>
      </c>
      <c r="Q153">
        <f t="shared" si="77"/>
        <v>0.14843540384527237</v>
      </c>
      <c r="R153">
        <f t="shared" si="78"/>
        <v>9.3169206861462628E-2</v>
      </c>
      <c r="S153">
        <f t="shared" si="79"/>
        <v>226.11092104898864</v>
      </c>
      <c r="T153">
        <f t="shared" si="80"/>
        <v>32.872513357435736</v>
      </c>
      <c r="U153">
        <f t="shared" si="81"/>
        <v>32.172400000000003</v>
      </c>
      <c r="V153">
        <f t="shared" si="82"/>
        <v>4.8218765756453141</v>
      </c>
      <c r="W153">
        <f t="shared" si="83"/>
        <v>70.219089628212444</v>
      </c>
      <c r="X153">
        <f t="shared" si="84"/>
        <v>3.3680148117781101</v>
      </c>
      <c r="Y153">
        <f t="shared" si="85"/>
        <v>4.7964375921286759</v>
      </c>
      <c r="Z153">
        <f t="shared" si="86"/>
        <v>1.453861763867204</v>
      </c>
      <c r="AA153">
        <f t="shared" si="87"/>
        <v>-97.913655860150627</v>
      </c>
      <c r="AB153">
        <f t="shared" si="88"/>
        <v>-13.965165949573583</v>
      </c>
      <c r="AC153">
        <f t="shared" si="89"/>
        <v>-1.145099838389936</v>
      </c>
      <c r="AD153">
        <f t="shared" si="90"/>
        <v>113.08699940087449</v>
      </c>
      <c r="AE153">
        <f t="shared" si="91"/>
        <v>29.996559438725551</v>
      </c>
      <c r="AF153">
        <f t="shared" si="92"/>
        <v>2.2202130536863334</v>
      </c>
      <c r="AG153">
        <f t="shared" si="93"/>
        <v>19.423627298925737</v>
      </c>
      <c r="AH153">
        <v>935.55548506256446</v>
      </c>
      <c r="AI153">
        <v>910.74079393939394</v>
      </c>
      <c r="AJ153">
        <v>1.6921605460153311</v>
      </c>
      <c r="AK153">
        <v>60.752741038669399</v>
      </c>
      <c r="AL153">
        <f t="shared" si="94"/>
        <v>2.2202643052188349</v>
      </c>
      <c r="AM153">
        <v>31.268925848960841</v>
      </c>
      <c r="AN153">
        <v>33.250252727272731</v>
      </c>
      <c r="AO153">
        <v>-3.8265785223866237E-6</v>
      </c>
      <c r="AP153">
        <v>101.4496339581866</v>
      </c>
      <c r="AQ153">
        <v>11</v>
      </c>
      <c r="AR153">
        <v>2</v>
      </c>
      <c r="AS153">
        <f t="shared" si="95"/>
        <v>1</v>
      </c>
      <c r="AT153">
        <f t="shared" si="96"/>
        <v>0</v>
      </c>
      <c r="AU153">
        <f t="shared" si="97"/>
        <v>47522.579468274685</v>
      </c>
      <c r="AV153">
        <f t="shared" si="98"/>
        <v>1199.9657142857141</v>
      </c>
      <c r="AW153">
        <f t="shared" si="99"/>
        <v>1025.8967922533618</v>
      </c>
      <c r="AX153">
        <f t="shared" si="100"/>
        <v>0.85493842035647849</v>
      </c>
      <c r="AY153">
        <f t="shared" si="101"/>
        <v>0.18843115128800356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1675967560</v>
      </c>
      <c r="BF153">
        <v>878.0012857142857</v>
      </c>
      <c r="BG153">
        <v>907.48942857142868</v>
      </c>
      <c r="BH153">
        <v>33.250342857142847</v>
      </c>
      <c r="BI153">
        <v>31.269085714285719</v>
      </c>
      <c r="BJ153">
        <v>884.97871428571432</v>
      </c>
      <c r="BK153">
        <v>33.030742857142847</v>
      </c>
      <c r="BL153">
        <v>650.00857142857149</v>
      </c>
      <c r="BM153">
        <v>101.1927142857143</v>
      </c>
      <c r="BN153">
        <v>9.9919785714285711E-2</v>
      </c>
      <c r="BO153">
        <v>32.078857142857153</v>
      </c>
      <c r="BP153">
        <v>32.172400000000003</v>
      </c>
      <c r="BQ153">
        <v>999.89999999999986</v>
      </c>
      <c r="BR153">
        <v>0</v>
      </c>
      <c r="BS153">
        <v>0</v>
      </c>
      <c r="BT153">
        <v>9005.1785714285706</v>
      </c>
      <c r="BU153">
        <v>0</v>
      </c>
      <c r="BV153">
        <v>59.311585714285727</v>
      </c>
      <c r="BW153">
        <v>-29.487971428571431</v>
      </c>
      <c r="BX153">
        <v>908.19942857142837</v>
      </c>
      <c r="BY153">
        <v>936.7817142857142</v>
      </c>
      <c r="BZ153">
        <v>1.981257142857143</v>
      </c>
      <c r="CA153">
        <v>907.48942857142868</v>
      </c>
      <c r="CB153">
        <v>31.269085714285719</v>
      </c>
      <c r="CC153">
        <v>3.3646971428571431</v>
      </c>
      <c r="CD153">
        <v>3.1642071428571432</v>
      </c>
      <c r="CE153">
        <v>25.95204285714286</v>
      </c>
      <c r="CF153">
        <v>24.918228571428571</v>
      </c>
      <c r="CG153">
        <v>1199.9657142857141</v>
      </c>
      <c r="CH153">
        <v>0.49996842857142859</v>
      </c>
      <c r="CI153">
        <v>0.50003214285714281</v>
      </c>
      <c r="CJ153">
        <v>0</v>
      </c>
      <c r="CK153">
        <v>1001.325714285714</v>
      </c>
      <c r="CL153">
        <v>4.9990899999999998</v>
      </c>
      <c r="CM153">
        <v>10637.32857142857</v>
      </c>
      <c r="CN153">
        <v>9557.4814285714274</v>
      </c>
      <c r="CO153">
        <v>41.186999999999998</v>
      </c>
      <c r="CP153">
        <v>42.686999999999998</v>
      </c>
      <c r="CQ153">
        <v>41.936999999999998</v>
      </c>
      <c r="CR153">
        <v>41.83</v>
      </c>
      <c r="CS153">
        <v>42.561999999999998</v>
      </c>
      <c r="CT153">
        <v>597.44714285714292</v>
      </c>
      <c r="CU153">
        <v>597.5200000000001</v>
      </c>
      <c r="CV153">
        <v>0</v>
      </c>
      <c r="CW153">
        <v>1675967561.7</v>
      </c>
      <c r="CX153">
        <v>0</v>
      </c>
      <c r="CY153">
        <v>1675959759</v>
      </c>
      <c r="CZ153" t="s">
        <v>356</v>
      </c>
      <c r="DA153">
        <v>1675959759</v>
      </c>
      <c r="DB153">
        <v>1675959753.5</v>
      </c>
      <c r="DC153">
        <v>5</v>
      </c>
      <c r="DD153">
        <v>-2.5000000000000001E-2</v>
      </c>
      <c r="DE153">
        <v>-8.0000000000000002E-3</v>
      </c>
      <c r="DF153">
        <v>-6.0590000000000002</v>
      </c>
      <c r="DG153">
        <v>0.218</v>
      </c>
      <c r="DH153">
        <v>415</v>
      </c>
      <c r="DI153">
        <v>34</v>
      </c>
      <c r="DJ153">
        <v>0.6</v>
      </c>
      <c r="DK153">
        <v>0.17</v>
      </c>
      <c r="DL153">
        <v>-29.228682500000001</v>
      </c>
      <c r="DM153">
        <v>-1.6947410881799909</v>
      </c>
      <c r="DN153">
        <v>0.16635077830821821</v>
      </c>
      <c r="DO153">
        <v>0</v>
      </c>
      <c r="DP153">
        <v>1.9833197499999999</v>
      </c>
      <c r="DQ153">
        <v>-2.173902439024723E-2</v>
      </c>
      <c r="DR153">
        <v>2.2763550772012548E-3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363</v>
      </c>
      <c r="EA153">
        <v>3.2980100000000001</v>
      </c>
      <c r="EB153">
        <v>2.6253600000000001</v>
      </c>
      <c r="EC153">
        <v>0.17327999999999999</v>
      </c>
      <c r="ED153">
        <v>0.174821</v>
      </c>
      <c r="EE153">
        <v>0.13755600000000001</v>
      </c>
      <c r="EF153">
        <v>0.13069900000000001</v>
      </c>
      <c r="EG153">
        <v>25018.2</v>
      </c>
      <c r="EH153">
        <v>25353.1</v>
      </c>
      <c r="EI153">
        <v>28151.8</v>
      </c>
      <c r="EJ153">
        <v>29566.5</v>
      </c>
      <c r="EK153">
        <v>33434.300000000003</v>
      </c>
      <c r="EL153">
        <v>35665.199999999997</v>
      </c>
      <c r="EM153">
        <v>39757.1</v>
      </c>
      <c r="EN153">
        <v>42231.6</v>
      </c>
      <c r="EO153">
        <v>2.2145999999999999</v>
      </c>
      <c r="EP153">
        <v>2.2227700000000001</v>
      </c>
      <c r="EQ153">
        <v>0.14390800000000001</v>
      </c>
      <c r="ER153">
        <v>0</v>
      </c>
      <c r="ES153">
        <v>29.838100000000001</v>
      </c>
      <c r="ET153">
        <v>999.9</v>
      </c>
      <c r="EU153">
        <v>72.5</v>
      </c>
      <c r="EV153">
        <v>32.200000000000003</v>
      </c>
      <c r="EW153">
        <v>34.599400000000003</v>
      </c>
      <c r="EX153">
        <v>57.353000000000002</v>
      </c>
      <c r="EY153">
        <v>-4.0945499999999999</v>
      </c>
      <c r="EZ153">
        <v>2</v>
      </c>
      <c r="FA153">
        <v>0.34095300000000001</v>
      </c>
      <c r="FB153">
        <v>-0.46892400000000001</v>
      </c>
      <c r="FC153">
        <v>20.2746</v>
      </c>
      <c r="FD153">
        <v>5.2174399999999999</v>
      </c>
      <c r="FE153">
        <v>12.004099999999999</v>
      </c>
      <c r="FF153">
        <v>4.9870000000000001</v>
      </c>
      <c r="FG153">
        <v>3.2845</v>
      </c>
      <c r="FH153">
        <v>9999</v>
      </c>
      <c r="FI153">
        <v>9999</v>
      </c>
      <c r="FJ153">
        <v>9999</v>
      </c>
      <c r="FK153">
        <v>999.9</v>
      </c>
      <c r="FL153">
        <v>1.8658300000000001</v>
      </c>
      <c r="FM153">
        <v>1.8621799999999999</v>
      </c>
      <c r="FN153">
        <v>1.86419</v>
      </c>
      <c r="FO153">
        <v>1.8602799999999999</v>
      </c>
      <c r="FP153">
        <v>1.8609599999999999</v>
      </c>
      <c r="FQ153">
        <v>1.8602000000000001</v>
      </c>
      <c r="FR153">
        <v>1.86188</v>
      </c>
      <c r="FS153">
        <v>1.8585100000000001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-6.984</v>
      </c>
      <c r="GH153">
        <v>0.21959999999999999</v>
      </c>
      <c r="GI153">
        <v>-4.2934277136806287</v>
      </c>
      <c r="GJ153">
        <v>-4.5218151105756088E-3</v>
      </c>
      <c r="GK153">
        <v>2.0889233732517852E-6</v>
      </c>
      <c r="GL153">
        <v>-4.5906856223640231E-10</v>
      </c>
      <c r="GM153">
        <v>-0.1150039569071811</v>
      </c>
      <c r="GN153">
        <v>4.4025620023938356E-3</v>
      </c>
      <c r="GO153">
        <v>3.112297855124525E-4</v>
      </c>
      <c r="GP153">
        <v>-4.1727832042263066E-6</v>
      </c>
      <c r="GQ153">
        <v>6</v>
      </c>
      <c r="GR153">
        <v>2080</v>
      </c>
      <c r="GS153">
        <v>4</v>
      </c>
      <c r="GT153">
        <v>33</v>
      </c>
      <c r="GU153">
        <v>130.1</v>
      </c>
      <c r="GV153">
        <v>130.1</v>
      </c>
      <c r="GW153">
        <v>2.5744600000000002</v>
      </c>
      <c r="GX153">
        <v>2.5097700000000001</v>
      </c>
      <c r="GY153">
        <v>2.04834</v>
      </c>
      <c r="GZ153">
        <v>2.6245099999999999</v>
      </c>
      <c r="HA153">
        <v>2.1972700000000001</v>
      </c>
      <c r="HB153">
        <v>2.34619</v>
      </c>
      <c r="HC153">
        <v>37.626300000000001</v>
      </c>
      <c r="HD153">
        <v>14.0883</v>
      </c>
      <c r="HE153">
        <v>18</v>
      </c>
      <c r="HF153">
        <v>681.65899999999999</v>
      </c>
      <c r="HG153">
        <v>767.64099999999996</v>
      </c>
      <c r="HH153">
        <v>30.999700000000001</v>
      </c>
      <c r="HI153">
        <v>31.772600000000001</v>
      </c>
      <c r="HJ153">
        <v>29.9999</v>
      </c>
      <c r="HK153">
        <v>31.7256</v>
      </c>
      <c r="HL153">
        <v>31.731300000000001</v>
      </c>
      <c r="HM153">
        <v>51.559600000000003</v>
      </c>
      <c r="HN153">
        <v>12.629099999999999</v>
      </c>
      <c r="HO153">
        <v>100</v>
      </c>
      <c r="HP153">
        <v>31</v>
      </c>
      <c r="HQ153">
        <v>922.85400000000004</v>
      </c>
      <c r="HR153">
        <v>31.2864</v>
      </c>
      <c r="HS153">
        <v>99.227699999999999</v>
      </c>
      <c r="HT153">
        <v>97.959400000000002</v>
      </c>
    </row>
    <row r="154" spans="1:228" x14ac:dyDescent="0.2">
      <c r="A154">
        <v>139</v>
      </c>
      <c r="B154">
        <v>1675967566</v>
      </c>
      <c r="C154">
        <v>551</v>
      </c>
      <c r="D154" t="s">
        <v>636</v>
      </c>
      <c r="E154" t="s">
        <v>637</v>
      </c>
      <c r="F154">
        <v>4</v>
      </c>
      <c r="G154">
        <v>1675967563.6875</v>
      </c>
      <c r="H154">
        <f t="shared" si="68"/>
        <v>2.2148236515958973E-3</v>
      </c>
      <c r="I154">
        <f t="shared" si="69"/>
        <v>2.2148236515958972</v>
      </c>
      <c r="J154">
        <f t="shared" si="70"/>
        <v>19.317142310620113</v>
      </c>
      <c r="K154">
        <f t="shared" si="71"/>
        <v>884.101</v>
      </c>
      <c r="L154">
        <f t="shared" si="72"/>
        <v>657.64276677509861</v>
      </c>
      <c r="M154">
        <f t="shared" si="73"/>
        <v>66.614531452601767</v>
      </c>
      <c r="N154">
        <f t="shared" si="74"/>
        <v>89.553138644824926</v>
      </c>
      <c r="O154">
        <f t="shared" si="75"/>
        <v>0.15242359651444232</v>
      </c>
      <c r="P154">
        <f t="shared" si="76"/>
        <v>2.7710404371495274</v>
      </c>
      <c r="Q154">
        <f t="shared" si="77"/>
        <v>0.14791429415259263</v>
      </c>
      <c r="R154">
        <f t="shared" si="78"/>
        <v>9.2840464622971686E-2</v>
      </c>
      <c r="S154">
        <f t="shared" si="79"/>
        <v>226.11050319728864</v>
      </c>
      <c r="T154">
        <f t="shared" si="80"/>
        <v>32.870632832842333</v>
      </c>
      <c r="U154">
        <f t="shared" si="81"/>
        <v>32.177437500000003</v>
      </c>
      <c r="V154">
        <f t="shared" si="82"/>
        <v>4.8232498502555696</v>
      </c>
      <c r="W154">
        <f t="shared" si="83"/>
        <v>70.226980280198603</v>
      </c>
      <c r="X154">
        <f t="shared" si="84"/>
        <v>3.3678465305958554</v>
      </c>
      <c r="Y154">
        <f t="shared" si="85"/>
        <v>4.7956590432316553</v>
      </c>
      <c r="Z154">
        <f t="shared" si="86"/>
        <v>1.4554033196597143</v>
      </c>
      <c r="AA154">
        <f t="shared" si="87"/>
        <v>-97.673723035379069</v>
      </c>
      <c r="AB154">
        <f t="shared" si="88"/>
        <v>-15.155852086230594</v>
      </c>
      <c r="AC154">
        <f t="shared" si="89"/>
        <v>-1.2419079413399901</v>
      </c>
      <c r="AD154">
        <f t="shared" si="90"/>
        <v>112.03902013433897</v>
      </c>
      <c r="AE154">
        <f t="shared" si="91"/>
        <v>30.036639149857209</v>
      </c>
      <c r="AF154">
        <f t="shared" si="92"/>
        <v>2.2175313259448539</v>
      </c>
      <c r="AG154">
        <f t="shared" si="93"/>
        <v>19.317142310620113</v>
      </c>
      <c r="AH154">
        <v>942.41552334492292</v>
      </c>
      <c r="AI154">
        <v>917.61427272727258</v>
      </c>
      <c r="AJ154">
        <v>1.7157715027027081</v>
      </c>
      <c r="AK154">
        <v>60.752741038669399</v>
      </c>
      <c r="AL154">
        <f t="shared" si="94"/>
        <v>2.2148236515958972</v>
      </c>
      <c r="AM154">
        <v>31.269850402990521</v>
      </c>
      <c r="AN154">
        <v>33.246373939393948</v>
      </c>
      <c r="AO154">
        <v>-1.1687201031377859E-5</v>
      </c>
      <c r="AP154">
        <v>101.4496339581866</v>
      </c>
      <c r="AQ154">
        <v>11</v>
      </c>
      <c r="AR154">
        <v>2</v>
      </c>
      <c r="AS154">
        <f t="shared" si="95"/>
        <v>1</v>
      </c>
      <c r="AT154">
        <f t="shared" si="96"/>
        <v>0</v>
      </c>
      <c r="AU154">
        <f t="shared" si="97"/>
        <v>47574.599588223893</v>
      </c>
      <c r="AV154">
        <f t="shared" si="98"/>
        <v>1199.9612500000001</v>
      </c>
      <c r="AW154">
        <f t="shared" si="99"/>
        <v>1025.893194920875</v>
      </c>
      <c r="AX154">
        <f t="shared" si="100"/>
        <v>0.85493860315978953</v>
      </c>
      <c r="AY154">
        <f t="shared" si="101"/>
        <v>0.18843150409839371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1675967563.6875</v>
      </c>
      <c r="BF154">
        <v>884.101</v>
      </c>
      <c r="BG154">
        <v>913.63637500000004</v>
      </c>
      <c r="BH154">
        <v>33.248600000000003</v>
      </c>
      <c r="BI154">
        <v>31.269737500000002</v>
      </c>
      <c r="BJ154">
        <v>891.08999999999992</v>
      </c>
      <c r="BK154">
        <v>33.029037500000001</v>
      </c>
      <c r="BL154">
        <v>650.01025000000004</v>
      </c>
      <c r="BM154">
        <v>101.193</v>
      </c>
      <c r="BN154">
        <v>9.9882424999999997E-2</v>
      </c>
      <c r="BO154">
        <v>32.075987499999997</v>
      </c>
      <c r="BP154">
        <v>32.177437500000003</v>
      </c>
      <c r="BQ154">
        <v>999.9</v>
      </c>
      <c r="BR154">
        <v>0</v>
      </c>
      <c r="BS154">
        <v>0</v>
      </c>
      <c r="BT154">
        <v>9015.0787500000006</v>
      </c>
      <c r="BU154">
        <v>0</v>
      </c>
      <c r="BV154">
        <v>59.7387625</v>
      </c>
      <c r="BW154">
        <v>-29.5352125</v>
      </c>
      <c r="BX154">
        <v>914.50712500000009</v>
      </c>
      <c r="BY154">
        <v>943.12750000000005</v>
      </c>
      <c r="BZ154">
        <v>1.9788812499999999</v>
      </c>
      <c r="CA154">
        <v>913.63637500000004</v>
      </c>
      <c r="CB154">
        <v>31.269737500000002</v>
      </c>
      <c r="CC154">
        <v>3.3645312500000002</v>
      </c>
      <c r="CD154">
        <v>3.1642812500000002</v>
      </c>
      <c r="CE154">
        <v>25.9512125</v>
      </c>
      <c r="CF154">
        <v>24.918600000000001</v>
      </c>
      <c r="CG154">
        <v>1199.9612500000001</v>
      </c>
      <c r="CH154">
        <v>0.49996374999999998</v>
      </c>
      <c r="CI154">
        <v>0.50003675000000003</v>
      </c>
      <c r="CJ154">
        <v>0</v>
      </c>
      <c r="CK154">
        <v>1001.6224999999999</v>
      </c>
      <c r="CL154">
        <v>4.9990899999999998</v>
      </c>
      <c r="CM154">
        <v>10641.7125</v>
      </c>
      <c r="CN154">
        <v>9557.4337500000001</v>
      </c>
      <c r="CO154">
        <v>41.186999999999998</v>
      </c>
      <c r="CP154">
        <v>42.686999999999998</v>
      </c>
      <c r="CQ154">
        <v>41.936999999999998</v>
      </c>
      <c r="CR154">
        <v>41.811999999999998</v>
      </c>
      <c r="CS154">
        <v>42.561999999999998</v>
      </c>
      <c r="CT154">
        <v>597.4375</v>
      </c>
      <c r="CU154">
        <v>597.52499999999998</v>
      </c>
      <c r="CV154">
        <v>0</v>
      </c>
      <c r="CW154">
        <v>1675967565.9000001</v>
      </c>
      <c r="CX154">
        <v>0</v>
      </c>
      <c r="CY154">
        <v>1675959759</v>
      </c>
      <c r="CZ154" t="s">
        <v>356</v>
      </c>
      <c r="DA154">
        <v>1675959759</v>
      </c>
      <c r="DB154">
        <v>1675959753.5</v>
      </c>
      <c r="DC154">
        <v>5</v>
      </c>
      <c r="DD154">
        <v>-2.5000000000000001E-2</v>
      </c>
      <c r="DE154">
        <v>-8.0000000000000002E-3</v>
      </c>
      <c r="DF154">
        <v>-6.0590000000000002</v>
      </c>
      <c r="DG154">
        <v>0.218</v>
      </c>
      <c r="DH154">
        <v>415</v>
      </c>
      <c r="DI154">
        <v>34</v>
      </c>
      <c r="DJ154">
        <v>0.6</v>
      </c>
      <c r="DK154">
        <v>0.17</v>
      </c>
      <c r="DL154">
        <v>-29.32901</v>
      </c>
      <c r="DM154">
        <v>-1.646647654784142</v>
      </c>
      <c r="DN154">
        <v>0.16221276891786279</v>
      </c>
      <c r="DO154">
        <v>0</v>
      </c>
      <c r="DP154">
        <v>1.9819599999999999</v>
      </c>
      <c r="DQ154">
        <v>-2.0439849906194948E-2</v>
      </c>
      <c r="DR154">
        <v>2.2363094598020091E-3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363</v>
      </c>
      <c r="EA154">
        <v>3.29793</v>
      </c>
      <c r="EB154">
        <v>2.6252</v>
      </c>
      <c r="EC154">
        <v>0.174124</v>
      </c>
      <c r="ED154">
        <v>0.17566200000000001</v>
      </c>
      <c r="EE154">
        <v>0.137546</v>
      </c>
      <c r="EF154">
        <v>0.13070300000000001</v>
      </c>
      <c r="EG154">
        <v>24992.3</v>
      </c>
      <c r="EH154">
        <v>25327.5</v>
      </c>
      <c r="EI154">
        <v>28151.5</v>
      </c>
      <c r="EJ154">
        <v>29566.799999999999</v>
      </c>
      <c r="EK154">
        <v>33434.300000000003</v>
      </c>
      <c r="EL154">
        <v>35665.4</v>
      </c>
      <c r="EM154">
        <v>39756.6</v>
      </c>
      <c r="EN154">
        <v>42232</v>
      </c>
      <c r="EO154">
        <v>2.2147299999999999</v>
      </c>
      <c r="EP154">
        <v>2.2228300000000001</v>
      </c>
      <c r="EQ154">
        <v>0.143953</v>
      </c>
      <c r="ER154">
        <v>0</v>
      </c>
      <c r="ES154">
        <v>29.838100000000001</v>
      </c>
      <c r="ET154">
        <v>999.9</v>
      </c>
      <c r="EU154">
        <v>72.599999999999994</v>
      </c>
      <c r="EV154">
        <v>32.200000000000003</v>
      </c>
      <c r="EW154">
        <v>34.646799999999999</v>
      </c>
      <c r="EX154">
        <v>57.023000000000003</v>
      </c>
      <c r="EY154">
        <v>-4.1025600000000004</v>
      </c>
      <c r="EZ154">
        <v>2</v>
      </c>
      <c r="FA154">
        <v>0.34089700000000001</v>
      </c>
      <c r="FB154">
        <v>-0.47129399999999999</v>
      </c>
      <c r="FC154">
        <v>20.2745</v>
      </c>
      <c r="FD154">
        <v>5.2166899999999998</v>
      </c>
      <c r="FE154">
        <v>12.004</v>
      </c>
      <c r="FF154">
        <v>4.98665</v>
      </c>
      <c r="FG154">
        <v>3.2845</v>
      </c>
      <c r="FH154">
        <v>9999</v>
      </c>
      <c r="FI154">
        <v>9999</v>
      </c>
      <c r="FJ154">
        <v>9999</v>
      </c>
      <c r="FK154">
        <v>999.9</v>
      </c>
      <c r="FL154">
        <v>1.8658300000000001</v>
      </c>
      <c r="FM154">
        <v>1.8621799999999999</v>
      </c>
      <c r="FN154">
        <v>1.8642099999999999</v>
      </c>
      <c r="FO154">
        <v>1.86026</v>
      </c>
      <c r="FP154">
        <v>1.8609599999999999</v>
      </c>
      <c r="FQ154">
        <v>1.86019</v>
      </c>
      <c r="FR154">
        <v>1.8618699999999999</v>
      </c>
      <c r="FS154">
        <v>1.8585100000000001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-6.9960000000000004</v>
      </c>
      <c r="GH154">
        <v>0.21959999999999999</v>
      </c>
      <c r="GI154">
        <v>-4.2934277136806287</v>
      </c>
      <c r="GJ154">
        <v>-4.5218151105756088E-3</v>
      </c>
      <c r="GK154">
        <v>2.0889233732517852E-6</v>
      </c>
      <c r="GL154">
        <v>-4.5906856223640231E-10</v>
      </c>
      <c r="GM154">
        <v>-0.1150039569071811</v>
      </c>
      <c r="GN154">
        <v>4.4025620023938356E-3</v>
      </c>
      <c r="GO154">
        <v>3.112297855124525E-4</v>
      </c>
      <c r="GP154">
        <v>-4.1727832042263066E-6</v>
      </c>
      <c r="GQ154">
        <v>6</v>
      </c>
      <c r="GR154">
        <v>2080</v>
      </c>
      <c r="GS154">
        <v>4</v>
      </c>
      <c r="GT154">
        <v>33</v>
      </c>
      <c r="GU154">
        <v>130.1</v>
      </c>
      <c r="GV154">
        <v>130.19999999999999</v>
      </c>
      <c r="GW154">
        <v>2.5891099999999998</v>
      </c>
      <c r="GX154">
        <v>2.5134300000000001</v>
      </c>
      <c r="GY154">
        <v>2.04834</v>
      </c>
      <c r="GZ154">
        <v>2.6245099999999999</v>
      </c>
      <c r="HA154">
        <v>2.1972700000000001</v>
      </c>
      <c r="HB154">
        <v>2.3095699999999999</v>
      </c>
      <c r="HC154">
        <v>37.626300000000001</v>
      </c>
      <c r="HD154">
        <v>14.0883</v>
      </c>
      <c r="HE154">
        <v>18</v>
      </c>
      <c r="HF154">
        <v>681.745</v>
      </c>
      <c r="HG154">
        <v>767.66200000000003</v>
      </c>
      <c r="HH154">
        <v>30.999500000000001</v>
      </c>
      <c r="HI154">
        <v>31.7713</v>
      </c>
      <c r="HJ154">
        <v>29.9999</v>
      </c>
      <c r="HK154">
        <v>31.724299999999999</v>
      </c>
      <c r="HL154">
        <v>31.729199999999999</v>
      </c>
      <c r="HM154">
        <v>51.864899999999999</v>
      </c>
      <c r="HN154">
        <v>12.629099999999999</v>
      </c>
      <c r="HO154">
        <v>100</v>
      </c>
      <c r="HP154">
        <v>31</v>
      </c>
      <c r="HQ154">
        <v>929.58600000000001</v>
      </c>
      <c r="HR154">
        <v>31.2864</v>
      </c>
      <c r="HS154">
        <v>99.226500000000001</v>
      </c>
      <c r="HT154">
        <v>97.960300000000004</v>
      </c>
    </row>
    <row r="155" spans="1:228" x14ac:dyDescent="0.2">
      <c r="A155">
        <v>140</v>
      </c>
      <c r="B155">
        <v>1675967570</v>
      </c>
      <c r="C155">
        <v>555</v>
      </c>
      <c r="D155" t="s">
        <v>638</v>
      </c>
      <c r="E155" t="s">
        <v>639</v>
      </c>
      <c r="F155">
        <v>4</v>
      </c>
      <c r="G155">
        <v>1675967568</v>
      </c>
      <c r="H155">
        <f t="shared" si="68"/>
        <v>2.2156599308799365E-3</v>
      </c>
      <c r="I155">
        <f t="shared" si="69"/>
        <v>2.2156599308799367</v>
      </c>
      <c r="J155">
        <f t="shared" si="70"/>
        <v>19.286471411353578</v>
      </c>
      <c r="K155">
        <f t="shared" si="71"/>
        <v>891.29585714285713</v>
      </c>
      <c r="L155">
        <f t="shared" si="72"/>
        <v>665.12412977221379</v>
      </c>
      <c r="M155">
        <f t="shared" si="73"/>
        <v>67.372252975129825</v>
      </c>
      <c r="N155">
        <f t="shared" si="74"/>
        <v>90.281809477696584</v>
      </c>
      <c r="O155">
        <f t="shared" si="75"/>
        <v>0.1525194887508167</v>
      </c>
      <c r="P155">
        <f t="shared" si="76"/>
        <v>2.7708195353295277</v>
      </c>
      <c r="Q155">
        <f t="shared" si="77"/>
        <v>0.14800425284079752</v>
      </c>
      <c r="R155">
        <f t="shared" si="78"/>
        <v>9.2897199645276818E-2</v>
      </c>
      <c r="S155">
        <f t="shared" si="79"/>
        <v>226.10443633482973</v>
      </c>
      <c r="T155">
        <f t="shared" si="80"/>
        <v>32.873907523581927</v>
      </c>
      <c r="U155">
        <f t="shared" si="81"/>
        <v>32.176000000000002</v>
      </c>
      <c r="V155">
        <f t="shared" si="82"/>
        <v>4.8228579381759999</v>
      </c>
      <c r="W155">
        <f t="shared" si="83"/>
        <v>70.211934107298944</v>
      </c>
      <c r="X155">
        <f t="shared" si="84"/>
        <v>3.3677886261441699</v>
      </c>
      <c r="Y155">
        <f t="shared" si="85"/>
        <v>4.7966042653054739</v>
      </c>
      <c r="Z155">
        <f t="shared" si="86"/>
        <v>1.4550693120318301</v>
      </c>
      <c r="AA155">
        <f t="shared" si="87"/>
        <v>-97.7106029518052</v>
      </c>
      <c r="AB155">
        <f t="shared" si="88"/>
        <v>-14.419478811187808</v>
      </c>
      <c r="AC155">
        <f t="shared" si="89"/>
        <v>-1.1816737814613625</v>
      </c>
      <c r="AD155">
        <f t="shared" si="90"/>
        <v>112.79268079037536</v>
      </c>
      <c r="AE155">
        <f t="shared" si="91"/>
        <v>30.08134500055284</v>
      </c>
      <c r="AF155">
        <f t="shared" si="92"/>
        <v>2.2145336943803073</v>
      </c>
      <c r="AG155">
        <f t="shared" si="93"/>
        <v>19.286471411353578</v>
      </c>
      <c r="AH155">
        <v>949.38292044449031</v>
      </c>
      <c r="AI155">
        <v>924.5447818181816</v>
      </c>
      <c r="AJ155">
        <v>1.733245022485131</v>
      </c>
      <c r="AK155">
        <v>60.752741038669399</v>
      </c>
      <c r="AL155">
        <f t="shared" si="94"/>
        <v>2.2156599308799367</v>
      </c>
      <c r="AM155">
        <v>31.271726591340041</v>
      </c>
      <c r="AN155">
        <v>33.248949090909093</v>
      </c>
      <c r="AO155">
        <v>8.3867862705207468E-6</v>
      </c>
      <c r="AP155">
        <v>101.4496339581866</v>
      </c>
      <c r="AQ155">
        <v>11</v>
      </c>
      <c r="AR155">
        <v>2</v>
      </c>
      <c r="AS155">
        <f t="shared" si="95"/>
        <v>1</v>
      </c>
      <c r="AT155">
        <f t="shared" si="96"/>
        <v>0</v>
      </c>
      <c r="AU155">
        <f t="shared" si="97"/>
        <v>47567.954207250004</v>
      </c>
      <c r="AV155">
        <f t="shared" si="98"/>
        <v>1199.9328571428571</v>
      </c>
      <c r="AW155">
        <f t="shared" si="99"/>
        <v>1025.8685493962848</v>
      </c>
      <c r="AX155">
        <f t="shared" si="100"/>
        <v>0.85493829366333518</v>
      </c>
      <c r="AY155">
        <f t="shared" si="101"/>
        <v>0.18843090677023694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1675967568</v>
      </c>
      <c r="BF155">
        <v>891.29585714285713</v>
      </c>
      <c r="BG155">
        <v>920.88600000000008</v>
      </c>
      <c r="BH155">
        <v>33.248071428571428</v>
      </c>
      <c r="BI155">
        <v>31.271799999999999</v>
      </c>
      <c r="BJ155">
        <v>898.29814285714292</v>
      </c>
      <c r="BK155">
        <v>33.028500000000001</v>
      </c>
      <c r="BL155">
        <v>649.98300000000006</v>
      </c>
      <c r="BM155">
        <v>101.1927142857143</v>
      </c>
      <c r="BN155">
        <v>0.10003688571428571</v>
      </c>
      <c r="BO155">
        <v>32.079471428571431</v>
      </c>
      <c r="BP155">
        <v>32.176000000000002</v>
      </c>
      <c r="BQ155">
        <v>999.89999999999986</v>
      </c>
      <c r="BR155">
        <v>0</v>
      </c>
      <c r="BS155">
        <v>0</v>
      </c>
      <c r="BT155">
        <v>9013.9299999999985</v>
      </c>
      <c r="BU155">
        <v>0</v>
      </c>
      <c r="BV155">
        <v>60.295614285714286</v>
      </c>
      <c r="BW155">
        <v>-29.590285714285709</v>
      </c>
      <c r="BX155">
        <v>921.94900000000018</v>
      </c>
      <c r="BY155">
        <v>950.61328571428578</v>
      </c>
      <c r="BZ155">
        <v>1.976258571428571</v>
      </c>
      <c r="CA155">
        <v>920.88600000000008</v>
      </c>
      <c r="CB155">
        <v>31.271799999999999</v>
      </c>
      <c r="CC155">
        <v>3.3644557142857141</v>
      </c>
      <c r="CD155">
        <v>3.1644742857142849</v>
      </c>
      <c r="CE155">
        <v>25.95084285714286</v>
      </c>
      <c r="CF155">
        <v>24.919628571428571</v>
      </c>
      <c r="CG155">
        <v>1199.9328571428571</v>
      </c>
      <c r="CH155">
        <v>0.49997214285714281</v>
      </c>
      <c r="CI155">
        <v>0.5000282857142857</v>
      </c>
      <c r="CJ155">
        <v>0</v>
      </c>
      <c r="CK155">
        <v>1002.165714285714</v>
      </c>
      <c r="CL155">
        <v>4.9990899999999998</v>
      </c>
      <c r="CM155">
        <v>10645.51428571428</v>
      </c>
      <c r="CN155">
        <v>9557.2271428571421</v>
      </c>
      <c r="CO155">
        <v>41.186999999999998</v>
      </c>
      <c r="CP155">
        <v>42.686999999999998</v>
      </c>
      <c r="CQ155">
        <v>41.936999999999998</v>
      </c>
      <c r="CR155">
        <v>41.811999999999998</v>
      </c>
      <c r="CS155">
        <v>42.561999999999998</v>
      </c>
      <c r="CT155">
        <v>597.43571428571431</v>
      </c>
      <c r="CU155">
        <v>597.49857142857138</v>
      </c>
      <c r="CV155">
        <v>0</v>
      </c>
      <c r="CW155">
        <v>1675967570.0999999</v>
      </c>
      <c r="CX155">
        <v>0</v>
      </c>
      <c r="CY155">
        <v>1675959759</v>
      </c>
      <c r="CZ155" t="s">
        <v>356</v>
      </c>
      <c r="DA155">
        <v>1675959759</v>
      </c>
      <c r="DB155">
        <v>1675959753.5</v>
      </c>
      <c r="DC155">
        <v>5</v>
      </c>
      <c r="DD155">
        <v>-2.5000000000000001E-2</v>
      </c>
      <c r="DE155">
        <v>-8.0000000000000002E-3</v>
      </c>
      <c r="DF155">
        <v>-6.0590000000000002</v>
      </c>
      <c r="DG155">
        <v>0.218</v>
      </c>
      <c r="DH155">
        <v>415</v>
      </c>
      <c r="DI155">
        <v>34</v>
      </c>
      <c r="DJ155">
        <v>0.6</v>
      </c>
      <c r="DK155">
        <v>0.17</v>
      </c>
      <c r="DL155">
        <v>-29.43111</v>
      </c>
      <c r="DM155">
        <v>-1.324113320825508</v>
      </c>
      <c r="DN155">
        <v>0.13106522574657231</v>
      </c>
      <c r="DO155">
        <v>0</v>
      </c>
      <c r="DP155">
        <v>1.98011575</v>
      </c>
      <c r="DQ155">
        <v>-2.1846866791742189E-2</v>
      </c>
      <c r="DR155">
        <v>2.4095579340410178E-3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363</v>
      </c>
      <c r="EA155">
        <v>3.2979400000000001</v>
      </c>
      <c r="EB155">
        <v>2.6254499999999998</v>
      </c>
      <c r="EC155">
        <v>0.17497799999999999</v>
      </c>
      <c r="ED155">
        <v>0.17649500000000001</v>
      </c>
      <c r="EE155">
        <v>0.13755100000000001</v>
      </c>
      <c r="EF155">
        <v>0.13071199999999999</v>
      </c>
      <c r="EG155">
        <v>24966.9</v>
      </c>
      <c r="EH155">
        <v>25302.3</v>
      </c>
      <c r="EI155">
        <v>28151.9</v>
      </c>
      <c r="EJ155">
        <v>29567.3</v>
      </c>
      <c r="EK155">
        <v>33434.400000000001</v>
      </c>
      <c r="EL155">
        <v>35666</v>
      </c>
      <c r="EM155">
        <v>39756.9</v>
      </c>
      <c r="EN155">
        <v>42233.1</v>
      </c>
      <c r="EO155">
        <v>2.2148500000000002</v>
      </c>
      <c r="EP155">
        <v>2.2227000000000001</v>
      </c>
      <c r="EQ155">
        <v>0.14405000000000001</v>
      </c>
      <c r="ER155">
        <v>0</v>
      </c>
      <c r="ES155">
        <v>29.838100000000001</v>
      </c>
      <c r="ET155">
        <v>999.9</v>
      </c>
      <c r="EU155">
        <v>72.599999999999994</v>
      </c>
      <c r="EV155">
        <v>32.200000000000003</v>
      </c>
      <c r="EW155">
        <v>34.649500000000003</v>
      </c>
      <c r="EX155">
        <v>57.292999999999999</v>
      </c>
      <c r="EY155">
        <v>-4.0304500000000001</v>
      </c>
      <c r="EZ155">
        <v>2</v>
      </c>
      <c r="FA155">
        <v>0.34085399999999999</v>
      </c>
      <c r="FB155">
        <v>-0.47359200000000001</v>
      </c>
      <c r="FC155">
        <v>20.2745</v>
      </c>
      <c r="FD155">
        <v>5.2174399999999999</v>
      </c>
      <c r="FE155">
        <v>12.0047</v>
      </c>
      <c r="FF155">
        <v>4.9873500000000002</v>
      </c>
      <c r="FG155">
        <v>3.2845800000000001</v>
      </c>
      <c r="FH155">
        <v>9999</v>
      </c>
      <c r="FI155">
        <v>9999</v>
      </c>
      <c r="FJ155">
        <v>9999</v>
      </c>
      <c r="FK155">
        <v>999.9</v>
      </c>
      <c r="FL155">
        <v>1.86581</v>
      </c>
      <c r="FM155">
        <v>1.8621799999999999</v>
      </c>
      <c r="FN155">
        <v>1.8641799999999999</v>
      </c>
      <c r="FO155">
        <v>1.86025</v>
      </c>
      <c r="FP155">
        <v>1.8609599999999999</v>
      </c>
      <c r="FQ155">
        <v>1.86019</v>
      </c>
      <c r="FR155">
        <v>1.86188</v>
      </c>
      <c r="FS155">
        <v>1.8585100000000001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-7.0090000000000003</v>
      </c>
      <c r="GH155">
        <v>0.21959999999999999</v>
      </c>
      <c r="GI155">
        <v>-4.2934277136806287</v>
      </c>
      <c r="GJ155">
        <v>-4.5218151105756088E-3</v>
      </c>
      <c r="GK155">
        <v>2.0889233732517852E-6</v>
      </c>
      <c r="GL155">
        <v>-4.5906856223640231E-10</v>
      </c>
      <c r="GM155">
        <v>-0.1150039569071811</v>
      </c>
      <c r="GN155">
        <v>4.4025620023938356E-3</v>
      </c>
      <c r="GO155">
        <v>3.112297855124525E-4</v>
      </c>
      <c r="GP155">
        <v>-4.1727832042263066E-6</v>
      </c>
      <c r="GQ155">
        <v>6</v>
      </c>
      <c r="GR155">
        <v>2080</v>
      </c>
      <c r="GS155">
        <v>4</v>
      </c>
      <c r="GT155">
        <v>33</v>
      </c>
      <c r="GU155">
        <v>130.19999999999999</v>
      </c>
      <c r="GV155">
        <v>130.30000000000001</v>
      </c>
      <c r="GW155">
        <v>2.6037599999999999</v>
      </c>
      <c r="GX155">
        <v>2.52197</v>
      </c>
      <c r="GY155">
        <v>2.04834</v>
      </c>
      <c r="GZ155">
        <v>2.6245099999999999</v>
      </c>
      <c r="HA155">
        <v>2.1972700000000001</v>
      </c>
      <c r="HB155">
        <v>2.2631800000000002</v>
      </c>
      <c r="HC155">
        <v>37.602200000000003</v>
      </c>
      <c r="HD155">
        <v>14.079499999999999</v>
      </c>
      <c r="HE155">
        <v>18</v>
      </c>
      <c r="HF155">
        <v>681.82299999999998</v>
      </c>
      <c r="HG155">
        <v>767.53200000000004</v>
      </c>
      <c r="HH155">
        <v>30.999400000000001</v>
      </c>
      <c r="HI155">
        <v>31.768599999999999</v>
      </c>
      <c r="HJ155">
        <v>29.9999</v>
      </c>
      <c r="HK155">
        <v>31.722100000000001</v>
      </c>
      <c r="HL155">
        <v>31.7285</v>
      </c>
      <c r="HM155">
        <v>52.168399999999998</v>
      </c>
      <c r="HN155">
        <v>12.629099999999999</v>
      </c>
      <c r="HO155">
        <v>100</v>
      </c>
      <c r="HP155">
        <v>31</v>
      </c>
      <c r="HQ155">
        <v>936.27300000000002</v>
      </c>
      <c r="HR155">
        <v>31.2864</v>
      </c>
      <c r="HS155">
        <v>99.227699999999999</v>
      </c>
      <c r="HT155">
        <v>97.962500000000006</v>
      </c>
    </row>
    <row r="156" spans="1:228" x14ac:dyDescent="0.2">
      <c r="A156">
        <v>141</v>
      </c>
      <c r="B156">
        <v>1675967574</v>
      </c>
      <c r="C156">
        <v>559</v>
      </c>
      <c r="D156" t="s">
        <v>640</v>
      </c>
      <c r="E156" t="s">
        <v>641</v>
      </c>
      <c r="F156">
        <v>4</v>
      </c>
      <c r="G156">
        <v>1675967571.6875</v>
      </c>
      <c r="H156">
        <f t="shared" si="68"/>
        <v>2.2131411277970204E-3</v>
      </c>
      <c r="I156">
        <f t="shared" si="69"/>
        <v>2.2131411277970203</v>
      </c>
      <c r="J156">
        <f t="shared" si="70"/>
        <v>19.446410928942253</v>
      </c>
      <c r="K156">
        <f t="shared" si="71"/>
        <v>897.44074999999998</v>
      </c>
      <c r="L156">
        <f t="shared" si="72"/>
        <v>669.12658678310163</v>
      </c>
      <c r="M156">
        <f t="shared" si="73"/>
        <v>67.776999366959998</v>
      </c>
      <c r="N156">
        <f t="shared" si="74"/>
        <v>90.90333928750448</v>
      </c>
      <c r="O156">
        <f t="shared" si="75"/>
        <v>0.15229770413602983</v>
      </c>
      <c r="P156">
        <f t="shared" si="76"/>
        <v>2.7720626680504252</v>
      </c>
      <c r="Q156">
        <f t="shared" si="77"/>
        <v>0.14779733641504814</v>
      </c>
      <c r="R156">
        <f t="shared" si="78"/>
        <v>9.2766598146039714E-2</v>
      </c>
      <c r="S156">
        <f t="shared" si="79"/>
        <v>226.11469536002505</v>
      </c>
      <c r="T156">
        <f t="shared" si="80"/>
        <v>32.876480985846612</v>
      </c>
      <c r="U156">
        <f t="shared" si="81"/>
        <v>32.177225</v>
      </c>
      <c r="V156">
        <f t="shared" si="82"/>
        <v>4.8231919136803505</v>
      </c>
      <c r="W156">
        <f t="shared" si="83"/>
        <v>70.202770434943872</v>
      </c>
      <c r="X156">
        <f t="shared" si="84"/>
        <v>3.3677593214444728</v>
      </c>
      <c r="Y156">
        <f t="shared" si="85"/>
        <v>4.7971886302768318</v>
      </c>
      <c r="Z156">
        <f t="shared" si="86"/>
        <v>1.4554325922358777</v>
      </c>
      <c r="AA156">
        <f t="shared" si="87"/>
        <v>-97.599523735848607</v>
      </c>
      <c r="AB156">
        <f t="shared" si="88"/>
        <v>-14.287175508729362</v>
      </c>
      <c r="AC156">
        <f t="shared" si="89"/>
        <v>-1.17032592603701</v>
      </c>
      <c r="AD156">
        <f t="shared" si="90"/>
        <v>113.05767018941008</v>
      </c>
      <c r="AE156">
        <f t="shared" si="91"/>
        <v>30.057838835967583</v>
      </c>
      <c r="AF156">
        <f t="shared" si="92"/>
        <v>2.2132397736181448</v>
      </c>
      <c r="AG156">
        <f t="shared" si="93"/>
        <v>19.446410928942253</v>
      </c>
      <c r="AH156">
        <v>956.27134660985314</v>
      </c>
      <c r="AI156">
        <v>931.39067878787876</v>
      </c>
      <c r="AJ156">
        <v>1.704222748482541</v>
      </c>
      <c r="AK156">
        <v>60.752741038669399</v>
      </c>
      <c r="AL156">
        <f t="shared" si="94"/>
        <v>2.2131411277970203</v>
      </c>
      <c r="AM156">
        <v>31.27364666263739</v>
      </c>
      <c r="AN156">
        <v>33.248555151515141</v>
      </c>
      <c r="AO156">
        <v>-1.5939701324680831E-6</v>
      </c>
      <c r="AP156">
        <v>101.4496339581866</v>
      </c>
      <c r="AQ156">
        <v>11</v>
      </c>
      <c r="AR156">
        <v>2</v>
      </c>
      <c r="AS156">
        <f t="shared" si="95"/>
        <v>1</v>
      </c>
      <c r="AT156">
        <f t="shared" si="96"/>
        <v>0</v>
      </c>
      <c r="AU156">
        <f t="shared" si="97"/>
        <v>47601.942303670563</v>
      </c>
      <c r="AV156">
        <f t="shared" si="98"/>
        <v>1199.9949999999999</v>
      </c>
      <c r="AW156">
        <f t="shared" si="99"/>
        <v>1025.9209260932771</v>
      </c>
      <c r="AX156">
        <f t="shared" si="100"/>
        <v>0.85493766731801146</v>
      </c>
      <c r="AY156">
        <f t="shared" si="101"/>
        <v>0.18842969792376224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1675967571.6875</v>
      </c>
      <c r="BF156">
        <v>897.44074999999998</v>
      </c>
      <c r="BG156">
        <v>927.01874999999995</v>
      </c>
      <c r="BH156">
        <v>33.248112499999998</v>
      </c>
      <c r="BI156">
        <v>31.273125</v>
      </c>
      <c r="BJ156">
        <v>904.4548749999999</v>
      </c>
      <c r="BK156">
        <v>33.0285625</v>
      </c>
      <c r="BL156">
        <v>650.02549999999997</v>
      </c>
      <c r="BM156">
        <v>101.19175</v>
      </c>
      <c r="BN156">
        <v>9.9994650000000004E-2</v>
      </c>
      <c r="BO156">
        <v>32.081625000000003</v>
      </c>
      <c r="BP156">
        <v>32.177225</v>
      </c>
      <c r="BQ156">
        <v>999.9</v>
      </c>
      <c r="BR156">
        <v>0</v>
      </c>
      <c r="BS156">
        <v>0</v>
      </c>
      <c r="BT156">
        <v>9020.625</v>
      </c>
      <c r="BU156">
        <v>0</v>
      </c>
      <c r="BV156">
        <v>60.862612499999997</v>
      </c>
      <c r="BW156">
        <v>-29.5779</v>
      </c>
      <c r="BX156">
        <v>928.30512499999998</v>
      </c>
      <c r="BY156">
        <v>956.94537500000001</v>
      </c>
      <c r="BZ156">
        <v>1.9750037499999999</v>
      </c>
      <c r="CA156">
        <v>927.01874999999995</v>
      </c>
      <c r="CB156">
        <v>31.273125</v>
      </c>
      <c r="CC156">
        <v>3.3644337499999999</v>
      </c>
      <c r="CD156">
        <v>3.1645799999999999</v>
      </c>
      <c r="CE156">
        <v>25.950724999999998</v>
      </c>
      <c r="CF156">
        <v>24.920175</v>
      </c>
      <c r="CG156">
        <v>1199.9949999999999</v>
      </c>
      <c r="CH156">
        <v>0.49999487499999989</v>
      </c>
      <c r="CI156">
        <v>0.50000549999999999</v>
      </c>
      <c r="CJ156">
        <v>0</v>
      </c>
      <c r="CK156">
        <v>1002.37875</v>
      </c>
      <c r="CL156">
        <v>4.9990899999999998</v>
      </c>
      <c r="CM156">
        <v>10649.5875</v>
      </c>
      <c r="CN156">
        <v>9557.8137500000012</v>
      </c>
      <c r="CO156">
        <v>41.186999999999998</v>
      </c>
      <c r="CP156">
        <v>42.679250000000003</v>
      </c>
      <c r="CQ156">
        <v>41.936999999999998</v>
      </c>
      <c r="CR156">
        <v>41.811999999999998</v>
      </c>
      <c r="CS156">
        <v>42.561999999999998</v>
      </c>
      <c r="CT156">
        <v>597.49125000000004</v>
      </c>
      <c r="CU156">
        <v>597.50374999999997</v>
      </c>
      <c r="CV156">
        <v>0</v>
      </c>
      <c r="CW156">
        <v>1675967573.7</v>
      </c>
      <c r="CX156">
        <v>0</v>
      </c>
      <c r="CY156">
        <v>1675959759</v>
      </c>
      <c r="CZ156" t="s">
        <v>356</v>
      </c>
      <c r="DA156">
        <v>1675959759</v>
      </c>
      <c r="DB156">
        <v>1675959753.5</v>
      </c>
      <c r="DC156">
        <v>5</v>
      </c>
      <c r="DD156">
        <v>-2.5000000000000001E-2</v>
      </c>
      <c r="DE156">
        <v>-8.0000000000000002E-3</v>
      </c>
      <c r="DF156">
        <v>-6.0590000000000002</v>
      </c>
      <c r="DG156">
        <v>0.218</v>
      </c>
      <c r="DH156">
        <v>415</v>
      </c>
      <c r="DI156">
        <v>34</v>
      </c>
      <c r="DJ156">
        <v>0.6</v>
      </c>
      <c r="DK156">
        <v>0.17</v>
      </c>
      <c r="DL156">
        <v>-29.4974375</v>
      </c>
      <c r="DM156">
        <v>-0.92128592870541726</v>
      </c>
      <c r="DN156">
        <v>9.8427066113696421E-2</v>
      </c>
      <c r="DO156">
        <v>0</v>
      </c>
      <c r="DP156">
        <v>1.9785472500000001</v>
      </c>
      <c r="DQ156">
        <v>-2.5681463414635869E-2</v>
      </c>
      <c r="DR156">
        <v>2.765935635097104E-3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363</v>
      </c>
      <c r="EA156">
        <v>3.2980800000000001</v>
      </c>
      <c r="EB156">
        <v>2.6253000000000002</v>
      </c>
      <c r="EC156">
        <v>0.17580499999999999</v>
      </c>
      <c r="ED156">
        <v>0.177313</v>
      </c>
      <c r="EE156">
        <v>0.13755100000000001</v>
      </c>
      <c r="EF156">
        <v>0.13070699999999999</v>
      </c>
      <c r="EG156">
        <v>24941.8</v>
      </c>
      <c r="EH156">
        <v>25277.3</v>
      </c>
      <c r="EI156">
        <v>28152</v>
      </c>
      <c r="EJ156">
        <v>29567.5</v>
      </c>
      <c r="EK156">
        <v>33435</v>
      </c>
      <c r="EL156">
        <v>35666.300000000003</v>
      </c>
      <c r="EM156">
        <v>39757.599999999999</v>
      </c>
      <c r="EN156">
        <v>42233.2</v>
      </c>
      <c r="EO156">
        <v>2.2149000000000001</v>
      </c>
      <c r="EP156">
        <v>2.2229000000000001</v>
      </c>
      <c r="EQ156">
        <v>0.14410899999999999</v>
      </c>
      <c r="ER156">
        <v>0</v>
      </c>
      <c r="ES156">
        <v>29.8368</v>
      </c>
      <c r="ET156">
        <v>999.9</v>
      </c>
      <c r="EU156">
        <v>72.5</v>
      </c>
      <c r="EV156">
        <v>32.200000000000003</v>
      </c>
      <c r="EW156">
        <v>34.598999999999997</v>
      </c>
      <c r="EX156">
        <v>56.963000000000001</v>
      </c>
      <c r="EY156">
        <v>-3.98638</v>
      </c>
      <c r="EZ156">
        <v>2</v>
      </c>
      <c r="FA156">
        <v>0.34080500000000002</v>
      </c>
      <c r="FB156">
        <v>-0.47608699999999998</v>
      </c>
      <c r="FC156">
        <v>20.274699999999999</v>
      </c>
      <c r="FD156">
        <v>5.21774</v>
      </c>
      <c r="FE156">
        <v>12.004099999999999</v>
      </c>
      <c r="FF156">
        <v>4.9873000000000003</v>
      </c>
      <c r="FG156">
        <v>3.2846500000000001</v>
      </c>
      <c r="FH156">
        <v>9999</v>
      </c>
      <c r="FI156">
        <v>9999</v>
      </c>
      <c r="FJ156">
        <v>9999</v>
      </c>
      <c r="FK156">
        <v>999.9</v>
      </c>
      <c r="FL156">
        <v>1.86582</v>
      </c>
      <c r="FM156">
        <v>1.8621799999999999</v>
      </c>
      <c r="FN156">
        <v>1.86419</v>
      </c>
      <c r="FO156">
        <v>1.86026</v>
      </c>
      <c r="FP156">
        <v>1.8609599999999999</v>
      </c>
      <c r="FQ156">
        <v>1.8601799999999999</v>
      </c>
      <c r="FR156">
        <v>1.86188</v>
      </c>
      <c r="FS156">
        <v>1.8585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-7.0209999999999999</v>
      </c>
      <c r="GH156">
        <v>0.21959999999999999</v>
      </c>
      <c r="GI156">
        <v>-4.2934277136806287</v>
      </c>
      <c r="GJ156">
        <v>-4.5218151105756088E-3</v>
      </c>
      <c r="GK156">
        <v>2.0889233732517852E-6</v>
      </c>
      <c r="GL156">
        <v>-4.5906856223640231E-10</v>
      </c>
      <c r="GM156">
        <v>-0.1150039569071811</v>
      </c>
      <c r="GN156">
        <v>4.4025620023938356E-3</v>
      </c>
      <c r="GO156">
        <v>3.112297855124525E-4</v>
      </c>
      <c r="GP156">
        <v>-4.1727832042263066E-6</v>
      </c>
      <c r="GQ156">
        <v>6</v>
      </c>
      <c r="GR156">
        <v>2080</v>
      </c>
      <c r="GS156">
        <v>4</v>
      </c>
      <c r="GT156">
        <v>33</v>
      </c>
      <c r="GU156">
        <v>130.19999999999999</v>
      </c>
      <c r="GV156">
        <v>130.30000000000001</v>
      </c>
      <c r="GW156">
        <v>2.6196299999999999</v>
      </c>
      <c r="GX156">
        <v>2.52319</v>
      </c>
      <c r="GY156">
        <v>2.04834</v>
      </c>
      <c r="GZ156">
        <v>2.6257299999999999</v>
      </c>
      <c r="HA156">
        <v>2.1972700000000001</v>
      </c>
      <c r="HB156">
        <v>2.2961399999999998</v>
      </c>
      <c r="HC156">
        <v>37.626300000000001</v>
      </c>
      <c r="HD156">
        <v>14.0707</v>
      </c>
      <c r="HE156">
        <v>18</v>
      </c>
      <c r="HF156">
        <v>681.85599999999999</v>
      </c>
      <c r="HG156">
        <v>767.69899999999996</v>
      </c>
      <c r="HH156">
        <v>30.999400000000001</v>
      </c>
      <c r="HI156">
        <v>31.767099999999999</v>
      </c>
      <c r="HJ156">
        <v>29.9999</v>
      </c>
      <c r="HK156">
        <v>31.721399999999999</v>
      </c>
      <c r="HL156">
        <v>31.726400000000002</v>
      </c>
      <c r="HM156">
        <v>52.477200000000003</v>
      </c>
      <c r="HN156">
        <v>12.629099999999999</v>
      </c>
      <c r="HO156">
        <v>100</v>
      </c>
      <c r="HP156">
        <v>31</v>
      </c>
      <c r="HQ156">
        <v>942.96</v>
      </c>
      <c r="HR156">
        <v>31.2864</v>
      </c>
      <c r="HS156">
        <v>99.228700000000003</v>
      </c>
      <c r="HT156">
        <v>97.962800000000001</v>
      </c>
    </row>
    <row r="157" spans="1:228" x14ac:dyDescent="0.2">
      <c r="A157">
        <v>142</v>
      </c>
      <c r="B157">
        <v>1675967578</v>
      </c>
      <c r="C157">
        <v>563</v>
      </c>
      <c r="D157" t="s">
        <v>642</v>
      </c>
      <c r="E157" t="s">
        <v>643</v>
      </c>
      <c r="F157">
        <v>4</v>
      </c>
      <c r="G157">
        <v>1675967576</v>
      </c>
      <c r="H157">
        <f t="shared" si="68"/>
        <v>2.2126447214917337E-3</v>
      </c>
      <c r="I157">
        <f t="shared" si="69"/>
        <v>2.2126447214917335</v>
      </c>
      <c r="J157">
        <f t="shared" si="70"/>
        <v>19.426905194357602</v>
      </c>
      <c r="K157">
        <f t="shared" si="71"/>
        <v>904.49528571428584</v>
      </c>
      <c r="L157">
        <f t="shared" si="72"/>
        <v>675.69038223708912</v>
      </c>
      <c r="M157">
        <f t="shared" si="73"/>
        <v>68.442582207643369</v>
      </c>
      <c r="N157">
        <f t="shared" si="74"/>
        <v>91.618875414455786</v>
      </c>
      <c r="O157">
        <f t="shared" si="75"/>
        <v>0.15192855601901564</v>
      </c>
      <c r="P157">
        <f t="shared" si="76"/>
        <v>2.7709917600738878</v>
      </c>
      <c r="Q157">
        <f t="shared" si="77"/>
        <v>0.14744795698027094</v>
      </c>
      <c r="R157">
        <f t="shared" si="78"/>
        <v>9.2546530302191385E-2</v>
      </c>
      <c r="S157">
        <f t="shared" si="79"/>
        <v>226.12202923538112</v>
      </c>
      <c r="T157">
        <f t="shared" si="80"/>
        <v>32.87826281654376</v>
      </c>
      <c r="U157">
        <f t="shared" si="81"/>
        <v>32.188000000000002</v>
      </c>
      <c r="V157">
        <f t="shared" si="82"/>
        <v>4.8261304023690776</v>
      </c>
      <c r="W157">
        <f t="shared" si="83"/>
        <v>70.193820172574945</v>
      </c>
      <c r="X157">
        <f t="shared" si="84"/>
        <v>3.3675809925571718</v>
      </c>
      <c r="Y157">
        <f t="shared" si="85"/>
        <v>4.7975462573169683</v>
      </c>
      <c r="Z157">
        <f t="shared" si="86"/>
        <v>1.4585494098119058</v>
      </c>
      <c r="AA157">
        <f t="shared" si="87"/>
        <v>-97.57763221778545</v>
      </c>
      <c r="AB157">
        <f t="shared" si="88"/>
        <v>-15.694455870487463</v>
      </c>
      <c r="AC157">
        <f t="shared" si="89"/>
        <v>-1.2861758153740954</v>
      </c>
      <c r="AD157">
        <f t="shared" si="90"/>
        <v>111.56376533173412</v>
      </c>
      <c r="AE157">
        <f t="shared" si="91"/>
        <v>30.200857183301171</v>
      </c>
      <c r="AF157">
        <f t="shared" si="92"/>
        <v>2.2128000867557085</v>
      </c>
      <c r="AG157">
        <f t="shared" si="93"/>
        <v>19.426905194357602</v>
      </c>
      <c r="AH157">
        <v>963.13006425445792</v>
      </c>
      <c r="AI157">
        <v>938.20683030302973</v>
      </c>
      <c r="AJ157">
        <v>1.72018970361171</v>
      </c>
      <c r="AK157">
        <v>60.752741038669399</v>
      </c>
      <c r="AL157">
        <f t="shared" si="94"/>
        <v>2.2126447214917335</v>
      </c>
      <c r="AM157">
        <v>31.270589272447062</v>
      </c>
      <c r="AN157">
        <v>33.245241212121208</v>
      </c>
      <c r="AO157">
        <v>-9.7155967869069332E-6</v>
      </c>
      <c r="AP157">
        <v>101.4496339581866</v>
      </c>
      <c r="AQ157">
        <v>11</v>
      </c>
      <c r="AR157">
        <v>2</v>
      </c>
      <c r="AS157">
        <f t="shared" si="95"/>
        <v>1</v>
      </c>
      <c r="AT157">
        <f t="shared" si="96"/>
        <v>0</v>
      </c>
      <c r="AU157">
        <f t="shared" si="97"/>
        <v>47572.170790944663</v>
      </c>
      <c r="AV157">
        <f t="shared" si="98"/>
        <v>1200.031428571428</v>
      </c>
      <c r="AW157">
        <f t="shared" si="99"/>
        <v>1025.9523135934612</v>
      </c>
      <c r="AX157">
        <f t="shared" si="100"/>
        <v>0.85493787009795363</v>
      </c>
      <c r="AY157">
        <f t="shared" si="101"/>
        <v>0.18843008928905058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1675967576</v>
      </c>
      <c r="BF157">
        <v>904.49528571428584</v>
      </c>
      <c r="BG157">
        <v>934.22128571428573</v>
      </c>
      <c r="BH157">
        <v>33.246000000000002</v>
      </c>
      <c r="BI157">
        <v>31.271271428571431</v>
      </c>
      <c r="BJ157">
        <v>911.52228571428554</v>
      </c>
      <c r="BK157">
        <v>33.026457142857147</v>
      </c>
      <c r="BL157">
        <v>649.98300000000006</v>
      </c>
      <c r="BM157">
        <v>101.193</v>
      </c>
      <c r="BN157">
        <v>9.9816957142857141E-2</v>
      </c>
      <c r="BO157">
        <v>32.082942857142847</v>
      </c>
      <c r="BP157">
        <v>32.188000000000002</v>
      </c>
      <c r="BQ157">
        <v>999.89999999999986</v>
      </c>
      <c r="BR157">
        <v>0</v>
      </c>
      <c r="BS157">
        <v>0</v>
      </c>
      <c r="BT157">
        <v>9014.8200000000015</v>
      </c>
      <c r="BU157">
        <v>0</v>
      </c>
      <c r="BV157">
        <v>61.659314285714288</v>
      </c>
      <c r="BW157">
        <v>-29.726099999999999</v>
      </c>
      <c r="BX157">
        <v>935.60028571428563</v>
      </c>
      <c r="BY157">
        <v>964.37857142857149</v>
      </c>
      <c r="BZ157">
        <v>1.9747399999999991</v>
      </c>
      <c r="CA157">
        <v>934.22128571428573</v>
      </c>
      <c r="CB157">
        <v>31.271271428571431</v>
      </c>
      <c r="CC157">
        <v>3.3642699999999999</v>
      </c>
      <c r="CD157">
        <v>3.164439999999999</v>
      </c>
      <c r="CE157">
        <v>25.949914285714289</v>
      </c>
      <c r="CF157">
        <v>24.919457142857141</v>
      </c>
      <c r="CG157">
        <v>1200.031428571428</v>
      </c>
      <c r="CH157">
        <v>0.49998785714285721</v>
      </c>
      <c r="CI157">
        <v>0.50001242857142869</v>
      </c>
      <c r="CJ157">
        <v>0</v>
      </c>
      <c r="CK157">
        <v>1002.607142857143</v>
      </c>
      <c r="CL157">
        <v>4.9990899999999998</v>
      </c>
      <c r="CM157">
        <v>10653.028571428569</v>
      </c>
      <c r="CN157">
        <v>9558.0842857142852</v>
      </c>
      <c r="CO157">
        <v>41.186999999999998</v>
      </c>
      <c r="CP157">
        <v>42.651571428571422</v>
      </c>
      <c r="CQ157">
        <v>41.936999999999998</v>
      </c>
      <c r="CR157">
        <v>41.811999999999998</v>
      </c>
      <c r="CS157">
        <v>42.561999999999998</v>
      </c>
      <c r="CT157">
        <v>597.50142857142862</v>
      </c>
      <c r="CU157">
        <v>597.53</v>
      </c>
      <c r="CV157">
        <v>0</v>
      </c>
      <c r="CW157">
        <v>1675967577.9000001</v>
      </c>
      <c r="CX157">
        <v>0</v>
      </c>
      <c r="CY157">
        <v>1675959759</v>
      </c>
      <c r="CZ157" t="s">
        <v>356</v>
      </c>
      <c r="DA157">
        <v>1675959759</v>
      </c>
      <c r="DB157">
        <v>1675959753.5</v>
      </c>
      <c r="DC157">
        <v>5</v>
      </c>
      <c r="DD157">
        <v>-2.5000000000000001E-2</v>
      </c>
      <c r="DE157">
        <v>-8.0000000000000002E-3</v>
      </c>
      <c r="DF157">
        <v>-6.0590000000000002</v>
      </c>
      <c r="DG157">
        <v>0.218</v>
      </c>
      <c r="DH157">
        <v>415</v>
      </c>
      <c r="DI157">
        <v>34</v>
      </c>
      <c r="DJ157">
        <v>0.6</v>
      </c>
      <c r="DK157">
        <v>0.17</v>
      </c>
      <c r="DL157">
        <v>-29.570450000000001</v>
      </c>
      <c r="DM157">
        <v>-0.7924750469042855</v>
      </c>
      <c r="DN157">
        <v>8.5700425903259228E-2</v>
      </c>
      <c r="DO157">
        <v>0</v>
      </c>
      <c r="DP157">
        <v>1.97744575</v>
      </c>
      <c r="DQ157">
        <v>-2.3990206378993809E-2</v>
      </c>
      <c r="DR157">
        <v>2.677245681199245E-3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363</v>
      </c>
      <c r="EA157">
        <v>3.2980100000000001</v>
      </c>
      <c r="EB157">
        <v>2.6253700000000002</v>
      </c>
      <c r="EC157">
        <v>0.176647</v>
      </c>
      <c r="ED157">
        <v>0.178147</v>
      </c>
      <c r="EE157">
        <v>0.137548</v>
      </c>
      <c r="EF157">
        <v>0.130714</v>
      </c>
      <c r="EG157">
        <v>24916.3</v>
      </c>
      <c r="EH157">
        <v>25251.4</v>
      </c>
      <c r="EI157">
        <v>28152</v>
      </c>
      <c r="EJ157">
        <v>29567.3</v>
      </c>
      <c r="EK157">
        <v>33434.9</v>
      </c>
      <c r="EL157">
        <v>35665.800000000003</v>
      </c>
      <c r="EM157">
        <v>39757.300000000003</v>
      </c>
      <c r="EN157">
        <v>42232.9</v>
      </c>
      <c r="EO157">
        <v>2.2148699999999999</v>
      </c>
      <c r="EP157">
        <v>2.2230799999999999</v>
      </c>
      <c r="EQ157">
        <v>0.144787</v>
      </c>
      <c r="ER157">
        <v>0</v>
      </c>
      <c r="ES157">
        <v>29.837499999999999</v>
      </c>
      <c r="ET157">
        <v>999.9</v>
      </c>
      <c r="EU157">
        <v>72.599999999999994</v>
      </c>
      <c r="EV157">
        <v>32.200000000000003</v>
      </c>
      <c r="EW157">
        <v>34.648600000000002</v>
      </c>
      <c r="EX157">
        <v>57.082999999999998</v>
      </c>
      <c r="EY157">
        <v>-3.9783599999999999</v>
      </c>
      <c r="EZ157">
        <v>2</v>
      </c>
      <c r="FA157">
        <v>0.34022599999999997</v>
      </c>
      <c r="FB157">
        <v>-0.47760599999999998</v>
      </c>
      <c r="FC157">
        <v>20.2746</v>
      </c>
      <c r="FD157">
        <v>5.2184900000000001</v>
      </c>
      <c r="FE157">
        <v>12.004099999999999</v>
      </c>
      <c r="FF157">
        <v>4.9871499999999997</v>
      </c>
      <c r="FG157">
        <v>3.2846299999999999</v>
      </c>
      <c r="FH157">
        <v>9999</v>
      </c>
      <c r="FI157">
        <v>9999</v>
      </c>
      <c r="FJ157">
        <v>9999</v>
      </c>
      <c r="FK157">
        <v>999.9</v>
      </c>
      <c r="FL157">
        <v>1.86582</v>
      </c>
      <c r="FM157">
        <v>1.8621799999999999</v>
      </c>
      <c r="FN157">
        <v>1.8641799999999999</v>
      </c>
      <c r="FO157">
        <v>1.8603000000000001</v>
      </c>
      <c r="FP157">
        <v>1.8609599999999999</v>
      </c>
      <c r="FQ157">
        <v>1.86016</v>
      </c>
      <c r="FR157">
        <v>1.86188</v>
      </c>
      <c r="FS157">
        <v>1.8585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-7.0339999999999998</v>
      </c>
      <c r="GH157">
        <v>0.2195</v>
      </c>
      <c r="GI157">
        <v>-4.2934277136806287</v>
      </c>
      <c r="GJ157">
        <v>-4.5218151105756088E-3</v>
      </c>
      <c r="GK157">
        <v>2.0889233732517852E-6</v>
      </c>
      <c r="GL157">
        <v>-4.5906856223640231E-10</v>
      </c>
      <c r="GM157">
        <v>-0.1150039569071811</v>
      </c>
      <c r="GN157">
        <v>4.4025620023938356E-3</v>
      </c>
      <c r="GO157">
        <v>3.112297855124525E-4</v>
      </c>
      <c r="GP157">
        <v>-4.1727832042263066E-6</v>
      </c>
      <c r="GQ157">
        <v>6</v>
      </c>
      <c r="GR157">
        <v>2080</v>
      </c>
      <c r="GS157">
        <v>4</v>
      </c>
      <c r="GT157">
        <v>33</v>
      </c>
      <c r="GU157">
        <v>130.30000000000001</v>
      </c>
      <c r="GV157">
        <v>130.4</v>
      </c>
      <c r="GW157">
        <v>2.6355</v>
      </c>
      <c r="GX157">
        <v>2.52441</v>
      </c>
      <c r="GY157">
        <v>2.04834</v>
      </c>
      <c r="GZ157">
        <v>2.6245099999999999</v>
      </c>
      <c r="HA157">
        <v>2.1972700000000001</v>
      </c>
      <c r="HB157">
        <v>2.2888199999999999</v>
      </c>
      <c r="HC157">
        <v>37.626300000000001</v>
      </c>
      <c r="HD157">
        <v>14.061999999999999</v>
      </c>
      <c r="HE157">
        <v>18</v>
      </c>
      <c r="HF157">
        <v>681.80600000000004</v>
      </c>
      <c r="HG157">
        <v>767.86199999999997</v>
      </c>
      <c r="HH157">
        <v>30.999500000000001</v>
      </c>
      <c r="HI157">
        <v>31.765699999999999</v>
      </c>
      <c r="HJ157">
        <v>29.9999</v>
      </c>
      <c r="HK157">
        <v>31.718800000000002</v>
      </c>
      <c r="HL157">
        <v>31.7257</v>
      </c>
      <c r="HM157">
        <v>52.7836</v>
      </c>
      <c r="HN157">
        <v>12.629099999999999</v>
      </c>
      <c r="HO157">
        <v>100</v>
      </c>
      <c r="HP157">
        <v>31</v>
      </c>
      <c r="HQ157">
        <v>949.65800000000002</v>
      </c>
      <c r="HR157">
        <v>31.2864</v>
      </c>
      <c r="HS157">
        <v>99.228300000000004</v>
      </c>
      <c r="HT157">
        <v>97.962100000000007</v>
      </c>
    </row>
    <row r="158" spans="1:228" x14ac:dyDescent="0.2">
      <c r="A158">
        <v>143</v>
      </c>
      <c r="B158">
        <v>1675967582</v>
      </c>
      <c r="C158">
        <v>567</v>
      </c>
      <c r="D158" t="s">
        <v>644</v>
      </c>
      <c r="E158" t="s">
        <v>645</v>
      </c>
      <c r="F158">
        <v>4</v>
      </c>
      <c r="G158">
        <v>1675967579.6875</v>
      </c>
      <c r="H158">
        <f t="shared" si="68"/>
        <v>2.2087615660119396E-3</v>
      </c>
      <c r="I158">
        <f t="shared" si="69"/>
        <v>2.2087615660119395</v>
      </c>
      <c r="J158">
        <f t="shared" si="70"/>
        <v>19.248659414263258</v>
      </c>
      <c r="K158">
        <f t="shared" si="71"/>
        <v>910.73962499999993</v>
      </c>
      <c r="L158">
        <f t="shared" si="72"/>
        <v>683.44370466956229</v>
      </c>
      <c r="M158">
        <f t="shared" si="73"/>
        <v>69.227825048221177</v>
      </c>
      <c r="N158">
        <f t="shared" si="74"/>
        <v>92.251231510671161</v>
      </c>
      <c r="O158">
        <f t="shared" si="75"/>
        <v>0.15173293043014147</v>
      </c>
      <c r="P158">
        <f t="shared" si="76"/>
        <v>2.7720185688109069</v>
      </c>
      <c r="Q158">
        <f t="shared" si="77"/>
        <v>0.14726528284389445</v>
      </c>
      <c r="R158">
        <f t="shared" si="78"/>
        <v>9.2431244773755875E-2</v>
      </c>
      <c r="S158">
        <f t="shared" si="79"/>
        <v>226.1259164854967</v>
      </c>
      <c r="T158">
        <f t="shared" si="80"/>
        <v>32.87960554538099</v>
      </c>
      <c r="U158">
        <f t="shared" si="81"/>
        <v>32.185749999999999</v>
      </c>
      <c r="V158">
        <f t="shared" si="82"/>
        <v>4.825516668146725</v>
      </c>
      <c r="W158">
        <f t="shared" si="83"/>
        <v>70.194601253753021</v>
      </c>
      <c r="X158">
        <f t="shared" si="84"/>
        <v>3.3677198362909437</v>
      </c>
      <c r="Y158">
        <f t="shared" si="85"/>
        <v>4.797690671561277</v>
      </c>
      <c r="Z158">
        <f t="shared" si="86"/>
        <v>1.4577968318557812</v>
      </c>
      <c r="AA158">
        <f t="shared" si="87"/>
        <v>-97.406385061126542</v>
      </c>
      <c r="AB158">
        <f t="shared" si="88"/>
        <v>-15.284494031233063</v>
      </c>
      <c r="AC158">
        <f t="shared" si="89"/>
        <v>-1.2521044917956912</v>
      </c>
      <c r="AD158">
        <f t="shared" si="90"/>
        <v>112.18293290134142</v>
      </c>
      <c r="AE158">
        <f t="shared" si="91"/>
        <v>30.19448951244409</v>
      </c>
      <c r="AF158">
        <f t="shared" si="92"/>
        <v>2.210253181244211</v>
      </c>
      <c r="AG158">
        <f t="shared" si="93"/>
        <v>19.248659414263258</v>
      </c>
      <c r="AH158">
        <v>970.10746847028906</v>
      </c>
      <c r="AI158">
        <v>945.23442424242455</v>
      </c>
      <c r="AJ158">
        <v>1.752590852352863</v>
      </c>
      <c r="AK158">
        <v>60.752741038669399</v>
      </c>
      <c r="AL158">
        <f t="shared" si="94"/>
        <v>2.2087615660119395</v>
      </c>
      <c r="AM158">
        <v>31.27541983514946</v>
      </c>
      <c r="AN158">
        <v>33.246427272727253</v>
      </c>
      <c r="AO158">
        <v>4.1816740321836333E-6</v>
      </c>
      <c r="AP158">
        <v>101.4496339581866</v>
      </c>
      <c r="AQ158">
        <v>11</v>
      </c>
      <c r="AR158">
        <v>2</v>
      </c>
      <c r="AS158">
        <f t="shared" si="95"/>
        <v>1</v>
      </c>
      <c r="AT158">
        <f t="shared" si="96"/>
        <v>0</v>
      </c>
      <c r="AU158">
        <f t="shared" si="97"/>
        <v>47600.442127482056</v>
      </c>
      <c r="AV158">
        <f t="shared" si="98"/>
        <v>1200.05125</v>
      </c>
      <c r="AW158">
        <f t="shared" si="99"/>
        <v>1025.9693385935216</v>
      </c>
      <c r="AX158">
        <f t="shared" si="100"/>
        <v>0.8549379358535909</v>
      </c>
      <c r="AY158">
        <f t="shared" si="101"/>
        <v>0.1884302161974305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1675967579.6875</v>
      </c>
      <c r="BF158">
        <v>910.73962499999993</v>
      </c>
      <c r="BG158">
        <v>940.46900000000005</v>
      </c>
      <c r="BH158">
        <v>33.247424999999993</v>
      </c>
      <c r="BI158">
        <v>31.275062500000001</v>
      </c>
      <c r="BJ158">
        <v>917.77862500000003</v>
      </c>
      <c r="BK158">
        <v>33.027874999999987</v>
      </c>
      <c r="BL158">
        <v>650.01274999999998</v>
      </c>
      <c r="BM158">
        <v>101.19262500000001</v>
      </c>
      <c r="BN158">
        <v>0.10002657500000001</v>
      </c>
      <c r="BO158">
        <v>32.083475000000007</v>
      </c>
      <c r="BP158">
        <v>32.185749999999999</v>
      </c>
      <c r="BQ158">
        <v>999.9</v>
      </c>
      <c r="BR158">
        <v>0</v>
      </c>
      <c r="BS158">
        <v>0</v>
      </c>
      <c r="BT158">
        <v>9020.3125</v>
      </c>
      <c r="BU158">
        <v>0</v>
      </c>
      <c r="BV158">
        <v>62.4906875</v>
      </c>
      <c r="BW158">
        <v>-29.729475000000001</v>
      </c>
      <c r="BX158">
        <v>942.0608749999999</v>
      </c>
      <c r="BY158">
        <v>970.83199999999999</v>
      </c>
      <c r="BZ158">
        <v>1.9723787500000001</v>
      </c>
      <c r="CA158">
        <v>940.46900000000005</v>
      </c>
      <c r="CB158">
        <v>31.275062500000001</v>
      </c>
      <c r="CC158">
        <v>3.364395</v>
      </c>
      <c r="CD158">
        <v>3.1648037499999999</v>
      </c>
      <c r="CE158">
        <v>25.950537499999999</v>
      </c>
      <c r="CF158">
        <v>24.921387500000002</v>
      </c>
      <c r="CG158">
        <v>1200.05125</v>
      </c>
      <c r="CH158">
        <v>0.49998462500000002</v>
      </c>
      <c r="CI158">
        <v>0.50001537500000004</v>
      </c>
      <c r="CJ158">
        <v>0</v>
      </c>
      <c r="CK158">
        <v>1002.595</v>
      </c>
      <c r="CL158">
        <v>4.9990899999999998</v>
      </c>
      <c r="CM158">
        <v>10655.85</v>
      </c>
      <c r="CN158">
        <v>9558.21875</v>
      </c>
      <c r="CO158">
        <v>41.186999999999998</v>
      </c>
      <c r="CP158">
        <v>42.686999999999998</v>
      </c>
      <c r="CQ158">
        <v>41.936999999999998</v>
      </c>
      <c r="CR158">
        <v>41.811999999999998</v>
      </c>
      <c r="CS158">
        <v>42.561999999999998</v>
      </c>
      <c r="CT158">
        <v>597.50874999999996</v>
      </c>
      <c r="CU158">
        <v>597.54250000000002</v>
      </c>
      <c r="CV158">
        <v>0</v>
      </c>
      <c r="CW158">
        <v>1675967582.0999999</v>
      </c>
      <c r="CX158">
        <v>0</v>
      </c>
      <c r="CY158">
        <v>1675959759</v>
      </c>
      <c r="CZ158" t="s">
        <v>356</v>
      </c>
      <c r="DA158">
        <v>1675959759</v>
      </c>
      <c r="DB158">
        <v>1675959753.5</v>
      </c>
      <c r="DC158">
        <v>5</v>
      </c>
      <c r="DD158">
        <v>-2.5000000000000001E-2</v>
      </c>
      <c r="DE158">
        <v>-8.0000000000000002E-3</v>
      </c>
      <c r="DF158">
        <v>-6.0590000000000002</v>
      </c>
      <c r="DG158">
        <v>0.218</v>
      </c>
      <c r="DH158">
        <v>415</v>
      </c>
      <c r="DI158">
        <v>34</v>
      </c>
      <c r="DJ158">
        <v>0.6</v>
      </c>
      <c r="DK158">
        <v>0.17</v>
      </c>
      <c r="DL158">
        <v>-29.6216075</v>
      </c>
      <c r="DM158">
        <v>-0.74405741088178523</v>
      </c>
      <c r="DN158">
        <v>8.0708361981581725E-2</v>
      </c>
      <c r="DO158">
        <v>0</v>
      </c>
      <c r="DP158">
        <v>1.9757180000000001</v>
      </c>
      <c r="DQ158">
        <v>-2.2299512195123061E-2</v>
      </c>
      <c r="DR158">
        <v>2.5170143027007171E-3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363</v>
      </c>
      <c r="EA158">
        <v>3.29793</v>
      </c>
      <c r="EB158">
        <v>2.6253799999999998</v>
      </c>
      <c r="EC158">
        <v>0.17749999999999999</v>
      </c>
      <c r="ED158">
        <v>0.17899300000000001</v>
      </c>
      <c r="EE158">
        <v>0.137549</v>
      </c>
      <c r="EF158">
        <v>0.130721</v>
      </c>
      <c r="EG158">
        <v>24890.799999999999</v>
      </c>
      <c r="EH158">
        <v>25225.599999999999</v>
      </c>
      <c r="EI158">
        <v>28152.3</v>
      </c>
      <c r="EJ158">
        <v>29567.5</v>
      </c>
      <c r="EK158">
        <v>33435.1</v>
      </c>
      <c r="EL158">
        <v>35665.9</v>
      </c>
      <c r="EM158">
        <v>39757.4</v>
      </c>
      <c r="EN158">
        <v>42233.2</v>
      </c>
      <c r="EO158">
        <v>2.2149999999999999</v>
      </c>
      <c r="EP158">
        <v>2.2229800000000002</v>
      </c>
      <c r="EQ158">
        <v>0.14427999999999999</v>
      </c>
      <c r="ER158">
        <v>0</v>
      </c>
      <c r="ES158">
        <v>29.8355</v>
      </c>
      <c r="ET158">
        <v>999.9</v>
      </c>
      <c r="EU158">
        <v>72.599999999999994</v>
      </c>
      <c r="EV158">
        <v>32.200000000000003</v>
      </c>
      <c r="EW158">
        <v>34.6462</v>
      </c>
      <c r="EX158">
        <v>57.023000000000003</v>
      </c>
      <c r="EY158">
        <v>-3.9022399999999999</v>
      </c>
      <c r="EZ158">
        <v>2</v>
      </c>
      <c r="FA158">
        <v>0.34028999999999998</v>
      </c>
      <c r="FB158">
        <v>-0.48017399999999999</v>
      </c>
      <c r="FC158">
        <v>20.2745</v>
      </c>
      <c r="FD158">
        <v>5.2174399999999999</v>
      </c>
      <c r="FE158">
        <v>12.004300000000001</v>
      </c>
      <c r="FF158">
        <v>4.9871999999999996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1.8658300000000001</v>
      </c>
      <c r="FM158">
        <v>1.8621799999999999</v>
      </c>
      <c r="FN158">
        <v>1.8642099999999999</v>
      </c>
      <c r="FO158">
        <v>1.8603099999999999</v>
      </c>
      <c r="FP158">
        <v>1.8609599999999999</v>
      </c>
      <c r="FQ158">
        <v>1.86016</v>
      </c>
      <c r="FR158">
        <v>1.86188</v>
      </c>
      <c r="FS158">
        <v>1.8585100000000001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-7.0460000000000003</v>
      </c>
      <c r="GH158">
        <v>0.2195</v>
      </c>
      <c r="GI158">
        <v>-4.2934277136806287</v>
      </c>
      <c r="GJ158">
        <v>-4.5218151105756088E-3</v>
      </c>
      <c r="GK158">
        <v>2.0889233732517852E-6</v>
      </c>
      <c r="GL158">
        <v>-4.5906856223640231E-10</v>
      </c>
      <c r="GM158">
        <v>-0.1150039569071811</v>
      </c>
      <c r="GN158">
        <v>4.4025620023938356E-3</v>
      </c>
      <c r="GO158">
        <v>3.112297855124525E-4</v>
      </c>
      <c r="GP158">
        <v>-4.1727832042263066E-6</v>
      </c>
      <c r="GQ158">
        <v>6</v>
      </c>
      <c r="GR158">
        <v>2080</v>
      </c>
      <c r="GS158">
        <v>4</v>
      </c>
      <c r="GT158">
        <v>33</v>
      </c>
      <c r="GU158">
        <v>130.4</v>
      </c>
      <c r="GV158">
        <v>130.5</v>
      </c>
      <c r="GW158">
        <v>2.65137</v>
      </c>
      <c r="GX158">
        <v>2.51953</v>
      </c>
      <c r="GY158">
        <v>2.04834</v>
      </c>
      <c r="GZ158">
        <v>2.6245099999999999</v>
      </c>
      <c r="HA158">
        <v>2.1972700000000001</v>
      </c>
      <c r="HB158">
        <v>2.3303199999999999</v>
      </c>
      <c r="HC158">
        <v>37.626300000000001</v>
      </c>
      <c r="HD158">
        <v>14.0707</v>
      </c>
      <c r="HE158">
        <v>18</v>
      </c>
      <c r="HF158">
        <v>681.89099999999996</v>
      </c>
      <c r="HG158">
        <v>767.73599999999999</v>
      </c>
      <c r="HH158">
        <v>30.999400000000001</v>
      </c>
      <c r="HI158">
        <v>31.763000000000002</v>
      </c>
      <c r="HJ158">
        <v>29.9999</v>
      </c>
      <c r="HK158">
        <v>31.717300000000002</v>
      </c>
      <c r="HL158">
        <v>31.723700000000001</v>
      </c>
      <c r="HM158">
        <v>53.084000000000003</v>
      </c>
      <c r="HN158">
        <v>12.629099999999999</v>
      </c>
      <c r="HO158">
        <v>100</v>
      </c>
      <c r="HP158">
        <v>31</v>
      </c>
      <c r="HQ158">
        <v>956.39099999999996</v>
      </c>
      <c r="HR158">
        <v>31.2864</v>
      </c>
      <c r="HS158">
        <v>99.228999999999999</v>
      </c>
      <c r="HT158">
        <v>97.962800000000001</v>
      </c>
    </row>
    <row r="159" spans="1:228" x14ac:dyDescent="0.2">
      <c r="A159">
        <v>144</v>
      </c>
      <c r="B159">
        <v>1675967586</v>
      </c>
      <c r="C159">
        <v>571</v>
      </c>
      <c r="D159" t="s">
        <v>646</v>
      </c>
      <c r="E159" t="s">
        <v>647</v>
      </c>
      <c r="F159">
        <v>4</v>
      </c>
      <c r="G159">
        <v>1675967584</v>
      </c>
      <c r="H159">
        <f t="shared" si="68"/>
        <v>2.2032891489646195E-3</v>
      </c>
      <c r="I159">
        <f t="shared" si="69"/>
        <v>2.2032891489646196</v>
      </c>
      <c r="J159">
        <f t="shared" si="70"/>
        <v>19.44341569353799</v>
      </c>
      <c r="K159">
        <f t="shared" si="71"/>
        <v>918.03857142857146</v>
      </c>
      <c r="L159">
        <f t="shared" si="72"/>
        <v>688.52807627283448</v>
      </c>
      <c r="M159">
        <f t="shared" si="73"/>
        <v>69.742846182846989</v>
      </c>
      <c r="N159">
        <f t="shared" si="74"/>
        <v>92.990576685927905</v>
      </c>
      <c r="O159">
        <f t="shared" si="75"/>
        <v>0.15172317209450167</v>
      </c>
      <c r="P159">
        <f t="shared" si="76"/>
        <v>2.7754879733221816</v>
      </c>
      <c r="Q159">
        <f t="shared" si="77"/>
        <v>0.14726149717432421</v>
      </c>
      <c r="R159">
        <f t="shared" si="78"/>
        <v>9.2428370694455392E-2</v>
      </c>
      <c r="S159">
        <f t="shared" si="79"/>
        <v>226.1117310926758</v>
      </c>
      <c r="T159">
        <f t="shared" si="80"/>
        <v>32.877943730378419</v>
      </c>
      <c r="U159">
        <f t="shared" si="81"/>
        <v>32.171257142857137</v>
      </c>
      <c r="V159">
        <f t="shared" si="82"/>
        <v>4.8215650683370619</v>
      </c>
      <c r="W159">
        <f t="shared" si="83"/>
        <v>70.194576970754525</v>
      </c>
      <c r="X159">
        <f t="shared" si="84"/>
        <v>3.3673098019366594</v>
      </c>
      <c r="Y159">
        <f t="shared" si="85"/>
        <v>4.7971081916194125</v>
      </c>
      <c r="Z159">
        <f t="shared" si="86"/>
        <v>1.4542552664004025</v>
      </c>
      <c r="AA159">
        <f t="shared" si="87"/>
        <v>-97.165051469339716</v>
      </c>
      <c r="AB159">
        <f t="shared" si="88"/>
        <v>-13.456201677909201</v>
      </c>
      <c r="AC159">
        <f t="shared" si="89"/>
        <v>-1.1008629428750536</v>
      </c>
      <c r="AD159">
        <f t="shared" si="90"/>
        <v>114.38961500255184</v>
      </c>
      <c r="AE159">
        <f t="shared" si="91"/>
        <v>30.271665910308961</v>
      </c>
      <c r="AF159">
        <f t="shared" si="92"/>
        <v>2.2038174161503279</v>
      </c>
      <c r="AG159">
        <f t="shared" si="93"/>
        <v>19.44341569353799</v>
      </c>
      <c r="AH159">
        <v>977.21142301532461</v>
      </c>
      <c r="AI159">
        <v>952.20327272727297</v>
      </c>
      <c r="AJ159">
        <v>1.738875104069177</v>
      </c>
      <c r="AK159">
        <v>60.752741038669399</v>
      </c>
      <c r="AL159">
        <f t="shared" si="94"/>
        <v>2.2032891489646196</v>
      </c>
      <c r="AM159">
        <v>31.27634645596056</v>
      </c>
      <c r="AN159">
        <v>33.242634545454557</v>
      </c>
      <c r="AO159">
        <v>-1.3912006711172E-5</v>
      </c>
      <c r="AP159">
        <v>101.4496339581866</v>
      </c>
      <c r="AQ159">
        <v>11</v>
      </c>
      <c r="AR159">
        <v>2</v>
      </c>
      <c r="AS159">
        <f t="shared" si="95"/>
        <v>1</v>
      </c>
      <c r="AT159">
        <f t="shared" si="96"/>
        <v>0</v>
      </c>
      <c r="AU159">
        <f t="shared" si="97"/>
        <v>47696.633580719186</v>
      </c>
      <c r="AV159">
        <f t="shared" si="98"/>
        <v>1199.975714285714</v>
      </c>
      <c r="AW159">
        <f t="shared" si="99"/>
        <v>1025.9047850221116</v>
      </c>
      <c r="AX159">
        <f t="shared" si="100"/>
        <v>0.85493795650087945</v>
      </c>
      <c r="AY159">
        <f t="shared" si="101"/>
        <v>0.18843025604669747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1675967584</v>
      </c>
      <c r="BF159">
        <v>918.03857142857146</v>
      </c>
      <c r="BG159">
        <v>947.84928571428566</v>
      </c>
      <c r="BH159">
        <v>33.243371428571429</v>
      </c>
      <c r="BI159">
        <v>31.276700000000002</v>
      </c>
      <c r="BJ159">
        <v>925.09100000000012</v>
      </c>
      <c r="BK159">
        <v>33.023857142857139</v>
      </c>
      <c r="BL159">
        <v>649.99828571428566</v>
      </c>
      <c r="BM159">
        <v>101.19285714285721</v>
      </c>
      <c r="BN159">
        <v>9.9811357142857146E-2</v>
      </c>
      <c r="BO159">
        <v>32.081328571428571</v>
      </c>
      <c r="BP159">
        <v>32.171257142857137</v>
      </c>
      <c r="BQ159">
        <v>999.89999999999986</v>
      </c>
      <c r="BR159">
        <v>0</v>
      </c>
      <c r="BS159">
        <v>0</v>
      </c>
      <c r="BT159">
        <v>9038.7514285714278</v>
      </c>
      <c r="BU159">
        <v>0</v>
      </c>
      <c r="BV159">
        <v>63.553985714285723</v>
      </c>
      <c r="BW159">
        <v>-29.81081428571429</v>
      </c>
      <c r="BX159">
        <v>949.60657142857144</v>
      </c>
      <c r="BY159">
        <v>978.4521428571428</v>
      </c>
      <c r="BZ159">
        <v>1.9666785714285711</v>
      </c>
      <c r="CA159">
        <v>947.84928571428566</v>
      </c>
      <c r="CB159">
        <v>31.276700000000002</v>
      </c>
      <c r="CC159">
        <v>3.363984285714285</v>
      </c>
      <c r="CD159">
        <v>3.1649728571428568</v>
      </c>
      <c r="CE159">
        <v>25.94847142857143</v>
      </c>
      <c r="CF159">
        <v>24.92228571428571</v>
      </c>
      <c r="CG159">
        <v>1199.975714285714</v>
      </c>
      <c r="CH159">
        <v>0.49998457142857139</v>
      </c>
      <c r="CI159">
        <v>0.50001542857142856</v>
      </c>
      <c r="CJ159">
        <v>0</v>
      </c>
      <c r="CK159">
        <v>1002.91</v>
      </c>
      <c r="CL159">
        <v>4.9990899999999998</v>
      </c>
      <c r="CM159">
        <v>10658.314285714279</v>
      </c>
      <c r="CN159">
        <v>9557.6257142857157</v>
      </c>
      <c r="CO159">
        <v>41.186999999999998</v>
      </c>
      <c r="CP159">
        <v>42.686999999999998</v>
      </c>
      <c r="CQ159">
        <v>41.936999999999998</v>
      </c>
      <c r="CR159">
        <v>41.811999999999998</v>
      </c>
      <c r="CS159">
        <v>42.561999999999998</v>
      </c>
      <c r="CT159">
        <v>597.47</v>
      </c>
      <c r="CU159">
        <v>597.50571428571425</v>
      </c>
      <c r="CV159">
        <v>0</v>
      </c>
      <c r="CW159">
        <v>1675967585.7</v>
      </c>
      <c r="CX159">
        <v>0</v>
      </c>
      <c r="CY159">
        <v>1675959759</v>
      </c>
      <c r="CZ159" t="s">
        <v>356</v>
      </c>
      <c r="DA159">
        <v>1675959759</v>
      </c>
      <c r="DB159">
        <v>1675959753.5</v>
      </c>
      <c r="DC159">
        <v>5</v>
      </c>
      <c r="DD159">
        <v>-2.5000000000000001E-2</v>
      </c>
      <c r="DE159">
        <v>-8.0000000000000002E-3</v>
      </c>
      <c r="DF159">
        <v>-6.0590000000000002</v>
      </c>
      <c r="DG159">
        <v>0.218</v>
      </c>
      <c r="DH159">
        <v>415</v>
      </c>
      <c r="DI159">
        <v>34</v>
      </c>
      <c r="DJ159">
        <v>0.6</v>
      </c>
      <c r="DK159">
        <v>0.17</v>
      </c>
      <c r="DL159">
        <v>-29.67827999999999</v>
      </c>
      <c r="DM159">
        <v>-0.85356923076915159</v>
      </c>
      <c r="DN159">
        <v>9.0797902508813672E-2</v>
      </c>
      <c r="DO159">
        <v>0</v>
      </c>
      <c r="DP159">
        <v>1.97344225</v>
      </c>
      <c r="DQ159">
        <v>-2.7918011257043612E-2</v>
      </c>
      <c r="DR159">
        <v>3.1620993718572419E-3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363</v>
      </c>
      <c r="EA159">
        <v>3.2979599999999998</v>
      </c>
      <c r="EB159">
        <v>2.6255299999999999</v>
      </c>
      <c r="EC159">
        <v>0.178338</v>
      </c>
      <c r="ED159">
        <v>0.179813</v>
      </c>
      <c r="EE159">
        <v>0.13753199999999999</v>
      </c>
      <c r="EF159">
        <v>0.13073000000000001</v>
      </c>
      <c r="EG159">
        <v>24864.9</v>
      </c>
      <c r="EH159">
        <v>25200.6</v>
      </c>
      <c r="EI159">
        <v>28151.9</v>
      </c>
      <c r="EJ159">
        <v>29567.7</v>
      </c>
      <c r="EK159">
        <v>33435.1</v>
      </c>
      <c r="EL159">
        <v>35665.699999999997</v>
      </c>
      <c r="EM159">
        <v>39756.5</v>
      </c>
      <c r="EN159">
        <v>42233.4</v>
      </c>
      <c r="EO159">
        <v>2.2149000000000001</v>
      </c>
      <c r="EP159">
        <v>2.2231000000000001</v>
      </c>
      <c r="EQ159">
        <v>0.14381099999999999</v>
      </c>
      <c r="ER159">
        <v>0</v>
      </c>
      <c r="ES159">
        <v>29.831700000000001</v>
      </c>
      <c r="ET159">
        <v>999.9</v>
      </c>
      <c r="EU159">
        <v>72.599999999999994</v>
      </c>
      <c r="EV159">
        <v>32.200000000000003</v>
      </c>
      <c r="EW159">
        <v>34.646999999999998</v>
      </c>
      <c r="EX159">
        <v>56.692999999999998</v>
      </c>
      <c r="EY159">
        <v>-3.9342999999999999</v>
      </c>
      <c r="EZ159">
        <v>2</v>
      </c>
      <c r="FA159">
        <v>0.340221</v>
      </c>
      <c r="FB159">
        <v>-0.48291400000000001</v>
      </c>
      <c r="FC159">
        <v>20.274699999999999</v>
      </c>
      <c r="FD159">
        <v>5.2174399999999999</v>
      </c>
      <c r="FE159">
        <v>12.0046</v>
      </c>
      <c r="FF159">
        <v>4.9866000000000001</v>
      </c>
      <c r="FG159">
        <v>3.2844500000000001</v>
      </c>
      <c r="FH159">
        <v>9999</v>
      </c>
      <c r="FI159">
        <v>9999</v>
      </c>
      <c r="FJ159">
        <v>9999</v>
      </c>
      <c r="FK159">
        <v>999.9</v>
      </c>
      <c r="FL159">
        <v>1.8658300000000001</v>
      </c>
      <c r="FM159">
        <v>1.8621799999999999</v>
      </c>
      <c r="FN159">
        <v>1.8642000000000001</v>
      </c>
      <c r="FO159">
        <v>1.8602700000000001</v>
      </c>
      <c r="FP159">
        <v>1.8609599999999999</v>
      </c>
      <c r="FQ159">
        <v>1.86016</v>
      </c>
      <c r="FR159">
        <v>1.8618699999999999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-7.0590000000000002</v>
      </c>
      <c r="GH159">
        <v>0.2195</v>
      </c>
      <c r="GI159">
        <v>-4.2934277136806287</v>
      </c>
      <c r="GJ159">
        <v>-4.5218151105756088E-3</v>
      </c>
      <c r="GK159">
        <v>2.0889233732517852E-6</v>
      </c>
      <c r="GL159">
        <v>-4.5906856223640231E-10</v>
      </c>
      <c r="GM159">
        <v>-0.1150039569071811</v>
      </c>
      <c r="GN159">
        <v>4.4025620023938356E-3</v>
      </c>
      <c r="GO159">
        <v>3.112297855124525E-4</v>
      </c>
      <c r="GP159">
        <v>-4.1727832042263066E-6</v>
      </c>
      <c r="GQ159">
        <v>6</v>
      </c>
      <c r="GR159">
        <v>2080</v>
      </c>
      <c r="GS159">
        <v>4</v>
      </c>
      <c r="GT159">
        <v>33</v>
      </c>
      <c r="GU159">
        <v>130.4</v>
      </c>
      <c r="GV159">
        <v>130.5</v>
      </c>
      <c r="GW159">
        <v>2.6660200000000001</v>
      </c>
      <c r="GX159">
        <v>2.51831</v>
      </c>
      <c r="GY159">
        <v>2.04834</v>
      </c>
      <c r="GZ159">
        <v>2.6245099999999999</v>
      </c>
      <c r="HA159">
        <v>2.1972700000000001</v>
      </c>
      <c r="HB159">
        <v>2.34741</v>
      </c>
      <c r="HC159">
        <v>37.626300000000001</v>
      </c>
      <c r="HD159">
        <v>14.0883</v>
      </c>
      <c r="HE159">
        <v>18</v>
      </c>
      <c r="HF159">
        <v>681.79499999999996</v>
      </c>
      <c r="HG159">
        <v>767.84100000000001</v>
      </c>
      <c r="HH159">
        <v>30.999300000000002</v>
      </c>
      <c r="HI159">
        <v>31.761500000000002</v>
      </c>
      <c r="HJ159">
        <v>29.9999</v>
      </c>
      <c r="HK159">
        <v>31.716000000000001</v>
      </c>
      <c r="HL159">
        <v>31.722200000000001</v>
      </c>
      <c r="HM159">
        <v>53.385599999999997</v>
      </c>
      <c r="HN159">
        <v>12.629099999999999</v>
      </c>
      <c r="HO159">
        <v>100</v>
      </c>
      <c r="HP159">
        <v>31</v>
      </c>
      <c r="HQ159">
        <v>963.06899999999996</v>
      </c>
      <c r="HR159">
        <v>31.2864</v>
      </c>
      <c r="HS159">
        <v>99.227000000000004</v>
      </c>
      <c r="HT159">
        <v>97.963399999999993</v>
      </c>
    </row>
    <row r="160" spans="1:228" x14ac:dyDescent="0.2">
      <c r="A160">
        <v>145</v>
      </c>
      <c r="B160">
        <v>1675967590</v>
      </c>
      <c r="C160">
        <v>575</v>
      </c>
      <c r="D160" t="s">
        <v>648</v>
      </c>
      <c r="E160" t="s">
        <v>649</v>
      </c>
      <c r="F160">
        <v>4</v>
      </c>
      <c r="G160">
        <v>1675967587.6875</v>
      </c>
      <c r="H160">
        <f t="shared" si="68"/>
        <v>2.2005023402657331E-3</v>
      </c>
      <c r="I160">
        <f t="shared" si="69"/>
        <v>2.2005023402657331</v>
      </c>
      <c r="J160">
        <f t="shared" si="70"/>
        <v>19.47605256743568</v>
      </c>
      <c r="K160">
        <f t="shared" si="71"/>
        <v>924.18625000000009</v>
      </c>
      <c r="L160">
        <f t="shared" si="72"/>
        <v>693.87205869447632</v>
      </c>
      <c r="M160">
        <f t="shared" si="73"/>
        <v>70.283326194598231</v>
      </c>
      <c r="N160">
        <f t="shared" si="74"/>
        <v>93.612190978730936</v>
      </c>
      <c r="O160">
        <f t="shared" si="75"/>
        <v>0.15150599051820773</v>
      </c>
      <c r="P160">
        <f t="shared" si="76"/>
        <v>2.7675405471991237</v>
      </c>
      <c r="Q160">
        <f t="shared" si="77"/>
        <v>0.1470445067391887</v>
      </c>
      <c r="R160">
        <f t="shared" si="78"/>
        <v>9.2292719760035807E-2</v>
      </c>
      <c r="S160">
        <f t="shared" si="79"/>
        <v>226.10869273565299</v>
      </c>
      <c r="T160">
        <f t="shared" si="80"/>
        <v>32.882508303364226</v>
      </c>
      <c r="U160">
        <f t="shared" si="81"/>
        <v>32.171937499999999</v>
      </c>
      <c r="V160">
        <f t="shared" si="82"/>
        <v>4.8217505104213023</v>
      </c>
      <c r="W160">
        <f t="shared" si="83"/>
        <v>70.185707381826901</v>
      </c>
      <c r="X160">
        <f t="shared" si="84"/>
        <v>3.3672098042607548</v>
      </c>
      <c r="Y160">
        <f t="shared" si="85"/>
        <v>4.7975719414528868</v>
      </c>
      <c r="Z160">
        <f t="shared" si="86"/>
        <v>1.4545407061605475</v>
      </c>
      <c r="AA160">
        <f t="shared" si="87"/>
        <v>-97.042153205718833</v>
      </c>
      <c r="AB160">
        <f t="shared" si="88"/>
        <v>-13.264204127674567</v>
      </c>
      <c r="AC160">
        <f t="shared" si="89"/>
        <v>-1.088284441065742</v>
      </c>
      <c r="AD160">
        <f t="shared" si="90"/>
        <v>114.71405096119383</v>
      </c>
      <c r="AE160">
        <f t="shared" si="91"/>
        <v>30.230199868545807</v>
      </c>
      <c r="AF160">
        <f t="shared" si="92"/>
        <v>2.1996402563223749</v>
      </c>
      <c r="AG160">
        <f t="shared" si="93"/>
        <v>19.47605256743568</v>
      </c>
      <c r="AH160">
        <v>984.08269358393272</v>
      </c>
      <c r="AI160">
        <v>959.09816969696965</v>
      </c>
      <c r="AJ160">
        <v>1.7245791909264561</v>
      </c>
      <c r="AK160">
        <v>60.752741038669399</v>
      </c>
      <c r="AL160">
        <f t="shared" si="94"/>
        <v>2.2005023402657331</v>
      </c>
      <c r="AM160">
        <v>31.28028883236583</v>
      </c>
      <c r="AN160">
        <v>33.243852727272731</v>
      </c>
      <c r="AO160">
        <v>6.5387579087106176E-6</v>
      </c>
      <c r="AP160">
        <v>101.4496339581866</v>
      </c>
      <c r="AQ160">
        <v>11</v>
      </c>
      <c r="AR160">
        <v>2</v>
      </c>
      <c r="AS160">
        <f t="shared" si="95"/>
        <v>1</v>
      </c>
      <c r="AT160">
        <f t="shared" si="96"/>
        <v>0</v>
      </c>
      <c r="AU160">
        <f t="shared" si="97"/>
        <v>47476.872467738576</v>
      </c>
      <c r="AV160">
        <f t="shared" si="98"/>
        <v>1199.95875</v>
      </c>
      <c r="AW160">
        <f t="shared" si="99"/>
        <v>1025.8903635936026</v>
      </c>
      <c r="AX160">
        <f t="shared" si="100"/>
        <v>0.85493802482260539</v>
      </c>
      <c r="AY160">
        <f t="shared" si="101"/>
        <v>0.18843038790762848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1675967587.6875</v>
      </c>
      <c r="BF160">
        <v>924.18625000000009</v>
      </c>
      <c r="BG160">
        <v>953.96600000000001</v>
      </c>
      <c r="BH160">
        <v>33.242774999999988</v>
      </c>
      <c r="BI160">
        <v>31.279937499999999</v>
      </c>
      <c r="BJ160">
        <v>931.24987499999997</v>
      </c>
      <c r="BK160">
        <v>33.023274999999998</v>
      </c>
      <c r="BL160">
        <v>650.03387499999997</v>
      </c>
      <c r="BM160">
        <v>101.19125</v>
      </c>
      <c r="BN160">
        <v>0.10022775</v>
      </c>
      <c r="BO160">
        <v>32.083037500000003</v>
      </c>
      <c r="BP160">
        <v>32.171937499999999</v>
      </c>
      <c r="BQ160">
        <v>999.9</v>
      </c>
      <c r="BR160">
        <v>0</v>
      </c>
      <c r="BS160">
        <v>0</v>
      </c>
      <c r="BT160">
        <v>8996.6412500000006</v>
      </c>
      <c r="BU160">
        <v>0</v>
      </c>
      <c r="BV160">
        <v>64.452062499999997</v>
      </c>
      <c r="BW160">
        <v>-29.779775000000001</v>
      </c>
      <c r="BX160">
        <v>955.96550000000002</v>
      </c>
      <c r="BY160">
        <v>984.76962499999991</v>
      </c>
      <c r="BZ160">
        <v>1.96287375</v>
      </c>
      <c r="CA160">
        <v>953.96600000000001</v>
      </c>
      <c r="CB160">
        <v>31.279937499999999</v>
      </c>
      <c r="CC160">
        <v>3.3638762500000001</v>
      </c>
      <c r="CD160">
        <v>3.1652512499999998</v>
      </c>
      <c r="CE160">
        <v>25.947925000000001</v>
      </c>
      <c r="CF160">
        <v>24.923762499999999</v>
      </c>
      <c r="CG160">
        <v>1199.95875</v>
      </c>
      <c r="CH160">
        <v>0.49998350000000003</v>
      </c>
      <c r="CI160">
        <v>0.50001650000000009</v>
      </c>
      <c r="CJ160">
        <v>0</v>
      </c>
      <c r="CK160">
        <v>1002.93625</v>
      </c>
      <c r="CL160">
        <v>4.9990899999999998</v>
      </c>
      <c r="CM160">
        <v>10660.637500000001</v>
      </c>
      <c r="CN160">
        <v>9557.4774999999991</v>
      </c>
      <c r="CO160">
        <v>41.186999999999998</v>
      </c>
      <c r="CP160">
        <v>42.686999999999998</v>
      </c>
      <c r="CQ160">
        <v>41.936999999999998</v>
      </c>
      <c r="CR160">
        <v>41.811999999999998</v>
      </c>
      <c r="CS160">
        <v>42.561999999999998</v>
      </c>
      <c r="CT160">
        <v>597.45875000000001</v>
      </c>
      <c r="CU160">
        <v>597.5</v>
      </c>
      <c r="CV160">
        <v>0</v>
      </c>
      <c r="CW160">
        <v>1675967589.9000001</v>
      </c>
      <c r="CX160">
        <v>0</v>
      </c>
      <c r="CY160">
        <v>1675959759</v>
      </c>
      <c r="CZ160" t="s">
        <v>356</v>
      </c>
      <c r="DA160">
        <v>1675959759</v>
      </c>
      <c r="DB160">
        <v>1675959753.5</v>
      </c>
      <c r="DC160">
        <v>5</v>
      </c>
      <c r="DD160">
        <v>-2.5000000000000001E-2</v>
      </c>
      <c r="DE160">
        <v>-8.0000000000000002E-3</v>
      </c>
      <c r="DF160">
        <v>-6.0590000000000002</v>
      </c>
      <c r="DG160">
        <v>0.218</v>
      </c>
      <c r="DH160">
        <v>415</v>
      </c>
      <c r="DI160">
        <v>34</v>
      </c>
      <c r="DJ160">
        <v>0.6</v>
      </c>
      <c r="DK160">
        <v>0.17</v>
      </c>
      <c r="DL160">
        <v>-29.716267500000001</v>
      </c>
      <c r="DM160">
        <v>-0.77716885553469206</v>
      </c>
      <c r="DN160">
        <v>8.6774977348023696E-2</v>
      </c>
      <c r="DO160">
        <v>0</v>
      </c>
      <c r="DP160">
        <v>1.970723</v>
      </c>
      <c r="DQ160">
        <v>-4.7150544090063293E-2</v>
      </c>
      <c r="DR160">
        <v>4.9573844918464876E-3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363</v>
      </c>
      <c r="EA160">
        <v>3.2982200000000002</v>
      </c>
      <c r="EB160">
        <v>2.6253500000000001</v>
      </c>
      <c r="EC160">
        <v>0.17916399999999999</v>
      </c>
      <c r="ED160">
        <v>0.18062500000000001</v>
      </c>
      <c r="EE160">
        <v>0.13754</v>
      </c>
      <c r="EF160">
        <v>0.13073000000000001</v>
      </c>
      <c r="EG160">
        <v>24840</v>
      </c>
      <c r="EH160">
        <v>25175.3</v>
      </c>
      <c r="EI160">
        <v>28151.9</v>
      </c>
      <c r="EJ160">
        <v>29567.5</v>
      </c>
      <c r="EK160">
        <v>33435.199999999997</v>
      </c>
      <c r="EL160">
        <v>35665.300000000003</v>
      </c>
      <c r="EM160">
        <v>39757</v>
      </c>
      <c r="EN160">
        <v>42232.9</v>
      </c>
      <c r="EO160">
        <v>2.2154500000000001</v>
      </c>
      <c r="EP160">
        <v>2.2231000000000001</v>
      </c>
      <c r="EQ160">
        <v>0.14497299999999999</v>
      </c>
      <c r="ER160">
        <v>0</v>
      </c>
      <c r="ES160">
        <v>29.826499999999999</v>
      </c>
      <c r="ET160">
        <v>999.9</v>
      </c>
      <c r="EU160">
        <v>72.599999999999994</v>
      </c>
      <c r="EV160">
        <v>32.200000000000003</v>
      </c>
      <c r="EW160">
        <v>34.649500000000003</v>
      </c>
      <c r="EX160">
        <v>56.843000000000004</v>
      </c>
      <c r="EY160">
        <v>-4.0905500000000004</v>
      </c>
      <c r="EZ160">
        <v>2</v>
      </c>
      <c r="FA160">
        <v>0.34012999999999999</v>
      </c>
      <c r="FB160">
        <v>-0.48531000000000002</v>
      </c>
      <c r="FC160">
        <v>20.274699999999999</v>
      </c>
      <c r="FD160">
        <v>5.2184900000000001</v>
      </c>
      <c r="FE160">
        <v>12.004099999999999</v>
      </c>
      <c r="FF160">
        <v>4.9867999999999997</v>
      </c>
      <c r="FG160">
        <v>3.2844799999999998</v>
      </c>
      <c r="FH160">
        <v>9999</v>
      </c>
      <c r="FI160">
        <v>9999</v>
      </c>
      <c r="FJ160">
        <v>9999</v>
      </c>
      <c r="FK160">
        <v>999.9</v>
      </c>
      <c r="FL160">
        <v>1.86582</v>
      </c>
      <c r="FM160">
        <v>1.8621799999999999</v>
      </c>
      <c r="FN160">
        <v>1.8641700000000001</v>
      </c>
      <c r="FO160">
        <v>1.86026</v>
      </c>
      <c r="FP160">
        <v>1.8609599999999999</v>
      </c>
      <c r="FQ160">
        <v>1.86016</v>
      </c>
      <c r="FR160">
        <v>1.86188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-7.0709999999999997</v>
      </c>
      <c r="GH160">
        <v>0.2195</v>
      </c>
      <c r="GI160">
        <v>-4.2934277136806287</v>
      </c>
      <c r="GJ160">
        <v>-4.5218151105756088E-3</v>
      </c>
      <c r="GK160">
        <v>2.0889233732517852E-6</v>
      </c>
      <c r="GL160">
        <v>-4.5906856223640231E-10</v>
      </c>
      <c r="GM160">
        <v>-0.1150039569071811</v>
      </c>
      <c r="GN160">
        <v>4.4025620023938356E-3</v>
      </c>
      <c r="GO160">
        <v>3.112297855124525E-4</v>
      </c>
      <c r="GP160">
        <v>-4.1727832042263066E-6</v>
      </c>
      <c r="GQ160">
        <v>6</v>
      </c>
      <c r="GR160">
        <v>2080</v>
      </c>
      <c r="GS160">
        <v>4</v>
      </c>
      <c r="GT160">
        <v>33</v>
      </c>
      <c r="GU160">
        <v>130.5</v>
      </c>
      <c r="GV160">
        <v>130.6</v>
      </c>
      <c r="GW160">
        <v>2.68066</v>
      </c>
      <c r="GX160">
        <v>2.5097700000000001</v>
      </c>
      <c r="GY160">
        <v>2.04834</v>
      </c>
      <c r="GZ160">
        <v>2.6232899999999999</v>
      </c>
      <c r="HA160">
        <v>2.1972700000000001</v>
      </c>
      <c r="HB160">
        <v>2.32666</v>
      </c>
      <c r="HC160">
        <v>37.626300000000001</v>
      </c>
      <c r="HD160">
        <v>14.0883</v>
      </c>
      <c r="HE160">
        <v>18</v>
      </c>
      <c r="HF160">
        <v>682.21799999999996</v>
      </c>
      <c r="HG160">
        <v>767.822</v>
      </c>
      <c r="HH160">
        <v>30.999300000000002</v>
      </c>
      <c r="HI160">
        <v>31.760100000000001</v>
      </c>
      <c r="HJ160">
        <v>29.9998</v>
      </c>
      <c r="HK160">
        <v>31.713799999999999</v>
      </c>
      <c r="HL160">
        <v>31.720800000000001</v>
      </c>
      <c r="HM160">
        <v>53.684699999999999</v>
      </c>
      <c r="HN160">
        <v>12.629099999999999</v>
      </c>
      <c r="HO160">
        <v>100</v>
      </c>
      <c r="HP160">
        <v>31</v>
      </c>
      <c r="HQ160">
        <v>969.74800000000005</v>
      </c>
      <c r="HR160">
        <v>31.2864</v>
      </c>
      <c r="HS160">
        <v>99.227800000000002</v>
      </c>
      <c r="HT160">
        <v>97.962400000000002</v>
      </c>
    </row>
    <row r="161" spans="1:228" x14ac:dyDescent="0.2">
      <c r="A161">
        <v>146</v>
      </c>
      <c r="B161">
        <v>1675967594</v>
      </c>
      <c r="C161">
        <v>579</v>
      </c>
      <c r="D161" t="s">
        <v>650</v>
      </c>
      <c r="E161" t="s">
        <v>651</v>
      </c>
      <c r="F161">
        <v>4</v>
      </c>
      <c r="G161">
        <v>1675967592</v>
      </c>
      <c r="H161">
        <f t="shared" si="68"/>
        <v>2.2016650150879806E-3</v>
      </c>
      <c r="I161">
        <f t="shared" si="69"/>
        <v>2.2016650150879804</v>
      </c>
      <c r="J161">
        <f t="shared" si="70"/>
        <v>19.63285839570224</v>
      </c>
      <c r="K161">
        <f t="shared" si="71"/>
        <v>931.36157142857132</v>
      </c>
      <c r="L161">
        <f t="shared" si="72"/>
        <v>698.82393996708674</v>
      </c>
      <c r="M161">
        <f t="shared" si="73"/>
        <v>70.785124519595826</v>
      </c>
      <c r="N161">
        <f t="shared" si="74"/>
        <v>94.33927636972895</v>
      </c>
      <c r="O161">
        <f t="shared" si="75"/>
        <v>0.15125369528555355</v>
      </c>
      <c r="P161">
        <f t="shared" si="76"/>
        <v>2.7712606675904952</v>
      </c>
      <c r="Q161">
        <f t="shared" si="77"/>
        <v>0.14681260407557731</v>
      </c>
      <c r="R161">
        <f t="shared" si="78"/>
        <v>9.2146030151351449E-2</v>
      </c>
      <c r="S161">
        <f t="shared" si="79"/>
        <v>226.10456237826125</v>
      </c>
      <c r="T161">
        <f t="shared" si="80"/>
        <v>32.880565012588924</v>
      </c>
      <c r="U161">
        <f t="shared" si="81"/>
        <v>32.184128571428573</v>
      </c>
      <c r="V161">
        <f t="shared" si="82"/>
        <v>4.8250744319550005</v>
      </c>
      <c r="W161">
        <f t="shared" si="83"/>
        <v>70.193940812931558</v>
      </c>
      <c r="X161">
        <f t="shared" si="84"/>
        <v>3.3674888144884321</v>
      </c>
      <c r="Y161">
        <f t="shared" si="85"/>
        <v>4.79740669278402</v>
      </c>
      <c r="Z161">
        <f t="shared" si="86"/>
        <v>1.4575856174665685</v>
      </c>
      <c r="AA161">
        <f t="shared" si="87"/>
        <v>-97.09342716537995</v>
      </c>
      <c r="AB161">
        <f t="shared" si="88"/>
        <v>-15.194407659802966</v>
      </c>
      <c r="AC161">
        <f t="shared" si="89"/>
        <v>-1.2450487094054403</v>
      </c>
      <c r="AD161">
        <f t="shared" si="90"/>
        <v>112.5716788436729</v>
      </c>
      <c r="AE161">
        <f t="shared" si="91"/>
        <v>30.20179308768024</v>
      </c>
      <c r="AF161">
        <f t="shared" si="92"/>
        <v>2.2011161211926815</v>
      </c>
      <c r="AG161">
        <f t="shared" si="93"/>
        <v>19.63285839570224</v>
      </c>
      <c r="AH161">
        <v>990.95055869370947</v>
      </c>
      <c r="AI161">
        <v>965.91824242424229</v>
      </c>
      <c r="AJ161">
        <v>1.6970179096935909</v>
      </c>
      <c r="AK161">
        <v>60.752741038669399</v>
      </c>
      <c r="AL161">
        <f t="shared" si="94"/>
        <v>2.2016650150879804</v>
      </c>
      <c r="AM161">
        <v>31.281086399874621</v>
      </c>
      <c r="AN161">
        <v>33.245766060606051</v>
      </c>
      <c r="AO161">
        <v>6.1132242753822586E-6</v>
      </c>
      <c r="AP161">
        <v>101.4496339581866</v>
      </c>
      <c r="AQ161">
        <v>11</v>
      </c>
      <c r="AR161">
        <v>2</v>
      </c>
      <c r="AS161">
        <f t="shared" si="95"/>
        <v>1</v>
      </c>
      <c r="AT161">
        <f t="shared" si="96"/>
        <v>0</v>
      </c>
      <c r="AU161">
        <f t="shared" si="97"/>
        <v>47579.669481358804</v>
      </c>
      <c r="AV161">
        <f t="shared" si="98"/>
        <v>1199.9385714285711</v>
      </c>
      <c r="AW161">
        <f t="shared" si="99"/>
        <v>1025.872942164902</v>
      </c>
      <c r="AX161">
        <f t="shared" si="100"/>
        <v>0.85493788314810348</v>
      </c>
      <c r="AY161">
        <f t="shared" si="101"/>
        <v>0.18843011447583974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1675967592</v>
      </c>
      <c r="BF161">
        <v>931.36157142857132</v>
      </c>
      <c r="BG161">
        <v>961.13214285714287</v>
      </c>
      <c r="BH161">
        <v>33.245428571428569</v>
      </c>
      <c r="BI161">
        <v>31.281200000000009</v>
      </c>
      <c r="BJ161">
        <v>938.43828571428571</v>
      </c>
      <c r="BK161">
        <v>33.025885714285721</v>
      </c>
      <c r="BL161">
        <v>650.0075714285714</v>
      </c>
      <c r="BM161">
        <v>101.19199999999999</v>
      </c>
      <c r="BN161">
        <v>9.978534285714287E-2</v>
      </c>
      <c r="BO161">
        <v>32.082428571428572</v>
      </c>
      <c r="BP161">
        <v>32.184128571428573</v>
      </c>
      <c r="BQ161">
        <v>999.89999999999986</v>
      </c>
      <c r="BR161">
        <v>0</v>
      </c>
      <c r="BS161">
        <v>0</v>
      </c>
      <c r="BT161">
        <v>9016.3385714285723</v>
      </c>
      <c r="BU161">
        <v>0</v>
      </c>
      <c r="BV161">
        <v>65.5946</v>
      </c>
      <c r="BW161">
        <v>-29.770428571428571</v>
      </c>
      <c r="BX161">
        <v>963.38985714285707</v>
      </c>
      <c r="BY161">
        <v>992.16828571428584</v>
      </c>
      <c r="BZ161">
        <v>1.9642185714285709</v>
      </c>
      <c r="CA161">
        <v>961.13214285714287</v>
      </c>
      <c r="CB161">
        <v>31.281200000000009</v>
      </c>
      <c r="CC161">
        <v>3.364175714285714</v>
      </c>
      <c r="CD161">
        <v>3.1654114285714279</v>
      </c>
      <c r="CE161">
        <v>25.949457142857138</v>
      </c>
      <c r="CF161">
        <v>24.924585714285719</v>
      </c>
      <c r="CG161">
        <v>1199.9385714285711</v>
      </c>
      <c r="CH161">
        <v>0.49998871428571418</v>
      </c>
      <c r="CI161">
        <v>0.50001128571428577</v>
      </c>
      <c r="CJ161">
        <v>0</v>
      </c>
      <c r="CK161">
        <v>1003.308571428571</v>
      </c>
      <c r="CL161">
        <v>4.9990899999999998</v>
      </c>
      <c r="CM161">
        <v>10662.142857142861</v>
      </c>
      <c r="CN161">
        <v>9557.33</v>
      </c>
      <c r="CO161">
        <v>41.186999999999998</v>
      </c>
      <c r="CP161">
        <v>42.669285714285706</v>
      </c>
      <c r="CQ161">
        <v>41.936999999999998</v>
      </c>
      <c r="CR161">
        <v>41.811999999999998</v>
      </c>
      <c r="CS161">
        <v>42.561999999999998</v>
      </c>
      <c r="CT161">
        <v>597.45428571428579</v>
      </c>
      <c r="CU161">
        <v>597.48428571428576</v>
      </c>
      <c r="CV161">
        <v>0</v>
      </c>
      <c r="CW161">
        <v>1675967594.0999999</v>
      </c>
      <c r="CX161">
        <v>0</v>
      </c>
      <c r="CY161">
        <v>1675959759</v>
      </c>
      <c r="CZ161" t="s">
        <v>356</v>
      </c>
      <c r="DA161">
        <v>1675959759</v>
      </c>
      <c r="DB161">
        <v>1675959753.5</v>
      </c>
      <c r="DC161">
        <v>5</v>
      </c>
      <c r="DD161">
        <v>-2.5000000000000001E-2</v>
      </c>
      <c r="DE161">
        <v>-8.0000000000000002E-3</v>
      </c>
      <c r="DF161">
        <v>-6.0590000000000002</v>
      </c>
      <c r="DG161">
        <v>0.218</v>
      </c>
      <c r="DH161">
        <v>415</v>
      </c>
      <c r="DI161">
        <v>34</v>
      </c>
      <c r="DJ161">
        <v>0.6</v>
      </c>
      <c r="DK161">
        <v>0.17</v>
      </c>
      <c r="DL161">
        <v>-29.754349999999999</v>
      </c>
      <c r="DM161">
        <v>-0.32836547842402419</v>
      </c>
      <c r="DN161">
        <v>5.2677979270279472E-2</v>
      </c>
      <c r="DO161">
        <v>0</v>
      </c>
      <c r="DP161">
        <v>1.9685695000000001</v>
      </c>
      <c r="DQ161">
        <v>-4.8448705440910712E-2</v>
      </c>
      <c r="DR161">
        <v>5.0231349523977642E-3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363</v>
      </c>
      <c r="EA161">
        <v>3.2977599999999998</v>
      </c>
      <c r="EB161">
        <v>2.6248800000000001</v>
      </c>
      <c r="EC161">
        <v>0.17998600000000001</v>
      </c>
      <c r="ED161">
        <v>0.18143400000000001</v>
      </c>
      <c r="EE161">
        <v>0.137548</v>
      </c>
      <c r="EF161">
        <v>0.13073899999999999</v>
      </c>
      <c r="EG161">
        <v>24815.5</v>
      </c>
      <c r="EH161">
        <v>25150.2</v>
      </c>
      <c r="EI161">
        <v>28152.400000000001</v>
      </c>
      <c r="EJ161">
        <v>29567.200000000001</v>
      </c>
      <c r="EK161">
        <v>33435.9</v>
      </c>
      <c r="EL161">
        <v>35664.9</v>
      </c>
      <c r="EM161">
        <v>39758</v>
      </c>
      <c r="EN161">
        <v>42232.7</v>
      </c>
      <c r="EO161">
        <v>2.2152500000000002</v>
      </c>
      <c r="EP161">
        <v>2.2235</v>
      </c>
      <c r="EQ161">
        <v>0.14541299999999999</v>
      </c>
      <c r="ER161">
        <v>0</v>
      </c>
      <c r="ES161">
        <v>29.821400000000001</v>
      </c>
      <c r="ET161">
        <v>999.9</v>
      </c>
      <c r="EU161">
        <v>72.599999999999994</v>
      </c>
      <c r="EV161">
        <v>32.200000000000003</v>
      </c>
      <c r="EW161">
        <v>34.652500000000003</v>
      </c>
      <c r="EX161">
        <v>57.082999999999998</v>
      </c>
      <c r="EY161">
        <v>-3.9743599999999999</v>
      </c>
      <c r="EZ161">
        <v>2</v>
      </c>
      <c r="FA161">
        <v>0.33959899999999998</v>
      </c>
      <c r="FB161">
        <v>-0.48799300000000001</v>
      </c>
      <c r="FC161">
        <v>20.2746</v>
      </c>
      <c r="FD161">
        <v>5.2181899999999999</v>
      </c>
      <c r="FE161">
        <v>12.004099999999999</v>
      </c>
      <c r="FF161">
        <v>4.9857500000000003</v>
      </c>
      <c r="FG161">
        <v>3.2844799999999998</v>
      </c>
      <c r="FH161">
        <v>9999</v>
      </c>
      <c r="FI161">
        <v>9999</v>
      </c>
      <c r="FJ161">
        <v>9999</v>
      </c>
      <c r="FK161">
        <v>999.9</v>
      </c>
      <c r="FL161">
        <v>1.86582</v>
      </c>
      <c r="FM161">
        <v>1.8621799999999999</v>
      </c>
      <c r="FN161">
        <v>1.8642000000000001</v>
      </c>
      <c r="FO161">
        <v>1.86026</v>
      </c>
      <c r="FP161">
        <v>1.8609599999999999</v>
      </c>
      <c r="FQ161">
        <v>1.86016</v>
      </c>
      <c r="FR161">
        <v>1.86188</v>
      </c>
      <c r="FS161">
        <v>1.8585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-7.0819999999999999</v>
      </c>
      <c r="GH161">
        <v>0.2195</v>
      </c>
      <c r="GI161">
        <v>-4.2934277136806287</v>
      </c>
      <c r="GJ161">
        <v>-4.5218151105756088E-3</v>
      </c>
      <c r="GK161">
        <v>2.0889233732517852E-6</v>
      </c>
      <c r="GL161">
        <v>-4.5906856223640231E-10</v>
      </c>
      <c r="GM161">
        <v>-0.1150039569071811</v>
      </c>
      <c r="GN161">
        <v>4.4025620023938356E-3</v>
      </c>
      <c r="GO161">
        <v>3.112297855124525E-4</v>
      </c>
      <c r="GP161">
        <v>-4.1727832042263066E-6</v>
      </c>
      <c r="GQ161">
        <v>6</v>
      </c>
      <c r="GR161">
        <v>2080</v>
      </c>
      <c r="GS161">
        <v>4</v>
      </c>
      <c r="GT161">
        <v>33</v>
      </c>
      <c r="GU161">
        <v>130.6</v>
      </c>
      <c r="GV161">
        <v>130.69999999999999</v>
      </c>
      <c r="GW161">
        <v>2.6953100000000001</v>
      </c>
      <c r="GX161">
        <v>2.51709</v>
      </c>
      <c r="GY161">
        <v>2.04834</v>
      </c>
      <c r="GZ161">
        <v>2.6232899999999999</v>
      </c>
      <c r="HA161">
        <v>2.1972700000000001</v>
      </c>
      <c r="HB161">
        <v>2.3034699999999999</v>
      </c>
      <c r="HC161">
        <v>37.626300000000001</v>
      </c>
      <c r="HD161">
        <v>14.079499999999999</v>
      </c>
      <c r="HE161">
        <v>18</v>
      </c>
      <c r="HF161">
        <v>682.04899999999998</v>
      </c>
      <c r="HG161">
        <v>768.18700000000001</v>
      </c>
      <c r="HH161">
        <v>30.999300000000002</v>
      </c>
      <c r="HI161">
        <v>31.7575</v>
      </c>
      <c r="HJ161">
        <v>29.9999</v>
      </c>
      <c r="HK161">
        <v>31.713200000000001</v>
      </c>
      <c r="HL161">
        <v>31.718800000000002</v>
      </c>
      <c r="HM161">
        <v>53.986199999999997</v>
      </c>
      <c r="HN161">
        <v>12.629099999999999</v>
      </c>
      <c r="HO161">
        <v>100</v>
      </c>
      <c r="HP161">
        <v>31</v>
      </c>
      <c r="HQ161">
        <v>976.42700000000002</v>
      </c>
      <c r="HR161">
        <v>31.2864</v>
      </c>
      <c r="HS161">
        <v>99.23</v>
      </c>
      <c r="HT161">
        <v>97.961699999999993</v>
      </c>
    </row>
    <row r="162" spans="1:228" x14ac:dyDescent="0.2">
      <c r="A162">
        <v>147</v>
      </c>
      <c r="B162">
        <v>1675967598</v>
      </c>
      <c r="C162">
        <v>583</v>
      </c>
      <c r="D162" t="s">
        <v>652</v>
      </c>
      <c r="E162" t="s">
        <v>653</v>
      </c>
      <c r="F162">
        <v>4</v>
      </c>
      <c r="G162">
        <v>1675967595.6875</v>
      </c>
      <c r="H162">
        <f t="shared" si="68"/>
        <v>2.2011730712568887E-3</v>
      </c>
      <c r="I162">
        <f t="shared" si="69"/>
        <v>2.2011730712568887</v>
      </c>
      <c r="J162">
        <f t="shared" si="70"/>
        <v>19.466487484437611</v>
      </c>
      <c r="K162">
        <f t="shared" si="71"/>
        <v>937.46862499999997</v>
      </c>
      <c r="L162">
        <f t="shared" si="72"/>
        <v>706.51776931217682</v>
      </c>
      <c r="M162">
        <f t="shared" si="73"/>
        <v>71.56390694128504</v>
      </c>
      <c r="N162">
        <f t="shared" si="74"/>
        <v>94.95715515433983</v>
      </c>
      <c r="O162">
        <f t="shared" si="75"/>
        <v>0.1512233597004552</v>
      </c>
      <c r="P162">
        <f t="shared" si="76"/>
        <v>2.7650354272179771</v>
      </c>
      <c r="Q162">
        <f t="shared" si="77"/>
        <v>0.14677434337268466</v>
      </c>
      <c r="R162">
        <f t="shared" si="78"/>
        <v>9.2122788250382351E-2</v>
      </c>
      <c r="S162">
        <f t="shared" si="79"/>
        <v>226.10896648496751</v>
      </c>
      <c r="T162">
        <f t="shared" si="80"/>
        <v>32.887280941528708</v>
      </c>
      <c r="U162">
        <f t="shared" si="81"/>
        <v>32.184525000000001</v>
      </c>
      <c r="V162">
        <f t="shared" si="82"/>
        <v>4.8251825525231808</v>
      </c>
      <c r="W162">
        <f t="shared" si="83"/>
        <v>70.175891741077024</v>
      </c>
      <c r="X162">
        <f t="shared" si="84"/>
        <v>3.3675555043786631</v>
      </c>
      <c r="Y162">
        <f t="shared" si="85"/>
        <v>4.7987356068145059</v>
      </c>
      <c r="Z162">
        <f t="shared" si="86"/>
        <v>1.4576270481445177</v>
      </c>
      <c r="AA162">
        <f t="shared" si="87"/>
        <v>-97.071732442428797</v>
      </c>
      <c r="AB162">
        <f t="shared" si="88"/>
        <v>-14.489466943350534</v>
      </c>
      <c r="AC162">
        <f t="shared" si="89"/>
        <v>-1.189989017562777</v>
      </c>
      <c r="AD162">
        <f t="shared" si="90"/>
        <v>113.35777808162541</v>
      </c>
      <c r="AE162">
        <f t="shared" si="91"/>
        <v>30.342772116928916</v>
      </c>
      <c r="AF162">
        <f t="shared" si="92"/>
        <v>2.1993656666023598</v>
      </c>
      <c r="AG162">
        <f t="shared" si="93"/>
        <v>19.466487484437611</v>
      </c>
      <c r="AH162">
        <v>997.93008928023642</v>
      </c>
      <c r="AI162">
        <v>972.88027878787886</v>
      </c>
      <c r="AJ162">
        <v>1.743431146950791</v>
      </c>
      <c r="AK162">
        <v>60.752741038669399</v>
      </c>
      <c r="AL162">
        <f t="shared" si="94"/>
        <v>2.2011730712568887</v>
      </c>
      <c r="AM162">
        <v>31.283167183505029</v>
      </c>
      <c r="AN162">
        <v>33.24768242424242</v>
      </c>
      <c r="AO162">
        <v>1.223835666877005E-6</v>
      </c>
      <c r="AP162">
        <v>101.4496339581866</v>
      </c>
      <c r="AQ162">
        <v>11</v>
      </c>
      <c r="AR162">
        <v>2</v>
      </c>
      <c r="AS162">
        <f t="shared" si="95"/>
        <v>1</v>
      </c>
      <c r="AT162">
        <f t="shared" si="96"/>
        <v>0</v>
      </c>
      <c r="AU162">
        <f t="shared" si="97"/>
        <v>47407.090144628819</v>
      </c>
      <c r="AV162">
        <f t="shared" si="98"/>
        <v>1199.9649999999999</v>
      </c>
      <c r="AW162">
        <f t="shared" si="99"/>
        <v>1025.8952385932473</v>
      </c>
      <c r="AX162">
        <f t="shared" si="100"/>
        <v>0.85493763450871274</v>
      </c>
      <c r="AY162">
        <f t="shared" si="101"/>
        <v>0.1884296346018155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1675967595.6875</v>
      </c>
      <c r="BF162">
        <v>937.46862499999997</v>
      </c>
      <c r="BG162">
        <v>967.38400000000001</v>
      </c>
      <c r="BH162">
        <v>33.246337500000003</v>
      </c>
      <c r="BI162">
        <v>31.283425000000001</v>
      </c>
      <c r="BJ162">
        <v>944.55625000000009</v>
      </c>
      <c r="BK162">
        <v>33.026812500000013</v>
      </c>
      <c r="BL162">
        <v>649.92549999999994</v>
      </c>
      <c r="BM162">
        <v>101.191125</v>
      </c>
      <c r="BN162">
        <v>9.9897037500000008E-2</v>
      </c>
      <c r="BO162">
        <v>32.087325000000007</v>
      </c>
      <c r="BP162">
        <v>32.184525000000001</v>
      </c>
      <c r="BQ162">
        <v>999.9</v>
      </c>
      <c r="BR162">
        <v>0</v>
      </c>
      <c r="BS162">
        <v>0</v>
      </c>
      <c r="BT162">
        <v>8983.3575000000019</v>
      </c>
      <c r="BU162">
        <v>0</v>
      </c>
      <c r="BV162">
        <v>66.402737500000001</v>
      </c>
      <c r="BW162">
        <v>-29.915312499999999</v>
      </c>
      <c r="BX162">
        <v>969.70787500000006</v>
      </c>
      <c r="BY162">
        <v>998.62525000000005</v>
      </c>
      <c r="BZ162">
        <v>1.962925</v>
      </c>
      <c r="CA162">
        <v>967.38400000000001</v>
      </c>
      <c r="CB162">
        <v>31.283425000000001</v>
      </c>
      <c r="CC162">
        <v>3.3642349999999999</v>
      </c>
      <c r="CD162">
        <v>3.1656012499999999</v>
      </c>
      <c r="CE162">
        <v>25.9497125</v>
      </c>
      <c r="CF162">
        <v>24.9256125</v>
      </c>
      <c r="CG162">
        <v>1199.9649999999999</v>
      </c>
      <c r="CH162">
        <v>0.49999725000000012</v>
      </c>
      <c r="CI162">
        <v>0.50000287500000007</v>
      </c>
      <c r="CJ162">
        <v>0</v>
      </c>
      <c r="CK162">
        <v>1003.2175</v>
      </c>
      <c r="CL162">
        <v>4.9990899999999998</v>
      </c>
      <c r="CM162">
        <v>10663.375</v>
      </c>
      <c r="CN162">
        <v>9557.5512500000004</v>
      </c>
      <c r="CO162">
        <v>41.186999999999998</v>
      </c>
      <c r="CP162">
        <v>42.686999999999998</v>
      </c>
      <c r="CQ162">
        <v>41.936999999999998</v>
      </c>
      <c r="CR162">
        <v>41.811999999999998</v>
      </c>
      <c r="CS162">
        <v>42.561999999999998</v>
      </c>
      <c r="CT162">
        <v>597.47749999999996</v>
      </c>
      <c r="CU162">
        <v>597.48750000000007</v>
      </c>
      <c r="CV162">
        <v>0</v>
      </c>
      <c r="CW162">
        <v>1675967597.7</v>
      </c>
      <c r="CX162">
        <v>0</v>
      </c>
      <c r="CY162">
        <v>1675959759</v>
      </c>
      <c r="CZ162" t="s">
        <v>356</v>
      </c>
      <c r="DA162">
        <v>1675959759</v>
      </c>
      <c r="DB162">
        <v>1675959753.5</v>
      </c>
      <c r="DC162">
        <v>5</v>
      </c>
      <c r="DD162">
        <v>-2.5000000000000001E-2</v>
      </c>
      <c r="DE162">
        <v>-8.0000000000000002E-3</v>
      </c>
      <c r="DF162">
        <v>-6.0590000000000002</v>
      </c>
      <c r="DG162">
        <v>0.218</v>
      </c>
      <c r="DH162">
        <v>415</v>
      </c>
      <c r="DI162">
        <v>34</v>
      </c>
      <c r="DJ162">
        <v>0.6</v>
      </c>
      <c r="DK162">
        <v>0.17</v>
      </c>
      <c r="DL162">
        <v>-29.795760000000001</v>
      </c>
      <c r="DM162">
        <v>-0.50017485928697558</v>
      </c>
      <c r="DN162">
        <v>6.8913354293634765E-2</v>
      </c>
      <c r="DO162">
        <v>0</v>
      </c>
      <c r="DP162">
        <v>1.9661065</v>
      </c>
      <c r="DQ162">
        <v>-3.4160150093815837E-2</v>
      </c>
      <c r="DR162">
        <v>3.9329508959558687E-3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363</v>
      </c>
      <c r="EA162">
        <v>3.2981400000000001</v>
      </c>
      <c r="EB162">
        <v>2.6255099999999998</v>
      </c>
      <c r="EC162">
        <v>0.180815</v>
      </c>
      <c r="ED162">
        <v>0.182258</v>
      </c>
      <c r="EE162">
        <v>0.13755400000000001</v>
      </c>
      <c r="EF162">
        <v>0.130749</v>
      </c>
      <c r="EG162">
        <v>24790.7</v>
      </c>
      <c r="EH162">
        <v>25125</v>
      </c>
      <c r="EI162">
        <v>28152.799999999999</v>
      </c>
      <c r="EJ162">
        <v>29567.3</v>
      </c>
      <c r="EK162">
        <v>33435.699999999997</v>
      </c>
      <c r="EL162">
        <v>35664.6</v>
      </c>
      <c r="EM162">
        <v>39758</v>
      </c>
      <c r="EN162">
        <v>42232.800000000003</v>
      </c>
      <c r="EO162">
        <v>2.21543</v>
      </c>
      <c r="EP162">
        <v>2.2232699999999999</v>
      </c>
      <c r="EQ162">
        <v>0.145651</v>
      </c>
      <c r="ER162">
        <v>0</v>
      </c>
      <c r="ES162">
        <v>29.818100000000001</v>
      </c>
      <c r="ET162">
        <v>999.9</v>
      </c>
      <c r="EU162">
        <v>72.599999999999994</v>
      </c>
      <c r="EV162">
        <v>32.200000000000003</v>
      </c>
      <c r="EW162">
        <v>34.647100000000002</v>
      </c>
      <c r="EX162">
        <v>56.843000000000004</v>
      </c>
      <c r="EY162">
        <v>-3.9663499999999998</v>
      </c>
      <c r="EZ162">
        <v>2</v>
      </c>
      <c r="FA162">
        <v>0.33967199999999997</v>
      </c>
      <c r="FB162">
        <v>-0.48998399999999998</v>
      </c>
      <c r="FC162">
        <v>20.274699999999999</v>
      </c>
      <c r="FD162">
        <v>5.2186399999999997</v>
      </c>
      <c r="FE162">
        <v>12.0044</v>
      </c>
      <c r="FF162">
        <v>4.9862000000000002</v>
      </c>
      <c r="FG162">
        <v>3.2845800000000001</v>
      </c>
      <c r="FH162">
        <v>9999</v>
      </c>
      <c r="FI162">
        <v>9999</v>
      </c>
      <c r="FJ162">
        <v>9999</v>
      </c>
      <c r="FK162">
        <v>999.9</v>
      </c>
      <c r="FL162">
        <v>1.86582</v>
      </c>
      <c r="FM162">
        <v>1.8621799999999999</v>
      </c>
      <c r="FN162">
        <v>1.8642000000000001</v>
      </c>
      <c r="FO162">
        <v>1.8602799999999999</v>
      </c>
      <c r="FP162">
        <v>1.8609599999999999</v>
      </c>
      <c r="FQ162">
        <v>1.8601799999999999</v>
      </c>
      <c r="FR162">
        <v>1.8618699999999999</v>
      </c>
      <c r="FS162">
        <v>1.8585100000000001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-7.0949999999999998</v>
      </c>
      <c r="GH162">
        <v>0.21959999999999999</v>
      </c>
      <c r="GI162">
        <v>-4.2934277136806287</v>
      </c>
      <c r="GJ162">
        <v>-4.5218151105756088E-3</v>
      </c>
      <c r="GK162">
        <v>2.0889233732517852E-6</v>
      </c>
      <c r="GL162">
        <v>-4.5906856223640231E-10</v>
      </c>
      <c r="GM162">
        <v>-0.1150039569071811</v>
      </c>
      <c r="GN162">
        <v>4.4025620023938356E-3</v>
      </c>
      <c r="GO162">
        <v>3.112297855124525E-4</v>
      </c>
      <c r="GP162">
        <v>-4.1727832042263066E-6</v>
      </c>
      <c r="GQ162">
        <v>6</v>
      </c>
      <c r="GR162">
        <v>2080</v>
      </c>
      <c r="GS162">
        <v>4</v>
      </c>
      <c r="GT162">
        <v>33</v>
      </c>
      <c r="GU162">
        <v>130.69999999999999</v>
      </c>
      <c r="GV162">
        <v>130.69999999999999</v>
      </c>
      <c r="GW162">
        <v>2.7111800000000001</v>
      </c>
      <c r="GX162">
        <v>2.52197</v>
      </c>
      <c r="GY162">
        <v>2.04834</v>
      </c>
      <c r="GZ162">
        <v>2.6232899999999999</v>
      </c>
      <c r="HA162">
        <v>2.1972700000000001</v>
      </c>
      <c r="HB162">
        <v>2.2607400000000002</v>
      </c>
      <c r="HC162">
        <v>37.626300000000001</v>
      </c>
      <c r="HD162">
        <v>14.061999999999999</v>
      </c>
      <c r="HE162">
        <v>18</v>
      </c>
      <c r="HF162">
        <v>682.16700000000003</v>
      </c>
      <c r="HG162">
        <v>767.95699999999999</v>
      </c>
      <c r="HH162">
        <v>30.999400000000001</v>
      </c>
      <c r="HI162">
        <v>31.756599999999999</v>
      </c>
      <c r="HJ162">
        <v>29.9999</v>
      </c>
      <c r="HK162">
        <v>31.710999999999999</v>
      </c>
      <c r="HL162">
        <v>31.7181</v>
      </c>
      <c r="HM162">
        <v>54.285499999999999</v>
      </c>
      <c r="HN162">
        <v>12.629099999999999</v>
      </c>
      <c r="HO162">
        <v>100</v>
      </c>
      <c r="HP162">
        <v>31</v>
      </c>
      <c r="HQ162">
        <v>983.10500000000002</v>
      </c>
      <c r="HR162">
        <v>31.2864</v>
      </c>
      <c r="HS162">
        <v>99.230599999999995</v>
      </c>
      <c r="HT162">
        <v>97.962000000000003</v>
      </c>
    </row>
    <row r="163" spans="1:228" x14ac:dyDescent="0.2">
      <c r="A163">
        <v>148</v>
      </c>
      <c r="B163">
        <v>1675967602</v>
      </c>
      <c r="C163">
        <v>587</v>
      </c>
      <c r="D163" t="s">
        <v>654</v>
      </c>
      <c r="E163" t="s">
        <v>655</v>
      </c>
      <c r="F163">
        <v>4</v>
      </c>
      <c r="G163">
        <v>1675967600</v>
      </c>
      <c r="H163">
        <f t="shared" si="68"/>
        <v>2.1951011493414828E-3</v>
      </c>
      <c r="I163">
        <f t="shared" si="69"/>
        <v>2.1951011493414829</v>
      </c>
      <c r="J163">
        <f t="shared" si="70"/>
        <v>19.508137992151273</v>
      </c>
      <c r="K163">
        <f t="shared" si="71"/>
        <v>944.72328571428568</v>
      </c>
      <c r="L163">
        <f t="shared" si="72"/>
        <v>712.36822269658489</v>
      </c>
      <c r="M163">
        <f t="shared" si="73"/>
        <v>72.157861025225316</v>
      </c>
      <c r="N163">
        <f t="shared" si="74"/>
        <v>95.693785020083055</v>
      </c>
      <c r="O163">
        <f t="shared" si="75"/>
        <v>0.15065009500932705</v>
      </c>
      <c r="P163">
        <f t="shared" si="76"/>
        <v>2.7690887023112905</v>
      </c>
      <c r="Q163">
        <f t="shared" si="77"/>
        <v>0.14624047568811638</v>
      </c>
      <c r="R163">
        <f t="shared" si="78"/>
        <v>9.1785732802667441E-2</v>
      </c>
      <c r="S163">
        <f t="shared" si="79"/>
        <v>226.11459009280256</v>
      </c>
      <c r="T163">
        <f t="shared" si="80"/>
        <v>32.891678334175026</v>
      </c>
      <c r="U163">
        <f t="shared" si="81"/>
        <v>32.189971428571432</v>
      </c>
      <c r="V163">
        <f t="shared" si="82"/>
        <v>4.8266682062971338</v>
      </c>
      <c r="W163">
        <f t="shared" si="83"/>
        <v>70.164683952386454</v>
      </c>
      <c r="X163">
        <f t="shared" si="84"/>
        <v>3.3677394213458247</v>
      </c>
      <c r="Y163">
        <f t="shared" si="85"/>
        <v>4.7997642569460766</v>
      </c>
      <c r="Z163">
        <f t="shared" si="86"/>
        <v>1.4589287849513091</v>
      </c>
      <c r="AA163">
        <f t="shared" si="87"/>
        <v>-96.803960685959396</v>
      </c>
      <c r="AB163">
        <f t="shared" si="88"/>
        <v>-14.758097171764476</v>
      </c>
      <c r="AC163">
        <f t="shared" si="89"/>
        <v>-1.2103318462148576</v>
      </c>
      <c r="AD163">
        <f t="shared" si="90"/>
        <v>113.34220038886382</v>
      </c>
      <c r="AE163">
        <f t="shared" si="91"/>
        <v>30.311574959161188</v>
      </c>
      <c r="AF163">
        <f t="shared" si="92"/>
        <v>2.1962122659875067</v>
      </c>
      <c r="AG163">
        <f t="shared" si="93"/>
        <v>19.508137992151273</v>
      </c>
      <c r="AH163">
        <v>1004.832086117826</v>
      </c>
      <c r="AI163">
        <v>979.79863636363632</v>
      </c>
      <c r="AJ163">
        <v>1.7299648743405629</v>
      </c>
      <c r="AK163">
        <v>60.752741038669399</v>
      </c>
      <c r="AL163">
        <f t="shared" si="94"/>
        <v>2.1951011493414829</v>
      </c>
      <c r="AM163">
        <v>31.287809255225991</v>
      </c>
      <c r="AN163">
        <v>33.246458787878773</v>
      </c>
      <c r="AO163">
        <v>-1.6419062530462819E-6</v>
      </c>
      <c r="AP163">
        <v>101.4496339581866</v>
      </c>
      <c r="AQ163">
        <v>11</v>
      </c>
      <c r="AR163">
        <v>2</v>
      </c>
      <c r="AS163">
        <f t="shared" si="95"/>
        <v>1</v>
      </c>
      <c r="AT163">
        <f t="shared" si="96"/>
        <v>0</v>
      </c>
      <c r="AU163">
        <f t="shared" si="97"/>
        <v>47518.354175081571</v>
      </c>
      <c r="AV163">
        <f t="shared" si="98"/>
        <v>1199.99</v>
      </c>
      <c r="AW163">
        <f t="shared" si="99"/>
        <v>1025.9170850221774</v>
      </c>
      <c r="AX163">
        <f t="shared" si="100"/>
        <v>0.85493802866872004</v>
      </c>
      <c r="AY163">
        <f t="shared" si="101"/>
        <v>0.18843039533062989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1675967600</v>
      </c>
      <c r="BF163">
        <v>944.72328571428568</v>
      </c>
      <c r="BG163">
        <v>974.61471428571429</v>
      </c>
      <c r="BH163">
        <v>33.247528571428568</v>
      </c>
      <c r="BI163">
        <v>31.2879</v>
      </c>
      <c r="BJ163">
        <v>951.82399999999996</v>
      </c>
      <c r="BK163">
        <v>33.027971428571433</v>
      </c>
      <c r="BL163">
        <v>650.08042857142857</v>
      </c>
      <c r="BM163">
        <v>101.1927142857143</v>
      </c>
      <c r="BN163">
        <v>0.10021081428571429</v>
      </c>
      <c r="BO163">
        <v>32.091114285714291</v>
      </c>
      <c r="BP163">
        <v>32.189971428571432</v>
      </c>
      <c r="BQ163">
        <v>999.89999999999986</v>
      </c>
      <c r="BR163">
        <v>0</v>
      </c>
      <c r="BS163">
        <v>0</v>
      </c>
      <c r="BT163">
        <v>9004.732857142857</v>
      </c>
      <c r="BU163">
        <v>0</v>
      </c>
      <c r="BV163">
        <v>67.093914285714291</v>
      </c>
      <c r="BW163">
        <v>-29.891671428571431</v>
      </c>
      <c r="BX163">
        <v>977.21285714285716</v>
      </c>
      <c r="BY163">
        <v>1006.0957142857141</v>
      </c>
      <c r="BZ163">
        <v>1.9596342857142861</v>
      </c>
      <c r="CA163">
        <v>974.61471428571429</v>
      </c>
      <c r="CB163">
        <v>31.2879</v>
      </c>
      <c r="CC163">
        <v>3.3644128571428569</v>
      </c>
      <c r="CD163">
        <v>3.1661114285714289</v>
      </c>
      <c r="CE163">
        <v>25.95062857142857</v>
      </c>
      <c r="CF163">
        <v>24.92828571428571</v>
      </c>
      <c r="CG163">
        <v>1199.99</v>
      </c>
      <c r="CH163">
        <v>0.49998228571428571</v>
      </c>
      <c r="CI163">
        <v>0.50001771428571429</v>
      </c>
      <c r="CJ163">
        <v>0</v>
      </c>
      <c r="CK163">
        <v>1003.017142857143</v>
      </c>
      <c r="CL163">
        <v>4.9990899999999998</v>
      </c>
      <c r="CM163">
        <v>10664.67142857143</v>
      </c>
      <c r="CN163">
        <v>9557.7128571428584</v>
      </c>
      <c r="CO163">
        <v>41.186999999999998</v>
      </c>
      <c r="CP163">
        <v>42.686999999999998</v>
      </c>
      <c r="CQ163">
        <v>41.936999999999998</v>
      </c>
      <c r="CR163">
        <v>41.811999999999998</v>
      </c>
      <c r="CS163">
        <v>42.561999999999998</v>
      </c>
      <c r="CT163">
        <v>597.47428571428566</v>
      </c>
      <c r="CU163">
        <v>597.51571428571424</v>
      </c>
      <c r="CV163">
        <v>0</v>
      </c>
      <c r="CW163">
        <v>1675967601.9000001</v>
      </c>
      <c r="CX163">
        <v>0</v>
      </c>
      <c r="CY163">
        <v>1675959759</v>
      </c>
      <c r="CZ163" t="s">
        <v>356</v>
      </c>
      <c r="DA163">
        <v>1675959759</v>
      </c>
      <c r="DB163">
        <v>1675959753.5</v>
      </c>
      <c r="DC163">
        <v>5</v>
      </c>
      <c r="DD163">
        <v>-2.5000000000000001E-2</v>
      </c>
      <c r="DE163">
        <v>-8.0000000000000002E-3</v>
      </c>
      <c r="DF163">
        <v>-6.0590000000000002</v>
      </c>
      <c r="DG163">
        <v>0.218</v>
      </c>
      <c r="DH163">
        <v>415</v>
      </c>
      <c r="DI163">
        <v>34</v>
      </c>
      <c r="DJ163">
        <v>0.6</v>
      </c>
      <c r="DK163">
        <v>0.17</v>
      </c>
      <c r="DL163">
        <v>-29.8291</v>
      </c>
      <c r="DM163">
        <v>-0.42729005628511169</v>
      </c>
      <c r="DN163">
        <v>6.5642912793385605E-2</v>
      </c>
      <c r="DO163">
        <v>0</v>
      </c>
      <c r="DP163">
        <v>1.96371875</v>
      </c>
      <c r="DQ163">
        <v>-2.2552232645402171E-2</v>
      </c>
      <c r="DR163">
        <v>2.7867778773163882E-3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363</v>
      </c>
      <c r="EA163">
        <v>3.29819</v>
      </c>
      <c r="EB163">
        <v>2.6254</v>
      </c>
      <c r="EC163">
        <v>0.18163399999999999</v>
      </c>
      <c r="ED163">
        <v>0.18307399999999999</v>
      </c>
      <c r="EE163">
        <v>0.137547</v>
      </c>
      <c r="EF163">
        <v>0.13075800000000001</v>
      </c>
      <c r="EG163">
        <v>24765.599999999999</v>
      </c>
      <c r="EH163">
        <v>25100.1</v>
      </c>
      <c r="EI163">
        <v>28152.5</v>
      </c>
      <c r="EJ163">
        <v>29567.599999999999</v>
      </c>
      <c r="EK163">
        <v>33435.9</v>
      </c>
      <c r="EL163">
        <v>35664.400000000001</v>
      </c>
      <c r="EM163">
        <v>39757.9</v>
      </c>
      <c r="EN163">
        <v>42232.9</v>
      </c>
      <c r="EO163">
        <v>2.2159</v>
      </c>
      <c r="EP163">
        <v>2.2232699999999999</v>
      </c>
      <c r="EQ163">
        <v>0.14603099999999999</v>
      </c>
      <c r="ER163">
        <v>0</v>
      </c>
      <c r="ES163">
        <v>29.8188</v>
      </c>
      <c r="ET163">
        <v>999.9</v>
      </c>
      <c r="EU163">
        <v>72.599999999999994</v>
      </c>
      <c r="EV163">
        <v>32.200000000000003</v>
      </c>
      <c r="EW163">
        <v>34.651699999999998</v>
      </c>
      <c r="EX163">
        <v>57.023000000000003</v>
      </c>
      <c r="EY163">
        <v>-3.9663499999999998</v>
      </c>
      <c r="EZ163">
        <v>2</v>
      </c>
      <c r="FA163">
        <v>0.33960400000000002</v>
      </c>
      <c r="FB163">
        <v>-0.49075400000000002</v>
      </c>
      <c r="FC163">
        <v>20.274799999999999</v>
      </c>
      <c r="FD163">
        <v>5.2199900000000001</v>
      </c>
      <c r="FE163">
        <v>12.004300000000001</v>
      </c>
      <c r="FF163">
        <v>4.9870999999999999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1.8658300000000001</v>
      </c>
      <c r="FM163">
        <v>1.8621799999999999</v>
      </c>
      <c r="FN163">
        <v>1.8641799999999999</v>
      </c>
      <c r="FO163">
        <v>1.86026</v>
      </c>
      <c r="FP163">
        <v>1.8609599999999999</v>
      </c>
      <c r="FQ163">
        <v>1.8601700000000001</v>
      </c>
      <c r="FR163">
        <v>1.86188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-7.1070000000000002</v>
      </c>
      <c r="GH163">
        <v>0.21959999999999999</v>
      </c>
      <c r="GI163">
        <v>-4.2934277136806287</v>
      </c>
      <c r="GJ163">
        <v>-4.5218151105756088E-3</v>
      </c>
      <c r="GK163">
        <v>2.0889233732517852E-6</v>
      </c>
      <c r="GL163">
        <v>-4.5906856223640231E-10</v>
      </c>
      <c r="GM163">
        <v>-0.1150039569071811</v>
      </c>
      <c r="GN163">
        <v>4.4025620023938356E-3</v>
      </c>
      <c r="GO163">
        <v>3.112297855124525E-4</v>
      </c>
      <c r="GP163">
        <v>-4.1727832042263066E-6</v>
      </c>
      <c r="GQ163">
        <v>6</v>
      </c>
      <c r="GR163">
        <v>2080</v>
      </c>
      <c r="GS163">
        <v>4</v>
      </c>
      <c r="GT163">
        <v>33</v>
      </c>
      <c r="GU163">
        <v>130.69999999999999</v>
      </c>
      <c r="GV163">
        <v>130.80000000000001</v>
      </c>
      <c r="GW163">
        <v>2.7258300000000002</v>
      </c>
      <c r="GX163">
        <v>2.52441</v>
      </c>
      <c r="GY163">
        <v>2.04834</v>
      </c>
      <c r="GZ163">
        <v>2.6245099999999999</v>
      </c>
      <c r="HA163">
        <v>2.1972700000000001</v>
      </c>
      <c r="HB163">
        <v>2.3046899999999999</v>
      </c>
      <c r="HC163">
        <v>37.626300000000001</v>
      </c>
      <c r="HD163">
        <v>14.061999999999999</v>
      </c>
      <c r="HE163">
        <v>18</v>
      </c>
      <c r="HF163">
        <v>682.54399999999998</v>
      </c>
      <c r="HG163">
        <v>767.94</v>
      </c>
      <c r="HH163">
        <v>30.999700000000001</v>
      </c>
      <c r="HI163">
        <v>31.7545</v>
      </c>
      <c r="HJ163">
        <v>29.9999</v>
      </c>
      <c r="HK163">
        <v>31.7103</v>
      </c>
      <c r="HL163">
        <v>31.716699999999999</v>
      </c>
      <c r="HM163">
        <v>54.581600000000002</v>
      </c>
      <c r="HN163">
        <v>12.629099999999999</v>
      </c>
      <c r="HO163">
        <v>100</v>
      </c>
      <c r="HP163">
        <v>31</v>
      </c>
      <c r="HQ163">
        <v>989.78399999999999</v>
      </c>
      <c r="HR163">
        <v>31.2864</v>
      </c>
      <c r="HS163">
        <v>99.23</v>
      </c>
      <c r="HT163">
        <v>97.962500000000006</v>
      </c>
    </row>
    <row r="164" spans="1:228" x14ac:dyDescent="0.2">
      <c r="A164">
        <v>149</v>
      </c>
      <c r="B164">
        <v>1675967606</v>
      </c>
      <c r="C164">
        <v>591</v>
      </c>
      <c r="D164" t="s">
        <v>656</v>
      </c>
      <c r="E164" t="s">
        <v>657</v>
      </c>
      <c r="F164">
        <v>4</v>
      </c>
      <c r="G164">
        <v>1675967603.6875</v>
      </c>
      <c r="H164">
        <f t="shared" si="68"/>
        <v>2.1916320547979498E-3</v>
      </c>
      <c r="I164">
        <f t="shared" si="69"/>
        <v>2.19163205479795</v>
      </c>
      <c r="J164">
        <f t="shared" si="70"/>
        <v>20.01673713297253</v>
      </c>
      <c r="K164">
        <f t="shared" si="71"/>
        <v>950.73099999999999</v>
      </c>
      <c r="L164">
        <f t="shared" si="72"/>
        <v>712.49854016179108</v>
      </c>
      <c r="M164">
        <f t="shared" si="73"/>
        <v>72.17023573494032</v>
      </c>
      <c r="N164">
        <f t="shared" si="74"/>
        <v>96.301222420659073</v>
      </c>
      <c r="O164">
        <f t="shared" si="75"/>
        <v>0.15045937363038842</v>
      </c>
      <c r="P164">
        <f t="shared" si="76"/>
        <v>2.7689757677897</v>
      </c>
      <c r="Q164">
        <f t="shared" si="77"/>
        <v>0.14606056305972012</v>
      </c>
      <c r="R164">
        <f t="shared" si="78"/>
        <v>9.1672355375741033E-2</v>
      </c>
      <c r="S164">
        <f t="shared" si="79"/>
        <v>226.10965311084547</v>
      </c>
      <c r="T164">
        <f t="shared" si="80"/>
        <v>32.893385386807587</v>
      </c>
      <c r="U164">
        <f t="shared" si="81"/>
        <v>32.187312499999997</v>
      </c>
      <c r="V164">
        <f t="shared" si="82"/>
        <v>4.825942865259381</v>
      </c>
      <c r="W164">
        <f t="shared" si="83"/>
        <v>70.157425721390581</v>
      </c>
      <c r="X164">
        <f t="shared" si="84"/>
        <v>3.3675359386356298</v>
      </c>
      <c r="Y164">
        <f t="shared" si="85"/>
        <v>4.7999707857138327</v>
      </c>
      <c r="Z164">
        <f t="shared" si="86"/>
        <v>1.4584069266237512</v>
      </c>
      <c r="AA164">
        <f t="shared" si="87"/>
        <v>-96.650973616589582</v>
      </c>
      <c r="AB164">
        <f t="shared" si="88"/>
        <v>-14.24700749828876</v>
      </c>
      <c r="AC164">
        <f t="shared" si="89"/>
        <v>-1.1684534286305959</v>
      </c>
      <c r="AD164">
        <f t="shared" si="90"/>
        <v>114.04321856733654</v>
      </c>
      <c r="AE164">
        <f t="shared" si="91"/>
        <v>30.476322376591561</v>
      </c>
      <c r="AF164">
        <f t="shared" si="92"/>
        <v>2.1930832398331832</v>
      </c>
      <c r="AG164">
        <f t="shared" si="93"/>
        <v>20.01673713297253</v>
      </c>
      <c r="AH164">
        <v>1011.8074789503549</v>
      </c>
      <c r="AI164">
        <v>986.47588484848518</v>
      </c>
      <c r="AJ164">
        <v>1.6793934270886479</v>
      </c>
      <c r="AK164">
        <v>60.752741038669399</v>
      </c>
      <c r="AL164">
        <f t="shared" si="94"/>
        <v>2.19163205479795</v>
      </c>
      <c r="AM164">
        <v>31.2888398518832</v>
      </c>
      <c r="AN164">
        <v>33.244567272727267</v>
      </c>
      <c r="AO164">
        <v>-3.164186875608788E-6</v>
      </c>
      <c r="AP164">
        <v>101.4496339581866</v>
      </c>
      <c r="AQ164">
        <v>11</v>
      </c>
      <c r="AR164">
        <v>2</v>
      </c>
      <c r="AS164">
        <f t="shared" si="95"/>
        <v>1</v>
      </c>
      <c r="AT164">
        <f t="shared" si="96"/>
        <v>0</v>
      </c>
      <c r="AU164">
        <f t="shared" si="97"/>
        <v>47515.111431046105</v>
      </c>
      <c r="AV164">
        <f t="shared" si="98"/>
        <v>1199.9625000000001</v>
      </c>
      <c r="AW164">
        <f t="shared" si="99"/>
        <v>1025.8937010937027</v>
      </c>
      <c r="AX164">
        <f t="shared" si="100"/>
        <v>0.85493813439478528</v>
      </c>
      <c r="AY164">
        <f t="shared" si="101"/>
        <v>0.18843059938193524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1675967603.6875</v>
      </c>
      <c r="BF164">
        <v>950.73099999999999</v>
      </c>
      <c r="BG164">
        <v>980.78637500000002</v>
      </c>
      <c r="BH164">
        <v>33.245900000000013</v>
      </c>
      <c r="BI164">
        <v>31.288900000000002</v>
      </c>
      <c r="BJ164">
        <v>957.84249999999997</v>
      </c>
      <c r="BK164">
        <v>33.026375000000002</v>
      </c>
      <c r="BL164">
        <v>650.02725000000009</v>
      </c>
      <c r="BM164">
        <v>101.19175</v>
      </c>
      <c r="BN164">
        <v>0.1000164625</v>
      </c>
      <c r="BO164">
        <v>32.091875000000002</v>
      </c>
      <c r="BP164">
        <v>32.187312499999997</v>
      </c>
      <c r="BQ164">
        <v>999.9</v>
      </c>
      <c r="BR164">
        <v>0</v>
      </c>
      <c r="BS164">
        <v>0</v>
      </c>
      <c r="BT164">
        <v>9004.21875</v>
      </c>
      <c r="BU164">
        <v>0</v>
      </c>
      <c r="BV164">
        <v>67.597799999999992</v>
      </c>
      <c r="BW164">
        <v>-30.055312499999999</v>
      </c>
      <c r="BX164">
        <v>983.42587500000002</v>
      </c>
      <c r="BY164">
        <v>1012.4662499999999</v>
      </c>
      <c r="BZ164">
        <v>1.9570125</v>
      </c>
      <c r="CA164">
        <v>980.78637500000002</v>
      </c>
      <c r="CB164">
        <v>31.288900000000002</v>
      </c>
      <c r="CC164">
        <v>3.3642124999999998</v>
      </c>
      <c r="CD164">
        <v>3.1661812500000002</v>
      </c>
      <c r="CE164">
        <v>25.949612500000001</v>
      </c>
      <c r="CF164">
        <v>24.928662500000002</v>
      </c>
      <c r="CG164">
        <v>1199.9625000000001</v>
      </c>
      <c r="CH164">
        <v>0.49997950000000002</v>
      </c>
      <c r="CI164">
        <v>0.50002049999999998</v>
      </c>
      <c r="CJ164">
        <v>0</v>
      </c>
      <c r="CK164">
        <v>1003.31375</v>
      </c>
      <c r="CL164">
        <v>4.9990899999999998</v>
      </c>
      <c r="CM164">
        <v>10665.5375</v>
      </c>
      <c r="CN164">
        <v>9557.4787500000002</v>
      </c>
      <c r="CO164">
        <v>41.186999999999998</v>
      </c>
      <c r="CP164">
        <v>42.686999999999998</v>
      </c>
      <c r="CQ164">
        <v>41.936999999999998</v>
      </c>
      <c r="CR164">
        <v>41.811999999999998</v>
      </c>
      <c r="CS164">
        <v>42.561999999999998</v>
      </c>
      <c r="CT164">
        <v>597.45624999999995</v>
      </c>
      <c r="CU164">
        <v>597.50625000000002</v>
      </c>
      <c r="CV164">
        <v>0</v>
      </c>
      <c r="CW164">
        <v>1675967606.0999999</v>
      </c>
      <c r="CX164">
        <v>0</v>
      </c>
      <c r="CY164">
        <v>1675959759</v>
      </c>
      <c r="CZ164" t="s">
        <v>356</v>
      </c>
      <c r="DA164">
        <v>1675959759</v>
      </c>
      <c r="DB164">
        <v>1675959753.5</v>
      </c>
      <c r="DC164">
        <v>5</v>
      </c>
      <c r="DD164">
        <v>-2.5000000000000001E-2</v>
      </c>
      <c r="DE164">
        <v>-8.0000000000000002E-3</v>
      </c>
      <c r="DF164">
        <v>-6.0590000000000002</v>
      </c>
      <c r="DG164">
        <v>0.218</v>
      </c>
      <c r="DH164">
        <v>415</v>
      </c>
      <c r="DI164">
        <v>34</v>
      </c>
      <c r="DJ164">
        <v>0.6</v>
      </c>
      <c r="DK164">
        <v>0.17</v>
      </c>
      <c r="DL164">
        <v>-29.8787275</v>
      </c>
      <c r="DM164">
        <v>-0.98251294559099822</v>
      </c>
      <c r="DN164">
        <v>0.1094257990318098</v>
      </c>
      <c r="DO164">
        <v>0</v>
      </c>
      <c r="DP164">
        <v>1.9615247499999999</v>
      </c>
      <c r="DQ164">
        <v>-2.177729831145175E-2</v>
      </c>
      <c r="DR164">
        <v>2.640126879053357E-3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363</v>
      </c>
      <c r="EA164">
        <v>3.2979400000000001</v>
      </c>
      <c r="EB164">
        <v>2.6253600000000001</v>
      </c>
      <c r="EC164">
        <v>0.18243500000000001</v>
      </c>
      <c r="ED164">
        <v>0.18386</v>
      </c>
      <c r="EE164">
        <v>0.137546</v>
      </c>
      <c r="EF164">
        <v>0.13076099999999999</v>
      </c>
      <c r="EG164">
        <v>24741.200000000001</v>
      </c>
      <c r="EH164">
        <v>25076.2</v>
      </c>
      <c r="EI164">
        <v>28152.3</v>
      </c>
      <c r="EJ164">
        <v>29567.9</v>
      </c>
      <c r="EK164">
        <v>33435.800000000003</v>
      </c>
      <c r="EL164">
        <v>35664.699999999997</v>
      </c>
      <c r="EM164">
        <v>39757.699999999997</v>
      </c>
      <c r="EN164">
        <v>42233.4</v>
      </c>
      <c r="EO164">
        <v>2.2158000000000002</v>
      </c>
      <c r="EP164">
        <v>2.2234500000000001</v>
      </c>
      <c r="EQ164">
        <v>0.14521899999999999</v>
      </c>
      <c r="ER164">
        <v>0</v>
      </c>
      <c r="ES164">
        <v>29.820699999999999</v>
      </c>
      <c r="ET164">
        <v>999.9</v>
      </c>
      <c r="EU164">
        <v>72.599999999999994</v>
      </c>
      <c r="EV164">
        <v>32.200000000000003</v>
      </c>
      <c r="EW164">
        <v>34.648299999999999</v>
      </c>
      <c r="EX164">
        <v>57.262999999999998</v>
      </c>
      <c r="EY164">
        <v>-3.9382999999999999</v>
      </c>
      <c r="EZ164">
        <v>2</v>
      </c>
      <c r="FA164">
        <v>0.33918399999999999</v>
      </c>
      <c r="FB164">
        <v>-0.48750300000000002</v>
      </c>
      <c r="FC164">
        <v>20.274999999999999</v>
      </c>
      <c r="FD164">
        <v>5.2196899999999999</v>
      </c>
      <c r="FE164">
        <v>12.004300000000001</v>
      </c>
      <c r="FF164">
        <v>4.9870000000000001</v>
      </c>
      <c r="FG164">
        <v>3.2846500000000001</v>
      </c>
      <c r="FH164">
        <v>9999</v>
      </c>
      <c r="FI164">
        <v>9999</v>
      </c>
      <c r="FJ164">
        <v>9999</v>
      </c>
      <c r="FK164">
        <v>999.9</v>
      </c>
      <c r="FL164">
        <v>1.86582</v>
      </c>
      <c r="FM164">
        <v>1.8621799999999999</v>
      </c>
      <c r="FN164">
        <v>1.86419</v>
      </c>
      <c r="FO164">
        <v>1.8602799999999999</v>
      </c>
      <c r="FP164">
        <v>1.8609599999999999</v>
      </c>
      <c r="FQ164">
        <v>1.8601700000000001</v>
      </c>
      <c r="FR164">
        <v>1.86188</v>
      </c>
      <c r="FS164">
        <v>1.8585100000000001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-7.1180000000000003</v>
      </c>
      <c r="GH164">
        <v>0.2195</v>
      </c>
      <c r="GI164">
        <v>-4.2934277136806287</v>
      </c>
      <c r="GJ164">
        <v>-4.5218151105756088E-3</v>
      </c>
      <c r="GK164">
        <v>2.0889233732517852E-6</v>
      </c>
      <c r="GL164">
        <v>-4.5906856223640231E-10</v>
      </c>
      <c r="GM164">
        <v>-0.1150039569071811</v>
      </c>
      <c r="GN164">
        <v>4.4025620023938356E-3</v>
      </c>
      <c r="GO164">
        <v>3.112297855124525E-4</v>
      </c>
      <c r="GP164">
        <v>-4.1727832042263066E-6</v>
      </c>
      <c r="GQ164">
        <v>6</v>
      </c>
      <c r="GR164">
        <v>2080</v>
      </c>
      <c r="GS164">
        <v>4</v>
      </c>
      <c r="GT164">
        <v>33</v>
      </c>
      <c r="GU164">
        <v>130.80000000000001</v>
      </c>
      <c r="GV164">
        <v>130.9</v>
      </c>
      <c r="GW164">
        <v>2.7404799999999998</v>
      </c>
      <c r="GX164">
        <v>2.5146500000000001</v>
      </c>
      <c r="GY164">
        <v>2.04834</v>
      </c>
      <c r="GZ164">
        <v>2.6245099999999999</v>
      </c>
      <c r="HA164">
        <v>2.1972700000000001</v>
      </c>
      <c r="HB164">
        <v>2.35107</v>
      </c>
      <c r="HC164">
        <v>37.626300000000001</v>
      </c>
      <c r="HD164">
        <v>14.079499999999999</v>
      </c>
      <c r="HE164">
        <v>18</v>
      </c>
      <c r="HF164">
        <v>682.43299999999999</v>
      </c>
      <c r="HG164">
        <v>768.09299999999996</v>
      </c>
      <c r="HH164">
        <v>31.000299999999999</v>
      </c>
      <c r="HI164">
        <v>31.751899999999999</v>
      </c>
      <c r="HJ164">
        <v>29.9998</v>
      </c>
      <c r="HK164">
        <v>31.707699999999999</v>
      </c>
      <c r="HL164">
        <v>31.715399999999999</v>
      </c>
      <c r="HM164">
        <v>54.8842</v>
      </c>
      <c r="HN164">
        <v>12.629099999999999</v>
      </c>
      <c r="HO164">
        <v>100</v>
      </c>
      <c r="HP164">
        <v>31</v>
      </c>
      <c r="HQ164">
        <v>996.46199999999999</v>
      </c>
      <c r="HR164">
        <v>31.2864</v>
      </c>
      <c r="HS164">
        <v>99.229399999999998</v>
      </c>
      <c r="HT164">
        <v>97.963700000000003</v>
      </c>
    </row>
    <row r="165" spans="1:228" x14ac:dyDescent="0.2">
      <c r="A165">
        <v>150</v>
      </c>
      <c r="B165">
        <v>1675967610</v>
      </c>
      <c r="C165">
        <v>595</v>
      </c>
      <c r="D165" t="s">
        <v>658</v>
      </c>
      <c r="E165" t="s">
        <v>659</v>
      </c>
      <c r="F165">
        <v>4</v>
      </c>
      <c r="G165">
        <v>1675967608</v>
      </c>
      <c r="H165">
        <f t="shared" si="68"/>
        <v>2.1790586533246476E-3</v>
      </c>
      <c r="I165">
        <f t="shared" si="69"/>
        <v>2.1790586533246477</v>
      </c>
      <c r="J165">
        <f t="shared" si="70"/>
        <v>19.793860705254701</v>
      </c>
      <c r="K165">
        <f t="shared" si="71"/>
        <v>957.8218571428572</v>
      </c>
      <c r="L165">
        <f t="shared" si="72"/>
        <v>720.88973328658801</v>
      </c>
      <c r="M165">
        <f t="shared" si="73"/>
        <v>73.020214937491772</v>
      </c>
      <c r="N165">
        <f t="shared" si="74"/>
        <v>97.019495008669168</v>
      </c>
      <c r="O165">
        <f t="shared" si="75"/>
        <v>0.1497663741623024</v>
      </c>
      <c r="P165">
        <f t="shared" si="76"/>
        <v>2.7704189295999506</v>
      </c>
      <c r="Q165">
        <f t="shared" si="77"/>
        <v>0.14540955877069595</v>
      </c>
      <c r="R165">
        <f t="shared" si="78"/>
        <v>9.1261859565960224E-2</v>
      </c>
      <c r="S165">
        <f t="shared" si="79"/>
        <v>226.1099919493164</v>
      </c>
      <c r="T165">
        <f t="shared" si="80"/>
        <v>32.890604243498238</v>
      </c>
      <c r="U165">
        <f t="shared" si="81"/>
        <v>32.178214285714283</v>
      </c>
      <c r="V165">
        <f t="shared" si="82"/>
        <v>4.8234616403700858</v>
      </c>
      <c r="W165">
        <f t="shared" si="83"/>
        <v>70.167445002738319</v>
      </c>
      <c r="X165">
        <f t="shared" si="84"/>
        <v>3.3669059775622787</v>
      </c>
      <c r="Y165">
        <f t="shared" si="85"/>
        <v>4.7983875961721045</v>
      </c>
      <c r="Z165">
        <f t="shared" si="86"/>
        <v>1.4565556628078071</v>
      </c>
      <c r="AA165">
        <f t="shared" si="87"/>
        <v>-96.096486611616967</v>
      </c>
      <c r="AB165">
        <f t="shared" si="88"/>
        <v>-13.766616300655132</v>
      </c>
      <c r="AC165">
        <f t="shared" si="89"/>
        <v>-1.1283836785465151</v>
      </c>
      <c r="AD165">
        <f t="shared" si="90"/>
        <v>115.11850535849777</v>
      </c>
      <c r="AE165">
        <f t="shared" si="91"/>
        <v>30.476236444627055</v>
      </c>
      <c r="AF165">
        <f t="shared" si="92"/>
        <v>2.1829848908946223</v>
      </c>
      <c r="AG165">
        <f t="shared" si="93"/>
        <v>19.793860705254701</v>
      </c>
      <c r="AH165">
        <v>1018.551778277425</v>
      </c>
      <c r="AI165">
        <v>993.32027272727248</v>
      </c>
      <c r="AJ165">
        <v>1.709378156037435</v>
      </c>
      <c r="AK165">
        <v>60.752741038669399</v>
      </c>
      <c r="AL165">
        <f t="shared" si="94"/>
        <v>2.1790586533246477</v>
      </c>
      <c r="AM165">
        <v>31.291423513815172</v>
      </c>
      <c r="AN165">
        <v>33.236101818181822</v>
      </c>
      <c r="AO165">
        <v>-2.3493224103103899E-5</v>
      </c>
      <c r="AP165">
        <v>101.4496339581866</v>
      </c>
      <c r="AQ165">
        <v>11</v>
      </c>
      <c r="AR165">
        <v>2</v>
      </c>
      <c r="AS165">
        <f t="shared" si="95"/>
        <v>1</v>
      </c>
      <c r="AT165">
        <f t="shared" si="96"/>
        <v>0</v>
      </c>
      <c r="AU165">
        <f t="shared" si="97"/>
        <v>47555.861902627876</v>
      </c>
      <c r="AV165">
        <f t="shared" si="98"/>
        <v>1199.97</v>
      </c>
      <c r="AW165">
        <f t="shared" si="99"/>
        <v>1025.899556450423</v>
      </c>
      <c r="AX165">
        <f t="shared" si="100"/>
        <v>0.85493767048378122</v>
      </c>
      <c r="AY165">
        <f t="shared" si="101"/>
        <v>0.18842970403369783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1675967608</v>
      </c>
      <c r="BF165">
        <v>957.8218571428572</v>
      </c>
      <c r="BG165">
        <v>987.88299999999992</v>
      </c>
      <c r="BH165">
        <v>33.239671428571427</v>
      </c>
      <c r="BI165">
        <v>31.291642857142861</v>
      </c>
      <c r="BJ165">
        <v>964.94599999999991</v>
      </c>
      <c r="BK165">
        <v>33.020200000000003</v>
      </c>
      <c r="BL165">
        <v>650.01814285714295</v>
      </c>
      <c r="BM165">
        <v>101.1918571428571</v>
      </c>
      <c r="BN165">
        <v>9.9937657142857142E-2</v>
      </c>
      <c r="BO165">
        <v>32.086042857142857</v>
      </c>
      <c r="BP165">
        <v>32.178214285714283</v>
      </c>
      <c r="BQ165">
        <v>999.89999999999986</v>
      </c>
      <c r="BR165">
        <v>0</v>
      </c>
      <c r="BS165">
        <v>0</v>
      </c>
      <c r="BT165">
        <v>9011.8771428571436</v>
      </c>
      <c r="BU165">
        <v>0</v>
      </c>
      <c r="BV165">
        <v>68.235871428571429</v>
      </c>
      <c r="BW165">
        <v>-30.061157142857152</v>
      </c>
      <c r="BX165">
        <v>990.75414285714282</v>
      </c>
      <c r="BY165">
        <v>1019.792857142857</v>
      </c>
      <c r="BZ165">
        <v>1.948024285714286</v>
      </c>
      <c r="CA165">
        <v>987.88299999999992</v>
      </c>
      <c r="CB165">
        <v>31.291642857142861</v>
      </c>
      <c r="CC165">
        <v>3.3635842857142859</v>
      </c>
      <c r="CD165">
        <v>3.1664614285714281</v>
      </c>
      <c r="CE165">
        <v>25.946485714285721</v>
      </c>
      <c r="CF165">
        <v>24.930157142857141</v>
      </c>
      <c r="CG165">
        <v>1199.97</v>
      </c>
      <c r="CH165">
        <v>0.49999600000000011</v>
      </c>
      <c r="CI165">
        <v>0.500004</v>
      </c>
      <c r="CJ165">
        <v>0</v>
      </c>
      <c r="CK165">
        <v>1003.38</v>
      </c>
      <c r="CL165">
        <v>4.9990899999999998</v>
      </c>
      <c r="CM165">
        <v>10667.22857142857</v>
      </c>
      <c r="CN165">
        <v>9557.5814285714296</v>
      </c>
      <c r="CO165">
        <v>41.186999999999998</v>
      </c>
      <c r="CP165">
        <v>42.686999999999998</v>
      </c>
      <c r="CQ165">
        <v>41.936999999999998</v>
      </c>
      <c r="CR165">
        <v>41.811999999999998</v>
      </c>
      <c r="CS165">
        <v>42.561999999999998</v>
      </c>
      <c r="CT165">
        <v>597.47857142857151</v>
      </c>
      <c r="CU165">
        <v>597.49142857142851</v>
      </c>
      <c r="CV165">
        <v>0</v>
      </c>
      <c r="CW165">
        <v>1675967609.7</v>
      </c>
      <c r="CX165">
        <v>0</v>
      </c>
      <c r="CY165">
        <v>1675959759</v>
      </c>
      <c r="CZ165" t="s">
        <v>356</v>
      </c>
      <c r="DA165">
        <v>1675959759</v>
      </c>
      <c r="DB165">
        <v>1675959753.5</v>
      </c>
      <c r="DC165">
        <v>5</v>
      </c>
      <c r="DD165">
        <v>-2.5000000000000001E-2</v>
      </c>
      <c r="DE165">
        <v>-8.0000000000000002E-3</v>
      </c>
      <c r="DF165">
        <v>-6.0590000000000002</v>
      </c>
      <c r="DG165">
        <v>0.218</v>
      </c>
      <c r="DH165">
        <v>415</v>
      </c>
      <c r="DI165">
        <v>34</v>
      </c>
      <c r="DJ165">
        <v>0.6</v>
      </c>
      <c r="DK165">
        <v>0.17</v>
      </c>
      <c r="DL165">
        <v>-29.931650000000001</v>
      </c>
      <c r="DM165">
        <v>-1.0615249530956821</v>
      </c>
      <c r="DN165">
        <v>0.1139006870040738</v>
      </c>
      <c r="DO165">
        <v>0</v>
      </c>
      <c r="DP165">
        <v>1.959106</v>
      </c>
      <c r="DQ165">
        <v>-5.0298686679176891E-2</v>
      </c>
      <c r="DR165">
        <v>5.2792820534614381E-3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363</v>
      </c>
      <c r="EA165">
        <v>3.2980299999999998</v>
      </c>
      <c r="EB165">
        <v>2.6252599999999999</v>
      </c>
      <c r="EC165">
        <v>0.18324699999999999</v>
      </c>
      <c r="ED165">
        <v>0.184668</v>
      </c>
      <c r="EE165">
        <v>0.137519</v>
      </c>
      <c r="EF165">
        <v>0.130775</v>
      </c>
      <c r="EG165">
        <v>24717.3</v>
      </c>
      <c r="EH165">
        <v>25051</v>
      </c>
      <c r="EI165">
        <v>28153.1</v>
      </c>
      <c r="EJ165">
        <v>29567.5</v>
      </c>
      <c r="EK165">
        <v>33437.4</v>
      </c>
      <c r="EL165">
        <v>35663.9</v>
      </c>
      <c r="EM165">
        <v>39758.300000000003</v>
      </c>
      <c r="EN165">
        <v>42233</v>
      </c>
      <c r="EO165">
        <v>2.2159200000000001</v>
      </c>
      <c r="EP165">
        <v>2.2235299999999998</v>
      </c>
      <c r="EQ165">
        <v>0.14466000000000001</v>
      </c>
      <c r="ER165">
        <v>0</v>
      </c>
      <c r="ES165">
        <v>29.823899999999998</v>
      </c>
      <c r="ET165">
        <v>999.9</v>
      </c>
      <c r="EU165">
        <v>72.599999999999994</v>
      </c>
      <c r="EV165">
        <v>32.299999999999997</v>
      </c>
      <c r="EW165">
        <v>34.842300000000002</v>
      </c>
      <c r="EX165">
        <v>57.203000000000003</v>
      </c>
      <c r="EY165">
        <v>-4.0344499999999996</v>
      </c>
      <c r="EZ165">
        <v>2</v>
      </c>
      <c r="FA165">
        <v>0.339009</v>
      </c>
      <c r="FB165">
        <v>-0.486261</v>
      </c>
      <c r="FC165">
        <v>20.275099999999998</v>
      </c>
      <c r="FD165">
        <v>5.2202799999999998</v>
      </c>
      <c r="FE165">
        <v>12.004300000000001</v>
      </c>
      <c r="FF165">
        <v>4.9870999999999999</v>
      </c>
      <c r="FG165">
        <v>3.2846500000000001</v>
      </c>
      <c r="FH165">
        <v>9999</v>
      </c>
      <c r="FI165">
        <v>9999</v>
      </c>
      <c r="FJ165">
        <v>9999</v>
      </c>
      <c r="FK165">
        <v>999.9</v>
      </c>
      <c r="FL165">
        <v>1.8657999999999999</v>
      </c>
      <c r="FM165">
        <v>1.8621799999999999</v>
      </c>
      <c r="FN165">
        <v>1.8641799999999999</v>
      </c>
      <c r="FO165">
        <v>1.8602399999999999</v>
      </c>
      <c r="FP165">
        <v>1.8609599999999999</v>
      </c>
      <c r="FQ165">
        <v>1.8601700000000001</v>
      </c>
      <c r="FR165">
        <v>1.86188</v>
      </c>
      <c r="FS165">
        <v>1.8585100000000001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-7.1310000000000002</v>
      </c>
      <c r="GH165">
        <v>0.21940000000000001</v>
      </c>
      <c r="GI165">
        <v>-4.2934277136806287</v>
      </c>
      <c r="GJ165">
        <v>-4.5218151105756088E-3</v>
      </c>
      <c r="GK165">
        <v>2.0889233732517852E-6</v>
      </c>
      <c r="GL165">
        <v>-4.5906856223640231E-10</v>
      </c>
      <c r="GM165">
        <v>-0.1150039569071811</v>
      </c>
      <c r="GN165">
        <v>4.4025620023938356E-3</v>
      </c>
      <c r="GO165">
        <v>3.112297855124525E-4</v>
      </c>
      <c r="GP165">
        <v>-4.1727832042263066E-6</v>
      </c>
      <c r="GQ165">
        <v>6</v>
      </c>
      <c r="GR165">
        <v>2080</v>
      </c>
      <c r="GS165">
        <v>4</v>
      </c>
      <c r="GT165">
        <v>33</v>
      </c>
      <c r="GU165">
        <v>130.80000000000001</v>
      </c>
      <c r="GV165">
        <v>130.9</v>
      </c>
      <c r="GW165">
        <v>2.7563499999999999</v>
      </c>
      <c r="GX165">
        <v>2.5097700000000001</v>
      </c>
      <c r="GY165">
        <v>2.04834</v>
      </c>
      <c r="GZ165">
        <v>2.6245099999999999</v>
      </c>
      <c r="HA165">
        <v>2.1972700000000001</v>
      </c>
      <c r="HB165">
        <v>2.34619</v>
      </c>
      <c r="HC165">
        <v>37.626300000000001</v>
      </c>
      <c r="HD165">
        <v>14.079499999999999</v>
      </c>
      <c r="HE165">
        <v>18</v>
      </c>
      <c r="HF165">
        <v>682.53399999999999</v>
      </c>
      <c r="HG165">
        <v>768.149</v>
      </c>
      <c r="HH165">
        <v>31.000399999999999</v>
      </c>
      <c r="HI165">
        <v>31.751000000000001</v>
      </c>
      <c r="HJ165">
        <v>29.9999</v>
      </c>
      <c r="HK165">
        <v>31.7075</v>
      </c>
      <c r="HL165">
        <v>31.713999999999999</v>
      </c>
      <c r="HM165">
        <v>55.180599999999998</v>
      </c>
      <c r="HN165">
        <v>12.629099999999999</v>
      </c>
      <c r="HO165">
        <v>100</v>
      </c>
      <c r="HP165">
        <v>31</v>
      </c>
      <c r="HQ165">
        <v>1003.14</v>
      </c>
      <c r="HR165">
        <v>31.289100000000001</v>
      </c>
      <c r="HS165">
        <v>99.231399999999994</v>
      </c>
      <c r="HT165">
        <v>97.962599999999995</v>
      </c>
    </row>
    <row r="166" spans="1:228" x14ac:dyDescent="0.2">
      <c r="A166">
        <v>151</v>
      </c>
      <c r="B166">
        <v>1675967614</v>
      </c>
      <c r="C166">
        <v>599</v>
      </c>
      <c r="D166" t="s">
        <v>660</v>
      </c>
      <c r="E166" t="s">
        <v>661</v>
      </c>
      <c r="F166">
        <v>4</v>
      </c>
      <c r="G166">
        <v>1675967611.6875</v>
      </c>
      <c r="H166">
        <f t="shared" si="68"/>
        <v>2.1691047875758069E-3</v>
      </c>
      <c r="I166">
        <f t="shared" si="69"/>
        <v>2.1691047875758067</v>
      </c>
      <c r="J166">
        <f t="shared" si="70"/>
        <v>19.743097345379226</v>
      </c>
      <c r="K166">
        <f t="shared" si="71"/>
        <v>963.99249999999995</v>
      </c>
      <c r="L166">
        <f t="shared" si="72"/>
        <v>726.88630073816705</v>
      </c>
      <c r="M166">
        <f t="shared" si="73"/>
        <v>73.628393368746359</v>
      </c>
      <c r="N166">
        <f t="shared" si="74"/>
        <v>97.645558765438935</v>
      </c>
      <c r="O166">
        <f t="shared" si="75"/>
        <v>0.14933604347221435</v>
      </c>
      <c r="P166">
        <f t="shared" si="76"/>
        <v>2.7643412447877065</v>
      </c>
      <c r="Q166">
        <f t="shared" si="77"/>
        <v>0.1449946128497959</v>
      </c>
      <c r="R166">
        <f t="shared" si="78"/>
        <v>9.1001180329738779E-2</v>
      </c>
      <c r="S166">
        <f t="shared" si="79"/>
        <v>226.11536544777954</v>
      </c>
      <c r="T166">
        <f t="shared" si="80"/>
        <v>32.888867560612788</v>
      </c>
      <c r="U166">
        <f t="shared" si="81"/>
        <v>32.166725</v>
      </c>
      <c r="V166">
        <f t="shared" si="82"/>
        <v>4.820329919637822</v>
      </c>
      <c r="W166">
        <f t="shared" si="83"/>
        <v>70.177772390845945</v>
      </c>
      <c r="X166">
        <f t="shared" si="84"/>
        <v>3.366234011379464</v>
      </c>
      <c r="Y166">
        <f t="shared" si="85"/>
        <v>4.7967239436322702</v>
      </c>
      <c r="Z166">
        <f t="shared" si="86"/>
        <v>1.454095908258358</v>
      </c>
      <c r="AA166">
        <f t="shared" si="87"/>
        <v>-95.65752113209308</v>
      </c>
      <c r="AB166">
        <f t="shared" si="88"/>
        <v>-12.937768027969707</v>
      </c>
      <c r="AC166">
        <f t="shared" si="89"/>
        <v>-1.0626863969279856</v>
      </c>
      <c r="AD166">
        <f t="shared" si="90"/>
        <v>116.45738989078878</v>
      </c>
      <c r="AE166">
        <f t="shared" si="91"/>
        <v>30.561647278242607</v>
      </c>
      <c r="AF166">
        <f t="shared" si="92"/>
        <v>2.1723103758178715</v>
      </c>
      <c r="AG166">
        <f t="shared" si="93"/>
        <v>19.743097345379226</v>
      </c>
      <c r="AH166">
        <v>1025.558222361002</v>
      </c>
      <c r="AI166">
        <v>1000.276109090909</v>
      </c>
      <c r="AJ166">
        <v>1.735714033628414</v>
      </c>
      <c r="AK166">
        <v>60.752741038669399</v>
      </c>
      <c r="AL166">
        <f t="shared" si="94"/>
        <v>2.1691047875758067</v>
      </c>
      <c r="AM166">
        <v>31.294396484773198</v>
      </c>
      <c r="AN166">
        <v>33.230190909090879</v>
      </c>
      <c r="AO166">
        <v>-1.407233285019929E-5</v>
      </c>
      <c r="AP166">
        <v>101.4496339581866</v>
      </c>
      <c r="AQ166">
        <v>11</v>
      </c>
      <c r="AR166">
        <v>2</v>
      </c>
      <c r="AS166">
        <f t="shared" si="95"/>
        <v>1</v>
      </c>
      <c r="AT166">
        <f t="shared" si="96"/>
        <v>0</v>
      </c>
      <c r="AU166">
        <f t="shared" si="97"/>
        <v>47389.106443039433</v>
      </c>
      <c r="AV166">
        <f t="shared" si="98"/>
        <v>1199.9962499999999</v>
      </c>
      <c r="AW166">
        <f t="shared" si="99"/>
        <v>1025.922219921129</v>
      </c>
      <c r="AX166">
        <f t="shared" si="100"/>
        <v>0.85493785494840435</v>
      </c>
      <c r="AY166">
        <f t="shared" si="101"/>
        <v>0.18843006005042062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1675967611.6875</v>
      </c>
      <c r="BF166">
        <v>963.99249999999995</v>
      </c>
      <c r="BG166">
        <v>994.13612499999999</v>
      </c>
      <c r="BH166">
        <v>33.232687499999997</v>
      </c>
      <c r="BI166">
        <v>31.294125000000001</v>
      </c>
      <c r="BJ166">
        <v>971.12750000000005</v>
      </c>
      <c r="BK166">
        <v>33.013300000000001</v>
      </c>
      <c r="BL166">
        <v>650.00287500000002</v>
      </c>
      <c r="BM166">
        <v>101.19275</v>
      </c>
      <c r="BN166">
        <v>0.10011147500000001</v>
      </c>
      <c r="BO166">
        <v>32.079912499999999</v>
      </c>
      <c r="BP166">
        <v>32.166725</v>
      </c>
      <c r="BQ166">
        <v>999.9</v>
      </c>
      <c r="BR166">
        <v>0</v>
      </c>
      <c r="BS166">
        <v>0</v>
      </c>
      <c r="BT166">
        <v>8979.53125</v>
      </c>
      <c r="BU166">
        <v>0</v>
      </c>
      <c r="BV166">
        <v>68.822424999999996</v>
      </c>
      <c r="BW166">
        <v>-30.143825</v>
      </c>
      <c r="BX166">
        <v>997.12950000000001</v>
      </c>
      <c r="BY166">
        <v>1026.2525000000001</v>
      </c>
      <c r="BZ166">
        <v>1.9385712500000001</v>
      </c>
      <c r="CA166">
        <v>994.13612499999999</v>
      </c>
      <c r="CB166">
        <v>31.294125000000001</v>
      </c>
      <c r="CC166">
        <v>3.3629012500000002</v>
      </c>
      <c r="CD166">
        <v>3.1667337500000001</v>
      </c>
      <c r="CE166">
        <v>25.943037499999999</v>
      </c>
      <c r="CF166">
        <v>24.9316</v>
      </c>
      <c r="CG166">
        <v>1199.9962499999999</v>
      </c>
      <c r="CH166">
        <v>0.49998799999999999</v>
      </c>
      <c r="CI166">
        <v>0.50001200000000001</v>
      </c>
      <c r="CJ166">
        <v>0</v>
      </c>
      <c r="CK166">
        <v>1003.365</v>
      </c>
      <c r="CL166">
        <v>4.9990899999999998</v>
      </c>
      <c r="CM166">
        <v>10668.487499999999</v>
      </c>
      <c r="CN166">
        <v>9557.7787500000013</v>
      </c>
      <c r="CO166">
        <v>41.186999999999998</v>
      </c>
      <c r="CP166">
        <v>42.679250000000003</v>
      </c>
      <c r="CQ166">
        <v>41.936999999999998</v>
      </c>
      <c r="CR166">
        <v>41.811999999999998</v>
      </c>
      <c r="CS166">
        <v>42.561999999999998</v>
      </c>
      <c r="CT166">
        <v>597.48500000000001</v>
      </c>
      <c r="CU166">
        <v>597.51250000000005</v>
      </c>
      <c r="CV166">
        <v>0</v>
      </c>
      <c r="CW166">
        <v>1675967613.9000001</v>
      </c>
      <c r="CX166">
        <v>0</v>
      </c>
      <c r="CY166">
        <v>1675959759</v>
      </c>
      <c r="CZ166" t="s">
        <v>356</v>
      </c>
      <c r="DA166">
        <v>1675959759</v>
      </c>
      <c r="DB166">
        <v>1675959753.5</v>
      </c>
      <c r="DC166">
        <v>5</v>
      </c>
      <c r="DD166">
        <v>-2.5000000000000001E-2</v>
      </c>
      <c r="DE166">
        <v>-8.0000000000000002E-3</v>
      </c>
      <c r="DF166">
        <v>-6.0590000000000002</v>
      </c>
      <c r="DG166">
        <v>0.218</v>
      </c>
      <c r="DH166">
        <v>415</v>
      </c>
      <c r="DI166">
        <v>34</v>
      </c>
      <c r="DJ166">
        <v>0.6</v>
      </c>
      <c r="DK166">
        <v>0.17</v>
      </c>
      <c r="DL166">
        <v>-30.00555000000001</v>
      </c>
      <c r="DM166">
        <v>-0.94823639774853841</v>
      </c>
      <c r="DN166">
        <v>0.1030447621182172</v>
      </c>
      <c r="DO166">
        <v>0</v>
      </c>
      <c r="DP166">
        <v>1.9541427499999999</v>
      </c>
      <c r="DQ166">
        <v>-8.6731069418383808E-2</v>
      </c>
      <c r="DR166">
        <v>8.8142889638075702E-3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363</v>
      </c>
      <c r="EA166">
        <v>3.2981500000000001</v>
      </c>
      <c r="EB166">
        <v>2.6251500000000001</v>
      </c>
      <c r="EC166">
        <v>0.184063</v>
      </c>
      <c r="ED166">
        <v>0.185474</v>
      </c>
      <c r="EE166">
        <v>0.13750200000000001</v>
      </c>
      <c r="EF166">
        <v>0.130777</v>
      </c>
      <c r="EG166">
        <v>24692.7</v>
      </c>
      <c r="EH166">
        <v>25026.3</v>
      </c>
      <c r="EI166">
        <v>28153.3</v>
      </c>
      <c r="EJ166">
        <v>29567.7</v>
      </c>
      <c r="EK166">
        <v>33438.5</v>
      </c>
      <c r="EL166">
        <v>35663.9</v>
      </c>
      <c r="EM166">
        <v>39758.800000000003</v>
      </c>
      <c r="EN166">
        <v>42232.9</v>
      </c>
      <c r="EO166">
        <v>2.2162500000000001</v>
      </c>
      <c r="EP166">
        <v>2.22342</v>
      </c>
      <c r="EQ166">
        <v>0.143349</v>
      </c>
      <c r="ER166">
        <v>0</v>
      </c>
      <c r="ES166">
        <v>29.827200000000001</v>
      </c>
      <c r="ET166">
        <v>999.9</v>
      </c>
      <c r="EU166">
        <v>72.599999999999994</v>
      </c>
      <c r="EV166">
        <v>32.299999999999997</v>
      </c>
      <c r="EW166">
        <v>34.841700000000003</v>
      </c>
      <c r="EX166">
        <v>57.262999999999998</v>
      </c>
      <c r="EY166">
        <v>-4.1666600000000003</v>
      </c>
      <c r="EZ166">
        <v>2</v>
      </c>
      <c r="FA166">
        <v>0.33902900000000002</v>
      </c>
      <c r="FB166">
        <v>-0.48575699999999999</v>
      </c>
      <c r="FC166">
        <v>20.274999999999999</v>
      </c>
      <c r="FD166">
        <v>5.2201399999999998</v>
      </c>
      <c r="FE166">
        <v>12.004099999999999</v>
      </c>
      <c r="FF166">
        <v>4.98665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1.86582</v>
      </c>
      <c r="FM166">
        <v>1.8621799999999999</v>
      </c>
      <c r="FN166">
        <v>1.86419</v>
      </c>
      <c r="FO166">
        <v>1.86026</v>
      </c>
      <c r="FP166">
        <v>1.8609599999999999</v>
      </c>
      <c r="FQ166">
        <v>1.8601700000000001</v>
      </c>
      <c r="FR166">
        <v>1.86188</v>
      </c>
      <c r="FS166">
        <v>1.8585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-7.1420000000000003</v>
      </c>
      <c r="GH166">
        <v>0.21940000000000001</v>
      </c>
      <c r="GI166">
        <v>-4.2934277136806287</v>
      </c>
      <c r="GJ166">
        <v>-4.5218151105756088E-3</v>
      </c>
      <c r="GK166">
        <v>2.0889233732517852E-6</v>
      </c>
      <c r="GL166">
        <v>-4.5906856223640231E-10</v>
      </c>
      <c r="GM166">
        <v>-0.1150039569071811</v>
      </c>
      <c r="GN166">
        <v>4.4025620023938356E-3</v>
      </c>
      <c r="GO166">
        <v>3.112297855124525E-4</v>
      </c>
      <c r="GP166">
        <v>-4.1727832042263066E-6</v>
      </c>
      <c r="GQ166">
        <v>6</v>
      </c>
      <c r="GR166">
        <v>2080</v>
      </c>
      <c r="GS166">
        <v>4</v>
      </c>
      <c r="GT166">
        <v>33</v>
      </c>
      <c r="GU166">
        <v>130.9</v>
      </c>
      <c r="GV166">
        <v>131</v>
      </c>
      <c r="GW166">
        <v>2.7709999999999999</v>
      </c>
      <c r="GX166">
        <v>2.5109900000000001</v>
      </c>
      <c r="GY166">
        <v>2.04834</v>
      </c>
      <c r="GZ166">
        <v>2.6245099999999999</v>
      </c>
      <c r="HA166">
        <v>2.1972700000000001</v>
      </c>
      <c r="HB166">
        <v>2.3303199999999999</v>
      </c>
      <c r="HC166">
        <v>37.626300000000001</v>
      </c>
      <c r="HD166">
        <v>14.079499999999999</v>
      </c>
      <c r="HE166">
        <v>18</v>
      </c>
      <c r="HF166">
        <v>682.76800000000003</v>
      </c>
      <c r="HG166">
        <v>768.03200000000004</v>
      </c>
      <c r="HH166">
        <v>31.0002</v>
      </c>
      <c r="HI166">
        <v>31.749099999999999</v>
      </c>
      <c r="HJ166">
        <v>29.9999</v>
      </c>
      <c r="HK166">
        <v>31.704899999999999</v>
      </c>
      <c r="HL166">
        <v>31.712599999999998</v>
      </c>
      <c r="HM166">
        <v>55.477899999999998</v>
      </c>
      <c r="HN166">
        <v>12.629099999999999</v>
      </c>
      <c r="HO166">
        <v>100</v>
      </c>
      <c r="HP166">
        <v>31</v>
      </c>
      <c r="HQ166">
        <v>1009.82</v>
      </c>
      <c r="HR166">
        <v>31.295999999999999</v>
      </c>
      <c r="HS166">
        <v>99.232399999999998</v>
      </c>
      <c r="HT166">
        <v>97.962800000000001</v>
      </c>
    </row>
    <row r="167" spans="1:228" x14ac:dyDescent="0.2">
      <c r="A167">
        <v>152</v>
      </c>
      <c r="B167">
        <v>1675967618</v>
      </c>
      <c r="C167">
        <v>603</v>
      </c>
      <c r="D167" t="s">
        <v>662</v>
      </c>
      <c r="E167" t="s">
        <v>663</v>
      </c>
      <c r="F167">
        <v>4</v>
      </c>
      <c r="G167">
        <v>1675967616</v>
      </c>
      <c r="H167">
        <f t="shared" si="68"/>
        <v>2.1559886585449466E-3</v>
      </c>
      <c r="I167">
        <f t="shared" si="69"/>
        <v>2.1559886585449468</v>
      </c>
      <c r="J167">
        <f t="shared" si="70"/>
        <v>19.858205759150696</v>
      </c>
      <c r="K167">
        <f t="shared" si="71"/>
        <v>971.24528571428561</v>
      </c>
      <c r="L167">
        <f t="shared" si="72"/>
        <v>731.63838636155447</v>
      </c>
      <c r="M167">
        <f t="shared" si="73"/>
        <v>74.109060046308741</v>
      </c>
      <c r="N167">
        <f t="shared" si="74"/>
        <v>98.379303957303321</v>
      </c>
      <c r="O167">
        <f t="shared" si="75"/>
        <v>0.14854736258649798</v>
      </c>
      <c r="P167">
        <f t="shared" si="76"/>
        <v>2.7730428059484149</v>
      </c>
      <c r="Q167">
        <f t="shared" si="77"/>
        <v>0.14426402020417162</v>
      </c>
      <c r="R167">
        <f t="shared" si="78"/>
        <v>9.0539566096229165E-2</v>
      </c>
      <c r="S167">
        <f t="shared" si="79"/>
        <v>226.13033794963954</v>
      </c>
      <c r="T167">
        <f t="shared" si="80"/>
        <v>32.88011222154244</v>
      </c>
      <c r="U167">
        <f t="shared" si="81"/>
        <v>32.158142857142863</v>
      </c>
      <c r="V167">
        <f t="shared" si="82"/>
        <v>4.8179917756066759</v>
      </c>
      <c r="W167">
        <f t="shared" si="83"/>
        <v>70.199565409725622</v>
      </c>
      <c r="X167">
        <f t="shared" si="84"/>
        <v>3.3653590686304504</v>
      </c>
      <c r="Y167">
        <f t="shared" si="85"/>
        <v>4.7939884655813056</v>
      </c>
      <c r="Z167">
        <f t="shared" si="86"/>
        <v>1.4526327069762255</v>
      </c>
      <c r="AA167">
        <f t="shared" si="87"/>
        <v>-95.079099841832146</v>
      </c>
      <c r="AB167">
        <f t="shared" si="88"/>
        <v>-13.20301077384388</v>
      </c>
      <c r="AC167">
        <f t="shared" si="89"/>
        <v>-1.0809708094579471</v>
      </c>
      <c r="AD167">
        <f t="shared" si="90"/>
        <v>116.76725652450557</v>
      </c>
      <c r="AE167">
        <f t="shared" si="91"/>
        <v>30.563157034923879</v>
      </c>
      <c r="AF167">
        <f t="shared" si="92"/>
        <v>2.1618445692886801</v>
      </c>
      <c r="AG167">
        <f t="shared" si="93"/>
        <v>19.858205759150696</v>
      </c>
      <c r="AH167">
        <v>1032.5125579102089</v>
      </c>
      <c r="AI167">
        <v>1007.181515151515</v>
      </c>
      <c r="AJ167">
        <v>1.7190473614562951</v>
      </c>
      <c r="AK167">
        <v>60.752741038669399</v>
      </c>
      <c r="AL167">
        <f t="shared" si="94"/>
        <v>2.1559886585449468</v>
      </c>
      <c r="AM167">
        <v>31.29528465944238</v>
      </c>
      <c r="AN167">
        <v>33.219556969696981</v>
      </c>
      <c r="AO167">
        <v>-2.5749246770652192E-5</v>
      </c>
      <c r="AP167">
        <v>101.4496339581866</v>
      </c>
      <c r="AQ167">
        <v>11</v>
      </c>
      <c r="AR167">
        <v>2</v>
      </c>
      <c r="AS167">
        <f t="shared" si="95"/>
        <v>1</v>
      </c>
      <c r="AT167">
        <f t="shared" si="96"/>
        <v>0</v>
      </c>
      <c r="AU167">
        <f t="shared" si="97"/>
        <v>47630.860567666881</v>
      </c>
      <c r="AV167">
        <f t="shared" si="98"/>
        <v>1200.075714285714</v>
      </c>
      <c r="AW167">
        <f t="shared" si="99"/>
        <v>1025.9901564505901</v>
      </c>
      <c r="AX167">
        <f t="shared" si="100"/>
        <v>0.85493785453467008</v>
      </c>
      <c r="AY167">
        <f t="shared" si="101"/>
        <v>0.18843005925191353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1675967616</v>
      </c>
      <c r="BF167">
        <v>971.24528571428561</v>
      </c>
      <c r="BG167">
        <v>1001.396857142857</v>
      </c>
      <c r="BH167">
        <v>33.224357142857137</v>
      </c>
      <c r="BI167">
        <v>31.295028571428571</v>
      </c>
      <c r="BJ167">
        <v>978.39300000000003</v>
      </c>
      <c r="BK167">
        <v>33.005042857142847</v>
      </c>
      <c r="BL167">
        <v>649.97285714285704</v>
      </c>
      <c r="BM167">
        <v>101.1921428571429</v>
      </c>
      <c r="BN167">
        <v>9.9781442857142855E-2</v>
      </c>
      <c r="BO167">
        <v>32.069828571428573</v>
      </c>
      <c r="BP167">
        <v>32.158142857142863</v>
      </c>
      <c r="BQ167">
        <v>999.89999999999986</v>
      </c>
      <c r="BR167">
        <v>0</v>
      </c>
      <c r="BS167">
        <v>0</v>
      </c>
      <c r="BT167">
        <v>9025.8028571428567</v>
      </c>
      <c r="BU167">
        <v>0</v>
      </c>
      <c r="BV167">
        <v>69.615271428571432</v>
      </c>
      <c r="BW167">
        <v>-30.15202857142857</v>
      </c>
      <c r="BX167">
        <v>1004.621428571429</v>
      </c>
      <c r="BY167">
        <v>1033.748571428571</v>
      </c>
      <c r="BZ167">
        <v>1.9293085714285709</v>
      </c>
      <c r="CA167">
        <v>1001.396857142857</v>
      </c>
      <c r="CB167">
        <v>31.295028571428571</v>
      </c>
      <c r="CC167">
        <v>3.3620428571428569</v>
      </c>
      <c r="CD167">
        <v>3.1668114285714291</v>
      </c>
      <c r="CE167">
        <v>25.938700000000001</v>
      </c>
      <c r="CF167">
        <v>24.932000000000009</v>
      </c>
      <c r="CG167">
        <v>1200.075714285714</v>
      </c>
      <c r="CH167">
        <v>0.49998814285714283</v>
      </c>
      <c r="CI167">
        <v>0.50001185714285712</v>
      </c>
      <c r="CJ167">
        <v>0</v>
      </c>
      <c r="CK167">
        <v>1003.507142857143</v>
      </c>
      <c r="CL167">
        <v>4.9990899999999998</v>
      </c>
      <c r="CM167">
        <v>10669.54285714286</v>
      </c>
      <c r="CN167">
        <v>9558.4200000000019</v>
      </c>
      <c r="CO167">
        <v>41.186999999999998</v>
      </c>
      <c r="CP167">
        <v>42.642714285714291</v>
      </c>
      <c r="CQ167">
        <v>41.936999999999998</v>
      </c>
      <c r="CR167">
        <v>41.811999999999998</v>
      </c>
      <c r="CS167">
        <v>42.535428571428582</v>
      </c>
      <c r="CT167">
        <v>597.52428571428572</v>
      </c>
      <c r="CU167">
        <v>597.55142857142857</v>
      </c>
      <c r="CV167">
        <v>0</v>
      </c>
      <c r="CW167">
        <v>1675967618.0999999</v>
      </c>
      <c r="CX167">
        <v>0</v>
      </c>
      <c r="CY167">
        <v>1675959759</v>
      </c>
      <c r="CZ167" t="s">
        <v>356</v>
      </c>
      <c r="DA167">
        <v>1675959759</v>
      </c>
      <c r="DB167">
        <v>1675959753.5</v>
      </c>
      <c r="DC167">
        <v>5</v>
      </c>
      <c r="DD167">
        <v>-2.5000000000000001E-2</v>
      </c>
      <c r="DE167">
        <v>-8.0000000000000002E-3</v>
      </c>
      <c r="DF167">
        <v>-6.0590000000000002</v>
      </c>
      <c r="DG167">
        <v>0.218</v>
      </c>
      <c r="DH167">
        <v>415</v>
      </c>
      <c r="DI167">
        <v>34</v>
      </c>
      <c r="DJ167">
        <v>0.6</v>
      </c>
      <c r="DK167">
        <v>0.17</v>
      </c>
      <c r="DL167">
        <v>-30.05519</v>
      </c>
      <c r="DM167">
        <v>-0.89726003752332639</v>
      </c>
      <c r="DN167">
        <v>9.7875192975544145E-2</v>
      </c>
      <c r="DO167">
        <v>0</v>
      </c>
      <c r="DP167">
        <v>1.9477614999999999</v>
      </c>
      <c r="DQ167">
        <v>-0.1144561350844316</v>
      </c>
      <c r="DR167">
        <v>1.1259352678995371E-2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357</v>
      </c>
      <c r="EA167">
        <v>3.29792</v>
      </c>
      <c r="EB167">
        <v>2.6254599999999999</v>
      </c>
      <c r="EC167">
        <v>0.18487600000000001</v>
      </c>
      <c r="ED167">
        <v>0.18627299999999999</v>
      </c>
      <c r="EE167">
        <v>0.13747599999999999</v>
      </c>
      <c r="EF167">
        <v>0.130776</v>
      </c>
      <c r="EG167">
        <v>24668.400000000001</v>
      </c>
      <c r="EH167">
        <v>25001.5</v>
      </c>
      <c r="EI167">
        <v>28153.7</v>
      </c>
      <c r="EJ167">
        <v>29567.5</v>
      </c>
      <c r="EK167">
        <v>33440.1</v>
      </c>
      <c r="EL167">
        <v>35663.800000000003</v>
      </c>
      <c r="EM167">
        <v>39759.4</v>
      </c>
      <c r="EN167">
        <v>42232.800000000003</v>
      </c>
      <c r="EO167">
        <v>2.2161</v>
      </c>
      <c r="EP167">
        <v>2.2235800000000001</v>
      </c>
      <c r="EQ167">
        <v>0.143401</v>
      </c>
      <c r="ER167">
        <v>0</v>
      </c>
      <c r="ES167">
        <v>29.830400000000001</v>
      </c>
      <c r="ET167">
        <v>999.9</v>
      </c>
      <c r="EU167">
        <v>72.599999999999994</v>
      </c>
      <c r="EV167">
        <v>32.200000000000003</v>
      </c>
      <c r="EW167">
        <v>34.649500000000003</v>
      </c>
      <c r="EX167">
        <v>57.323</v>
      </c>
      <c r="EY167">
        <v>-4.0785299999999998</v>
      </c>
      <c r="EZ167">
        <v>2</v>
      </c>
      <c r="FA167">
        <v>0.33872200000000002</v>
      </c>
      <c r="FB167">
        <v>-0.48630200000000001</v>
      </c>
      <c r="FC167">
        <v>20.275200000000002</v>
      </c>
      <c r="FD167">
        <v>5.2201399999999998</v>
      </c>
      <c r="FE167">
        <v>12.0044</v>
      </c>
      <c r="FF167">
        <v>4.98705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1.86582</v>
      </c>
      <c r="FM167">
        <v>1.8621799999999999</v>
      </c>
      <c r="FN167">
        <v>1.86419</v>
      </c>
      <c r="FO167">
        <v>1.8602700000000001</v>
      </c>
      <c r="FP167">
        <v>1.8609599999999999</v>
      </c>
      <c r="FQ167">
        <v>1.8601799999999999</v>
      </c>
      <c r="FR167">
        <v>1.86188</v>
      </c>
      <c r="FS167">
        <v>1.8585100000000001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-7.1539999999999999</v>
      </c>
      <c r="GH167">
        <v>0.21920000000000001</v>
      </c>
      <c r="GI167">
        <v>-4.2934277136806287</v>
      </c>
      <c r="GJ167">
        <v>-4.5218151105756088E-3</v>
      </c>
      <c r="GK167">
        <v>2.0889233732517852E-6</v>
      </c>
      <c r="GL167">
        <v>-4.5906856223640231E-10</v>
      </c>
      <c r="GM167">
        <v>-0.1150039569071811</v>
      </c>
      <c r="GN167">
        <v>4.4025620023938356E-3</v>
      </c>
      <c r="GO167">
        <v>3.112297855124525E-4</v>
      </c>
      <c r="GP167">
        <v>-4.1727832042263066E-6</v>
      </c>
      <c r="GQ167">
        <v>6</v>
      </c>
      <c r="GR167">
        <v>2080</v>
      </c>
      <c r="GS167">
        <v>4</v>
      </c>
      <c r="GT167">
        <v>33</v>
      </c>
      <c r="GU167">
        <v>131</v>
      </c>
      <c r="GV167">
        <v>131.1</v>
      </c>
      <c r="GW167">
        <v>2.7856399999999999</v>
      </c>
      <c r="GX167">
        <v>2.51709</v>
      </c>
      <c r="GY167">
        <v>2.04834</v>
      </c>
      <c r="GZ167">
        <v>2.6245099999999999</v>
      </c>
      <c r="HA167">
        <v>2.1972700000000001</v>
      </c>
      <c r="HB167">
        <v>2.2778299999999998</v>
      </c>
      <c r="HC167">
        <v>37.626300000000001</v>
      </c>
      <c r="HD167">
        <v>14.061999999999999</v>
      </c>
      <c r="HE167">
        <v>18</v>
      </c>
      <c r="HF167">
        <v>682.64499999999998</v>
      </c>
      <c r="HG167">
        <v>768.17899999999997</v>
      </c>
      <c r="HH167">
        <v>31.0001</v>
      </c>
      <c r="HI167">
        <v>31.7469</v>
      </c>
      <c r="HJ167">
        <v>29.9998</v>
      </c>
      <c r="HK167">
        <v>31.704799999999999</v>
      </c>
      <c r="HL167">
        <v>31.712599999999998</v>
      </c>
      <c r="HM167">
        <v>55.776499999999999</v>
      </c>
      <c r="HN167">
        <v>12.629099999999999</v>
      </c>
      <c r="HO167">
        <v>100</v>
      </c>
      <c r="HP167">
        <v>31</v>
      </c>
      <c r="HQ167">
        <v>1016.5</v>
      </c>
      <c r="HR167">
        <v>31.304600000000001</v>
      </c>
      <c r="HS167">
        <v>99.233800000000002</v>
      </c>
      <c r="HT167">
        <v>97.962299999999999</v>
      </c>
    </row>
    <row r="168" spans="1:228" x14ac:dyDescent="0.2">
      <c r="A168">
        <v>153</v>
      </c>
      <c r="B168">
        <v>1675967622</v>
      </c>
      <c r="C168">
        <v>607</v>
      </c>
      <c r="D168" t="s">
        <v>664</v>
      </c>
      <c r="E168" t="s">
        <v>665</v>
      </c>
      <c r="F168">
        <v>4</v>
      </c>
      <c r="G168">
        <v>1675967619.6875</v>
      </c>
      <c r="H168">
        <f t="shared" si="68"/>
        <v>2.1500739956532397E-3</v>
      </c>
      <c r="I168">
        <f t="shared" si="69"/>
        <v>2.1500739956532398</v>
      </c>
      <c r="J168">
        <f t="shared" si="70"/>
        <v>20.058016207298355</v>
      </c>
      <c r="K168">
        <f t="shared" si="71"/>
        <v>977.28887499999996</v>
      </c>
      <c r="L168">
        <f t="shared" si="72"/>
        <v>734.770195093702</v>
      </c>
      <c r="M168">
        <f t="shared" si="73"/>
        <v>74.426695392155821</v>
      </c>
      <c r="N168">
        <f t="shared" si="74"/>
        <v>98.992013959537218</v>
      </c>
      <c r="O168">
        <f t="shared" si="75"/>
        <v>0.14814679299437858</v>
      </c>
      <c r="P168">
        <f t="shared" si="76"/>
        <v>2.7666738089328029</v>
      </c>
      <c r="Q168">
        <f t="shared" si="77"/>
        <v>0.14387665975153238</v>
      </c>
      <c r="R168">
        <f t="shared" si="78"/>
        <v>9.029631473573356E-2</v>
      </c>
      <c r="S168">
        <f t="shared" si="79"/>
        <v>226.12359782298304</v>
      </c>
      <c r="T168">
        <f t="shared" si="80"/>
        <v>32.874399929293858</v>
      </c>
      <c r="U168">
        <f t="shared" si="81"/>
        <v>32.154662500000001</v>
      </c>
      <c r="V168">
        <f t="shared" si="82"/>
        <v>4.8170438583534798</v>
      </c>
      <c r="W168">
        <f t="shared" si="83"/>
        <v>70.21691071247902</v>
      </c>
      <c r="X168">
        <f t="shared" si="84"/>
        <v>3.3644740432271227</v>
      </c>
      <c r="Y168">
        <f t="shared" si="85"/>
        <v>4.7915438162806909</v>
      </c>
      <c r="Z168">
        <f t="shared" si="86"/>
        <v>1.4525698151263571</v>
      </c>
      <c r="AA168">
        <f t="shared" si="87"/>
        <v>-94.818263208307869</v>
      </c>
      <c r="AB168">
        <f t="shared" si="88"/>
        <v>-13.998376790637833</v>
      </c>
      <c r="AC168">
        <f t="shared" si="89"/>
        <v>-1.1486576326246201</v>
      </c>
      <c r="AD168">
        <f t="shared" si="90"/>
        <v>116.15830019141272</v>
      </c>
      <c r="AE168">
        <f t="shared" si="91"/>
        <v>30.673686368793618</v>
      </c>
      <c r="AF168">
        <f t="shared" si="92"/>
        <v>2.1527310527364785</v>
      </c>
      <c r="AG168">
        <f t="shared" si="93"/>
        <v>20.058016207298355</v>
      </c>
      <c r="AH168">
        <v>1039.3984508378139</v>
      </c>
      <c r="AI168">
        <v>1013.954666666666</v>
      </c>
      <c r="AJ168">
        <v>1.698740996584202</v>
      </c>
      <c r="AK168">
        <v>60.752741038669399</v>
      </c>
      <c r="AL168">
        <f t="shared" si="94"/>
        <v>2.1500739956532398</v>
      </c>
      <c r="AM168">
        <v>31.29413728549493</v>
      </c>
      <c r="AN168">
        <v>33.212929696969702</v>
      </c>
      <c r="AO168">
        <v>-1.743853595501422E-5</v>
      </c>
      <c r="AP168">
        <v>101.4496339581866</v>
      </c>
      <c r="AQ168">
        <v>10</v>
      </c>
      <c r="AR168">
        <v>2</v>
      </c>
      <c r="AS168">
        <f t="shared" si="95"/>
        <v>1</v>
      </c>
      <c r="AT168">
        <f t="shared" si="96"/>
        <v>0</v>
      </c>
      <c r="AU168">
        <f t="shared" si="97"/>
        <v>47456.420010982612</v>
      </c>
      <c r="AV168">
        <f t="shared" si="98"/>
        <v>1200.04375</v>
      </c>
      <c r="AW168">
        <f t="shared" si="99"/>
        <v>1025.9624574212346</v>
      </c>
      <c r="AX168">
        <f t="shared" si="100"/>
        <v>0.85493754491970364</v>
      </c>
      <c r="AY168">
        <f t="shared" si="101"/>
        <v>0.18842946169502822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1675967619.6875</v>
      </c>
      <c r="BF168">
        <v>977.28887499999996</v>
      </c>
      <c r="BG168">
        <v>1007.54375</v>
      </c>
      <c r="BH168">
        <v>33.2154375</v>
      </c>
      <c r="BI168">
        <v>31.294387499999999</v>
      </c>
      <c r="BJ168">
        <v>984.44749999999999</v>
      </c>
      <c r="BK168">
        <v>32.996250000000003</v>
      </c>
      <c r="BL168">
        <v>650.02800000000002</v>
      </c>
      <c r="BM168">
        <v>101.19225</v>
      </c>
      <c r="BN168">
        <v>0.1002301375</v>
      </c>
      <c r="BO168">
        <v>32.060812499999997</v>
      </c>
      <c r="BP168">
        <v>32.154662500000001</v>
      </c>
      <c r="BQ168">
        <v>999.9</v>
      </c>
      <c r="BR168">
        <v>0</v>
      </c>
      <c r="BS168">
        <v>0</v>
      </c>
      <c r="BT168">
        <v>8991.9512500000019</v>
      </c>
      <c r="BU168">
        <v>0</v>
      </c>
      <c r="BV168">
        <v>70.415937499999998</v>
      </c>
      <c r="BW168">
        <v>-30.254037499999999</v>
      </c>
      <c r="BX168">
        <v>1010.865</v>
      </c>
      <c r="BY168">
        <v>1040.0912499999999</v>
      </c>
      <c r="BZ168">
        <v>1.92104875</v>
      </c>
      <c r="CA168">
        <v>1007.54375</v>
      </c>
      <c r="CB168">
        <v>31.294387499999999</v>
      </c>
      <c r="CC168">
        <v>3.36114625</v>
      </c>
      <c r="CD168">
        <v>3.16675</v>
      </c>
      <c r="CE168">
        <v>25.934225000000001</v>
      </c>
      <c r="CF168">
        <v>24.931687499999999</v>
      </c>
      <c r="CG168">
        <v>1200.04375</v>
      </c>
      <c r="CH168">
        <v>0.49999850000000001</v>
      </c>
      <c r="CI168">
        <v>0.50000149999999999</v>
      </c>
      <c r="CJ168">
        <v>0</v>
      </c>
      <c r="CK168">
        <v>1003.2825</v>
      </c>
      <c r="CL168">
        <v>4.9990899999999998</v>
      </c>
      <c r="CM168">
        <v>10669.65</v>
      </c>
      <c r="CN168">
        <v>9558.1987499999996</v>
      </c>
      <c r="CO168">
        <v>41.186999999999998</v>
      </c>
      <c r="CP168">
        <v>42.679250000000003</v>
      </c>
      <c r="CQ168">
        <v>41.936999999999998</v>
      </c>
      <c r="CR168">
        <v>41.811999999999998</v>
      </c>
      <c r="CS168">
        <v>42.554250000000003</v>
      </c>
      <c r="CT168">
        <v>597.52125000000001</v>
      </c>
      <c r="CU168">
        <v>597.52375000000006</v>
      </c>
      <c r="CV168">
        <v>0</v>
      </c>
      <c r="CW168">
        <v>1675967621.7</v>
      </c>
      <c r="CX168">
        <v>0</v>
      </c>
      <c r="CY168">
        <v>1675959759</v>
      </c>
      <c r="CZ168" t="s">
        <v>356</v>
      </c>
      <c r="DA168">
        <v>1675959759</v>
      </c>
      <c r="DB168">
        <v>1675959753.5</v>
      </c>
      <c r="DC168">
        <v>5</v>
      </c>
      <c r="DD168">
        <v>-2.5000000000000001E-2</v>
      </c>
      <c r="DE168">
        <v>-8.0000000000000002E-3</v>
      </c>
      <c r="DF168">
        <v>-6.0590000000000002</v>
      </c>
      <c r="DG168">
        <v>0.218</v>
      </c>
      <c r="DH168">
        <v>415</v>
      </c>
      <c r="DI168">
        <v>34</v>
      </c>
      <c r="DJ168">
        <v>0.6</v>
      </c>
      <c r="DK168">
        <v>0.17</v>
      </c>
      <c r="DL168">
        <v>-30.126302500000001</v>
      </c>
      <c r="DM168">
        <v>-0.73019774859287523</v>
      </c>
      <c r="DN168">
        <v>7.7238291952567095E-2</v>
      </c>
      <c r="DO168">
        <v>0</v>
      </c>
      <c r="DP168">
        <v>1.9400219999999999</v>
      </c>
      <c r="DQ168">
        <v>-0.13401028142589619</v>
      </c>
      <c r="DR168">
        <v>1.299164562324575E-2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357</v>
      </c>
      <c r="EA168">
        <v>3.2981199999999999</v>
      </c>
      <c r="EB168">
        <v>2.6253799999999998</v>
      </c>
      <c r="EC168">
        <v>0.185668</v>
      </c>
      <c r="ED168">
        <v>0.18706500000000001</v>
      </c>
      <c r="EE168">
        <v>0.13745299999999999</v>
      </c>
      <c r="EF168">
        <v>0.13077900000000001</v>
      </c>
      <c r="EG168">
        <v>24644.2</v>
      </c>
      <c r="EH168">
        <v>24977.5</v>
      </c>
      <c r="EI168">
        <v>28153.5</v>
      </c>
      <c r="EJ168">
        <v>29567.9</v>
      </c>
      <c r="EK168">
        <v>33440.9</v>
      </c>
      <c r="EL168">
        <v>35664.199999999997</v>
      </c>
      <c r="EM168">
        <v>39759.199999999997</v>
      </c>
      <c r="EN168">
        <v>42233.3</v>
      </c>
      <c r="EO168">
        <v>2.21658</v>
      </c>
      <c r="EP168">
        <v>2.2235800000000001</v>
      </c>
      <c r="EQ168">
        <v>0.14229900000000001</v>
      </c>
      <c r="ER168">
        <v>0</v>
      </c>
      <c r="ES168">
        <v>29.832899999999999</v>
      </c>
      <c r="ET168">
        <v>999.9</v>
      </c>
      <c r="EU168">
        <v>72.599999999999994</v>
      </c>
      <c r="EV168">
        <v>32.200000000000003</v>
      </c>
      <c r="EW168">
        <v>34.646799999999999</v>
      </c>
      <c r="EX168">
        <v>56.662999999999997</v>
      </c>
      <c r="EY168">
        <v>-4.0304500000000001</v>
      </c>
      <c r="EZ168">
        <v>2</v>
      </c>
      <c r="FA168">
        <v>0.338445</v>
      </c>
      <c r="FB168">
        <v>-0.48627500000000001</v>
      </c>
      <c r="FC168">
        <v>20.274999999999999</v>
      </c>
      <c r="FD168">
        <v>5.2192400000000001</v>
      </c>
      <c r="FE168">
        <v>12.0044</v>
      </c>
      <c r="FF168">
        <v>4.9865500000000003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1.86582</v>
      </c>
      <c r="FM168">
        <v>1.8621799999999999</v>
      </c>
      <c r="FN168">
        <v>1.86419</v>
      </c>
      <c r="FO168">
        <v>1.86025</v>
      </c>
      <c r="FP168">
        <v>1.8609599999999999</v>
      </c>
      <c r="FQ168">
        <v>1.86016</v>
      </c>
      <c r="FR168">
        <v>1.8618600000000001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-7.165</v>
      </c>
      <c r="GH168">
        <v>0.21920000000000001</v>
      </c>
      <c r="GI168">
        <v>-4.2934277136806287</v>
      </c>
      <c r="GJ168">
        <v>-4.5218151105756088E-3</v>
      </c>
      <c r="GK168">
        <v>2.0889233732517852E-6</v>
      </c>
      <c r="GL168">
        <v>-4.5906856223640231E-10</v>
      </c>
      <c r="GM168">
        <v>-0.1150039569071811</v>
      </c>
      <c r="GN168">
        <v>4.4025620023938356E-3</v>
      </c>
      <c r="GO168">
        <v>3.112297855124525E-4</v>
      </c>
      <c r="GP168">
        <v>-4.1727832042263066E-6</v>
      </c>
      <c r="GQ168">
        <v>6</v>
      </c>
      <c r="GR168">
        <v>2080</v>
      </c>
      <c r="GS168">
        <v>4</v>
      </c>
      <c r="GT168">
        <v>33</v>
      </c>
      <c r="GU168">
        <v>131.1</v>
      </c>
      <c r="GV168">
        <v>131.1</v>
      </c>
      <c r="GW168">
        <v>2.8002899999999999</v>
      </c>
      <c r="GX168">
        <v>2.52075</v>
      </c>
      <c r="GY168">
        <v>2.04834</v>
      </c>
      <c r="GZ168">
        <v>2.6245099999999999</v>
      </c>
      <c r="HA168">
        <v>2.1972700000000001</v>
      </c>
      <c r="HB168">
        <v>2.2753899999999998</v>
      </c>
      <c r="HC168">
        <v>37.626300000000001</v>
      </c>
      <c r="HD168">
        <v>14.0532</v>
      </c>
      <c r="HE168">
        <v>18</v>
      </c>
      <c r="HF168">
        <v>683.00099999999998</v>
      </c>
      <c r="HG168">
        <v>768.14300000000003</v>
      </c>
      <c r="HH168">
        <v>31.0001</v>
      </c>
      <c r="HI168">
        <v>31.744700000000002</v>
      </c>
      <c r="HJ168">
        <v>29.9999</v>
      </c>
      <c r="HK168">
        <v>31.702100000000002</v>
      </c>
      <c r="HL168">
        <v>31.709800000000001</v>
      </c>
      <c r="HM168">
        <v>56.070099999999996</v>
      </c>
      <c r="HN168">
        <v>12.629099999999999</v>
      </c>
      <c r="HO168">
        <v>100</v>
      </c>
      <c r="HP168">
        <v>31</v>
      </c>
      <c r="HQ168">
        <v>1023.18</v>
      </c>
      <c r="HR168">
        <v>31.324400000000001</v>
      </c>
      <c r="HS168">
        <v>99.2333</v>
      </c>
      <c r="HT168">
        <v>97.9636</v>
      </c>
    </row>
    <row r="169" spans="1:228" x14ac:dyDescent="0.2">
      <c r="A169">
        <v>154</v>
      </c>
      <c r="B169">
        <v>1675967626</v>
      </c>
      <c r="C169">
        <v>611</v>
      </c>
      <c r="D169" t="s">
        <v>666</v>
      </c>
      <c r="E169" t="s">
        <v>667</v>
      </c>
      <c r="F169">
        <v>4</v>
      </c>
      <c r="G169">
        <v>1675967624</v>
      </c>
      <c r="H169">
        <f t="shared" si="68"/>
        <v>2.1428476396162738E-3</v>
      </c>
      <c r="I169">
        <f t="shared" si="69"/>
        <v>2.1428476396162739</v>
      </c>
      <c r="J169">
        <f t="shared" si="70"/>
        <v>19.849615139770354</v>
      </c>
      <c r="K169">
        <f t="shared" si="71"/>
        <v>984.51557142857143</v>
      </c>
      <c r="L169">
        <f t="shared" si="72"/>
        <v>744.00999393307814</v>
      </c>
      <c r="M169">
        <f t="shared" si="73"/>
        <v>75.362134854755624</v>
      </c>
      <c r="N169">
        <f t="shared" si="74"/>
        <v>99.723385257752952</v>
      </c>
      <c r="O169">
        <f t="shared" si="75"/>
        <v>0.14803184531005253</v>
      </c>
      <c r="P169">
        <f t="shared" si="76"/>
        <v>2.7732111868488478</v>
      </c>
      <c r="Q169">
        <f t="shared" si="77"/>
        <v>0.1437779730361432</v>
      </c>
      <c r="R169">
        <f t="shared" si="78"/>
        <v>9.0233244607613353E-2</v>
      </c>
      <c r="S169">
        <f t="shared" si="79"/>
        <v>226.12231766457955</v>
      </c>
      <c r="T169">
        <f t="shared" si="80"/>
        <v>32.866339121889801</v>
      </c>
      <c r="U169">
        <f t="shared" si="81"/>
        <v>32.138042857142857</v>
      </c>
      <c r="V169">
        <f t="shared" si="82"/>
        <v>4.8125195363648228</v>
      </c>
      <c r="W169">
        <f t="shared" si="83"/>
        <v>70.235830466291489</v>
      </c>
      <c r="X169">
        <f t="shared" si="84"/>
        <v>3.36380911064516</v>
      </c>
      <c r="Y169">
        <f t="shared" si="85"/>
        <v>4.7893063815335157</v>
      </c>
      <c r="Z169">
        <f t="shared" si="86"/>
        <v>1.4487104257196628</v>
      </c>
      <c r="AA169">
        <f t="shared" si="87"/>
        <v>-94.499580907077672</v>
      </c>
      <c r="AB169">
        <f t="shared" si="88"/>
        <v>-12.780914560689125</v>
      </c>
      <c r="AC169">
        <f t="shared" si="89"/>
        <v>-1.0461567382550343</v>
      </c>
      <c r="AD169">
        <f t="shared" si="90"/>
        <v>117.79566545855772</v>
      </c>
      <c r="AE169">
        <f t="shared" si="91"/>
        <v>30.650546529740531</v>
      </c>
      <c r="AF169">
        <f t="shared" si="92"/>
        <v>2.1440821234867231</v>
      </c>
      <c r="AG169">
        <f t="shared" si="93"/>
        <v>19.849615139770354</v>
      </c>
      <c r="AH169">
        <v>1046.3176083197591</v>
      </c>
      <c r="AI169">
        <v>1020.923090909091</v>
      </c>
      <c r="AJ169">
        <v>1.7383993397004209</v>
      </c>
      <c r="AK169">
        <v>60.752741038669399</v>
      </c>
      <c r="AL169">
        <f t="shared" si="94"/>
        <v>2.1428476396162739</v>
      </c>
      <c r="AM169">
        <v>31.29591549029157</v>
      </c>
      <c r="AN169">
        <v>33.208322424242397</v>
      </c>
      <c r="AO169">
        <v>-1.032363582635126E-5</v>
      </c>
      <c r="AP169">
        <v>101.4496339581866</v>
      </c>
      <c r="AQ169">
        <v>11</v>
      </c>
      <c r="AR169">
        <v>2</v>
      </c>
      <c r="AS169">
        <f t="shared" si="95"/>
        <v>1</v>
      </c>
      <c r="AT169">
        <f t="shared" si="96"/>
        <v>0</v>
      </c>
      <c r="AU169">
        <f t="shared" si="97"/>
        <v>47638.2093365088</v>
      </c>
      <c r="AV169">
        <f t="shared" si="98"/>
        <v>1200.028571428571</v>
      </c>
      <c r="AW169">
        <f t="shared" si="99"/>
        <v>1025.9502993080721</v>
      </c>
      <c r="AX169">
        <f t="shared" si="100"/>
        <v>0.8549382270846535</v>
      </c>
      <c r="AY169">
        <f t="shared" si="101"/>
        <v>0.18843077827338128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1675967624</v>
      </c>
      <c r="BF169">
        <v>984.51557142857143</v>
      </c>
      <c r="BG169">
        <v>1014.757142857143</v>
      </c>
      <c r="BH169">
        <v>33.209085714285713</v>
      </c>
      <c r="BI169">
        <v>31.295642857142859</v>
      </c>
      <c r="BJ169">
        <v>991.68671428571429</v>
      </c>
      <c r="BK169">
        <v>32.989942857142857</v>
      </c>
      <c r="BL169">
        <v>649.99457142857136</v>
      </c>
      <c r="BM169">
        <v>101.1921428571428</v>
      </c>
      <c r="BN169">
        <v>9.9688528571428556E-2</v>
      </c>
      <c r="BO169">
        <v>32.052557142857147</v>
      </c>
      <c r="BP169">
        <v>32.138042857142857</v>
      </c>
      <c r="BQ169">
        <v>999.89999999999986</v>
      </c>
      <c r="BR169">
        <v>0</v>
      </c>
      <c r="BS169">
        <v>0</v>
      </c>
      <c r="BT169">
        <v>9026.6985714285711</v>
      </c>
      <c r="BU169">
        <v>0</v>
      </c>
      <c r="BV169">
        <v>71.497242857142865</v>
      </c>
      <c r="BW169">
        <v>-30.242614285714289</v>
      </c>
      <c r="BX169">
        <v>1018.3328571428571</v>
      </c>
      <c r="BY169">
        <v>1047.54</v>
      </c>
      <c r="BZ169">
        <v>1.9134599999999999</v>
      </c>
      <c r="CA169">
        <v>1014.757142857143</v>
      </c>
      <c r="CB169">
        <v>31.295642857142859</v>
      </c>
      <c r="CC169">
        <v>3.3604942857142861</v>
      </c>
      <c r="CD169">
        <v>3.1668642857142859</v>
      </c>
      <c r="CE169">
        <v>25.93092857142857</v>
      </c>
      <c r="CF169">
        <v>24.932314285714281</v>
      </c>
      <c r="CG169">
        <v>1200.028571428571</v>
      </c>
      <c r="CH169">
        <v>0.49997628571428571</v>
      </c>
      <c r="CI169">
        <v>0.50002371428571435</v>
      </c>
      <c r="CJ169">
        <v>0</v>
      </c>
      <c r="CK169">
        <v>1003.201428571429</v>
      </c>
      <c r="CL169">
        <v>4.9990899999999998</v>
      </c>
      <c r="CM169">
        <v>10668.685714285721</v>
      </c>
      <c r="CN169">
        <v>9557.9871428571441</v>
      </c>
      <c r="CO169">
        <v>41.186999999999998</v>
      </c>
      <c r="CP169">
        <v>42.678142857142859</v>
      </c>
      <c r="CQ169">
        <v>41.936999999999998</v>
      </c>
      <c r="CR169">
        <v>41.811999999999998</v>
      </c>
      <c r="CS169">
        <v>42.561999999999998</v>
      </c>
      <c r="CT169">
        <v>597.48571428571427</v>
      </c>
      <c r="CU169">
        <v>597.5428571428572</v>
      </c>
      <c r="CV169">
        <v>0</v>
      </c>
      <c r="CW169">
        <v>1675967625.9000001</v>
      </c>
      <c r="CX169">
        <v>0</v>
      </c>
      <c r="CY169">
        <v>1675959759</v>
      </c>
      <c r="CZ169" t="s">
        <v>356</v>
      </c>
      <c r="DA169">
        <v>1675959759</v>
      </c>
      <c r="DB169">
        <v>1675959753.5</v>
      </c>
      <c r="DC169">
        <v>5</v>
      </c>
      <c r="DD169">
        <v>-2.5000000000000001E-2</v>
      </c>
      <c r="DE169">
        <v>-8.0000000000000002E-3</v>
      </c>
      <c r="DF169">
        <v>-6.0590000000000002</v>
      </c>
      <c r="DG169">
        <v>0.218</v>
      </c>
      <c r="DH169">
        <v>415</v>
      </c>
      <c r="DI169">
        <v>34</v>
      </c>
      <c r="DJ169">
        <v>0.6</v>
      </c>
      <c r="DK169">
        <v>0.17</v>
      </c>
      <c r="DL169">
        <v>-30.165984999999999</v>
      </c>
      <c r="DM169">
        <v>-0.76548968105060711</v>
      </c>
      <c r="DN169">
        <v>8.102757107923203E-2</v>
      </c>
      <c r="DO169">
        <v>0</v>
      </c>
      <c r="DP169">
        <v>1.9314802499999999</v>
      </c>
      <c r="DQ169">
        <v>-0.1340590243902518</v>
      </c>
      <c r="DR169">
        <v>1.29775844222837E-2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357</v>
      </c>
      <c r="EA169">
        <v>3.2978100000000001</v>
      </c>
      <c r="EB169">
        <v>2.6250399999999998</v>
      </c>
      <c r="EC169">
        <v>0.186476</v>
      </c>
      <c r="ED169">
        <v>0.18785199999999999</v>
      </c>
      <c r="EE169">
        <v>0.13744300000000001</v>
      </c>
      <c r="EF169">
        <v>0.130776</v>
      </c>
      <c r="EG169">
        <v>24619.9</v>
      </c>
      <c r="EH169">
        <v>24953.200000000001</v>
      </c>
      <c r="EI169">
        <v>28153.8</v>
      </c>
      <c r="EJ169">
        <v>29567.7</v>
      </c>
      <c r="EK169">
        <v>33441.300000000003</v>
      </c>
      <c r="EL169">
        <v>35664.300000000003</v>
      </c>
      <c r="EM169">
        <v>39759.199999999997</v>
      </c>
      <c r="EN169">
        <v>42233.3</v>
      </c>
      <c r="EO169">
        <v>2.2161499999999998</v>
      </c>
      <c r="EP169">
        <v>2.2238000000000002</v>
      </c>
      <c r="EQ169">
        <v>0.14194799999999999</v>
      </c>
      <c r="ER169">
        <v>0</v>
      </c>
      <c r="ES169">
        <v>29.831</v>
      </c>
      <c r="ET169">
        <v>999.9</v>
      </c>
      <c r="EU169">
        <v>72.599999999999994</v>
      </c>
      <c r="EV169">
        <v>32.200000000000003</v>
      </c>
      <c r="EW169">
        <v>34.648600000000002</v>
      </c>
      <c r="EX169">
        <v>56.843000000000004</v>
      </c>
      <c r="EY169">
        <v>-3.9182700000000001</v>
      </c>
      <c r="EZ169">
        <v>2</v>
      </c>
      <c r="FA169">
        <v>0.33849299999999999</v>
      </c>
      <c r="FB169">
        <v>-0.48549300000000001</v>
      </c>
      <c r="FC169">
        <v>20.274799999999999</v>
      </c>
      <c r="FD169">
        <v>5.2190899999999996</v>
      </c>
      <c r="FE169">
        <v>12.004</v>
      </c>
      <c r="FF169">
        <v>4.9862500000000001</v>
      </c>
      <c r="FG169">
        <v>3.28443</v>
      </c>
      <c r="FH169">
        <v>9999</v>
      </c>
      <c r="FI169">
        <v>9999</v>
      </c>
      <c r="FJ169">
        <v>9999</v>
      </c>
      <c r="FK169">
        <v>999.9</v>
      </c>
      <c r="FL169">
        <v>1.86582</v>
      </c>
      <c r="FM169">
        <v>1.86219</v>
      </c>
      <c r="FN169">
        <v>1.8641700000000001</v>
      </c>
      <c r="FO169">
        <v>1.86025</v>
      </c>
      <c r="FP169">
        <v>1.8609599999999999</v>
      </c>
      <c r="FQ169">
        <v>1.8601700000000001</v>
      </c>
      <c r="FR169">
        <v>1.86188</v>
      </c>
      <c r="FS169">
        <v>1.8585100000000001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-7.1760000000000002</v>
      </c>
      <c r="GH169">
        <v>0.21909999999999999</v>
      </c>
      <c r="GI169">
        <v>-4.2934277136806287</v>
      </c>
      <c r="GJ169">
        <v>-4.5218151105756088E-3</v>
      </c>
      <c r="GK169">
        <v>2.0889233732517852E-6</v>
      </c>
      <c r="GL169">
        <v>-4.5906856223640231E-10</v>
      </c>
      <c r="GM169">
        <v>-0.1150039569071811</v>
      </c>
      <c r="GN169">
        <v>4.4025620023938356E-3</v>
      </c>
      <c r="GO169">
        <v>3.112297855124525E-4</v>
      </c>
      <c r="GP169">
        <v>-4.1727832042263066E-6</v>
      </c>
      <c r="GQ169">
        <v>6</v>
      </c>
      <c r="GR169">
        <v>2080</v>
      </c>
      <c r="GS169">
        <v>4</v>
      </c>
      <c r="GT169">
        <v>33</v>
      </c>
      <c r="GU169">
        <v>131.1</v>
      </c>
      <c r="GV169">
        <v>131.19999999999999</v>
      </c>
      <c r="GW169">
        <v>2.81494</v>
      </c>
      <c r="GX169">
        <v>2.52197</v>
      </c>
      <c r="GY169">
        <v>2.04834</v>
      </c>
      <c r="GZ169">
        <v>2.6245099999999999</v>
      </c>
      <c r="HA169">
        <v>2.1972700000000001</v>
      </c>
      <c r="HB169">
        <v>2.3046899999999999</v>
      </c>
      <c r="HC169">
        <v>37.626300000000001</v>
      </c>
      <c r="HD169">
        <v>14.0532</v>
      </c>
      <c r="HE169">
        <v>18</v>
      </c>
      <c r="HF169">
        <v>682.65599999999995</v>
      </c>
      <c r="HG169">
        <v>768.36199999999997</v>
      </c>
      <c r="HH169">
        <v>31.0001</v>
      </c>
      <c r="HI169">
        <v>31.743300000000001</v>
      </c>
      <c r="HJ169">
        <v>30</v>
      </c>
      <c r="HK169">
        <v>31.702100000000002</v>
      </c>
      <c r="HL169">
        <v>31.709800000000001</v>
      </c>
      <c r="HM169">
        <v>56.366399999999999</v>
      </c>
      <c r="HN169">
        <v>12.629099999999999</v>
      </c>
      <c r="HO169">
        <v>100</v>
      </c>
      <c r="HP169">
        <v>31</v>
      </c>
      <c r="HQ169">
        <v>1029.8599999999999</v>
      </c>
      <c r="HR169">
        <v>31.247699999999998</v>
      </c>
      <c r="HS169">
        <v>99.233599999999996</v>
      </c>
      <c r="HT169">
        <v>97.963300000000004</v>
      </c>
    </row>
    <row r="170" spans="1:228" x14ac:dyDescent="0.2">
      <c r="A170">
        <v>155</v>
      </c>
      <c r="B170">
        <v>1675967630</v>
      </c>
      <c r="C170">
        <v>615</v>
      </c>
      <c r="D170" t="s">
        <v>668</v>
      </c>
      <c r="E170" t="s">
        <v>669</v>
      </c>
      <c r="F170">
        <v>4</v>
      </c>
      <c r="G170">
        <v>1675967627.6875</v>
      </c>
      <c r="H170">
        <f t="shared" si="68"/>
        <v>2.1455789936872124E-3</v>
      </c>
      <c r="I170">
        <f t="shared" si="69"/>
        <v>2.1455789936872125</v>
      </c>
      <c r="J170">
        <f t="shared" si="70"/>
        <v>19.981995663005833</v>
      </c>
      <c r="K170">
        <f t="shared" si="71"/>
        <v>990.592625</v>
      </c>
      <c r="L170">
        <f t="shared" si="72"/>
        <v>748.93099623770036</v>
      </c>
      <c r="M170">
        <f t="shared" si="73"/>
        <v>75.860855759322391</v>
      </c>
      <c r="N170">
        <f t="shared" si="74"/>
        <v>100.33928975951058</v>
      </c>
      <c r="O170">
        <f t="shared" si="75"/>
        <v>0.14833588958609842</v>
      </c>
      <c r="P170">
        <f t="shared" si="76"/>
        <v>2.7657592234017243</v>
      </c>
      <c r="Q170">
        <f t="shared" si="77"/>
        <v>0.14405364644181096</v>
      </c>
      <c r="R170">
        <f t="shared" si="78"/>
        <v>9.0407974345281805E-2</v>
      </c>
      <c r="S170">
        <f t="shared" si="79"/>
        <v>226.1066977359263</v>
      </c>
      <c r="T170">
        <f t="shared" si="80"/>
        <v>32.867090235061987</v>
      </c>
      <c r="U170">
        <f t="shared" si="81"/>
        <v>32.134324999999997</v>
      </c>
      <c r="V170">
        <f t="shared" si="82"/>
        <v>4.8115079402693057</v>
      </c>
      <c r="W170">
        <f t="shared" si="83"/>
        <v>70.235548367417167</v>
      </c>
      <c r="X170">
        <f t="shared" si="84"/>
        <v>3.363713355746083</v>
      </c>
      <c r="Y170">
        <f t="shared" si="85"/>
        <v>4.7891892836797965</v>
      </c>
      <c r="Z170">
        <f t="shared" si="86"/>
        <v>1.4477945845232227</v>
      </c>
      <c r="AA170">
        <f t="shared" si="87"/>
        <v>-94.620033621606069</v>
      </c>
      <c r="AB170">
        <f t="shared" si="88"/>
        <v>-12.256645644917219</v>
      </c>
      <c r="AC170">
        <f t="shared" si="89"/>
        <v>-1.0059263107394394</v>
      </c>
      <c r="AD170">
        <f t="shared" si="90"/>
        <v>118.22409215866359</v>
      </c>
      <c r="AE170">
        <f t="shared" si="91"/>
        <v>30.702993987613905</v>
      </c>
      <c r="AF170">
        <f t="shared" si="92"/>
        <v>2.1456985554435053</v>
      </c>
      <c r="AG170">
        <f t="shared" si="93"/>
        <v>19.981995663005833</v>
      </c>
      <c r="AH170">
        <v>1053.1626023222409</v>
      </c>
      <c r="AI170">
        <v>1027.7386666666671</v>
      </c>
      <c r="AJ170">
        <v>1.712148659835145</v>
      </c>
      <c r="AK170">
        <v>60.752741038669399</v>
      </c>
      <c r="AL170">
        <f t="shared" si="94"/>
        <v>2.1455789936872125</v>
      </c>
      <c r="AM170">
        <v>31.292619646920301</v>
      </c>
      <c r="AN170">
        <v>33.207497575757579</v>
      </c>
      <c r="AO170">
        <v>-1.3799607042600019E-6</v>
      </c>
      <c r="AP170">
        <v>101.4496339581866</v>
      </c>
      <c r="AQ170">
        <v>10</v>
      </c>
      <c r="AR170">
        <v>2</v>
      </c>
      <c r="AS170">
        <f t="shared" si="95"/>
        <v>1</v>
      </c>
      <c r="AT170">
        <f t="shared" si="96"/>
        <v>0</v>
      </c>
      <c r="AU170">
        <f t="shared" si="97"/>
        <v>47432.535321432333</v>
      </c>
      <c r="AV170">
        <f t="shared" si="98"/>
        <v>1199.94625</v>
      </c>
      <c r="AW170">
        <f t="shared" si="99"/>
        <v>1025.8798635937442</v>
      </c>
      <c r="AX170">
        <f t="shared" si="100"/>
        <v>0.85493818043411873</v>
      </c>
      <c r="AY170">
        <f t="shared" si="101"/>
        <v>0.18843068823784925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1675967627.6875</v>
      </c>
      <c r="BF170">
        <v>990.592625</v>
      </c>
      <c r="BG170">
        <v>1020.8975</v>
      </c>
      <c r="BH170">
        <v>33.208024999999999</v>
      </c>
      <c r="BI170">
        <v>31.293050000000001</v>
      </c>
      <c r="BJ170">
        <v>997.77399999999989</v>
      </c>
      <c r="BK170">
        <v>32.988900000000001</v>
      </c>
      <c r="BL170">
        <v>649.96487500000001</v>
      </c>
      <c r="BM170">
        <v>101.192125</v>
      </c>
      <c r="BN170">
        <v>0.1000583125</v>
      </c>
      <c r="BO170">
        <v>32.052124999999997</v>
      </c>
      <c r="BP170">
        <v>32.134324999999997</v>
      </c>
      <c r="BQ170">
        <v>999.9</v>
      </c>
      <c r="BR170">
        <v>0</v>
      </c>
      <c r="BS170">
        <v>0</v>
      </c>
      <c r="BT170">
        <v>8987.1087499999994</v>
      </c>
      <c r="BU170">
        <v>0</v>
      </c>
      <c r="BV170">
        <v>72.545437499999991</v>
      </c>
      <c r="BW170">
        <v>-30.3046875</v>
      </c>
      <c r="BX170">
        <v>1024.6187500000001</v>
      </c>
      <c r="BY170">
        <v>1053.8775000000001</v>
      </c>
      <c r="BZ170">
        <v>1.9149750000000001</v>
      </c>
      <c r="CA170">
        <v>1020.8975</v>
      </c>
      <c r="CB170">
        <v>31.293050000000001</v>
      </c>
      <c r="CC170">
        <v>3.3603900000000002</v>
      </c>
      <c r="CD170">
        <v>3.16660875</v>
      </c>
      <c r="CE170">
        <v>25.930425</v>
      </c>
      <c r="CF170">
        <v>24.930937499999999</v>
      </c>
      <c r="CG170">
        <v>1199.94625</v>
      </c>
      <c r="CH170">
        <v>0.49997775</v>
      </c>
      <c r="CI170">
        <v>0.50002225</v>
      </c>
      <c r="CJ170">
        <v>0</v>
      </c>
      <c r="CK170">
        <v>1003.0525</v>
      </c>
      <c r="CL170">
        <v>4.9990899999999998</v>
      </c>
      <c r="CM170">
        <v>10666.55</v>
      </c>
      <c r="CN170">
        <v>9557.3424999999988</v>
      </c>
      <c r="CO170">
        <v>41.186999999999998</v>
      </c>
      <c r="CP170">
        <v>42.66375</v>
      </c>
      <c r="CQ170">
        <v>41.936999999999998</v>
      </c>
      <c r="CR170">
        <v>41.811999999999998</v>
      </c>
      <c r="CS170">
        <v>42.561999999999998</v>
      </c>
      <c r="CT170">
        <v>597.44624999999996</v>
      </c>
      <c r="CU170">
        <v>597.5</v>
      </c>
      <c r="CV170">
        <v>0</v>
      </c>
      <c r="CW170">
        <v>1675967630.0999999</v>
      </c>
      <c r="CX170">
        <v>0</v>
      </c>
      <c r="CY170">
        <v>1675959759</v>
      </c>
      <c r="CZ170" t="s">
        <v>356</v>
      </c>
      <c r="DA170">
        <v>1675959759</v>
      </c>
      <c r="DB170">
        <v>1675959753.5</v>
      </c>
      <c r="DC170">
        <v>5</v>
      </c>
      <c r="DD170">
        <v>-2.5000000000000001E-2</v>
      </c>
      <c r="DE170">
        <v>-8.0000000000000002E-3</v>
      </c>
      <c r="DF170">
        <v>-6.0590000000000002</v>
      </c>
      <c r="DG170">
        <v>0.218</v>
      </c>
      <c r="DH170">
        <v>415</v>
      </c>
      <c r="DI170">
        <v>34</v>
      </c>
      <c r="DJ170">
        <v>0.6</v>
      </c>
      <c r="DK170">
        <v>0.17</v>
      </c>
      <c r="DL170">
        <v>-30.215375000000002</v>
      </c>
      <c r="DM170">
        <v>-0.62741313320829495</v>
      </c>
      <c r="DN170">
        <v>7.0131536237273168E-2</v>
      </c>
      <c r="DO170">
        <v>0</v>
      </c>
      <c r="DP170">
        <v>1.924322499999999</v>
      </c>
      <c r="DQ170">
        <v>-9.8087504690433688E-2</v>
      </c>
      <c r="DR170">
        <v>9.901811639796039E-3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363</v>
      </c>
      <c r="EA170">
        <v>3.2981500000000001</v>
      </c>
      <c r="EB170">
        <v>2.6254599999999999</v>
      </c>
      <c r="EC170">
        <v>0.187274</v>
      </c>
      <c r="ED170">
        <v>0.18864400000000001</v>
      </c>
      <c r="EE170">
        <v>0.13744300000000001</v>
      </c>
      <c r="EF170">
        <v>0.130771</v>
      </c>
      <c r="EG170">
        <v>24595.3</v>
      </c>
      <c r="EH170">
        <v>24928.5</v>
      </c>
      <c r="EI170">
        <v>28153.200000000001</v>
      </c>
      <c r="EJ170">
        <v>29567.4</v>
      </c>
      <c r="EK170">
        <v>33441</v>
      </c>
      <c r="EL170">
        <v>35664.199999999997</v>
      </c>
      <c r="EM170">
        <v>39758.699999999997</v>
      </c>
      <c r="EN170">
        <v>42232.800000000003</v>
      </c>
      <c r="EO170">
        <v>2.2166199999999998</v>
      </c>
      <c r="EP170">
        <v>2.2235800000000001</v>
      </c>
      <c r="EQ170">
        <v>0.141732</v>
      </c>
      <c r="ER170">
        <v>0</v>
      </c>
      <c r="ES170">
        <v>29.830400000000001</v>
      </c>
      <c r="ET170">
        <v>999.9</v>
      </c>
      <c r="EU170">
        <v>72.599999999999994</v>
      </c>
      <c r="EV170">
        <v>32.299999999999997</v>
      </c>
      <c r="EW170">
        <v>34.843699999999998</v>
      </c>
      <c r="EX170">
        <v>56.993000000000002</v>
      </c>
      <c r="EY170">
        <v>-3.9142600000000001</v>
      </c>
      <c r="EZ170">
        <v>2</v>
      </c>
      <c r="FA170">
        <v>0.33841700000000002</v>
      </c>
      <c r="FB170">
        <v>-0.48567500000000002</v>
      </c>
      <c r="FC170">
        <v>20.274899999999999</v>
      </c>
      <c r="FD170">
        <v>5.2189399999999999</v>
      </c>
      <c r="FE170">
        <v>12.004099999999999</v>
      </c>
      <c r="FF170">
        <v>4.9862000000000002</v>
      </c>
      <c r="FG170">
        <v>3.2843300000000002</v>
      </c>
      <c r="FH170">
        <v>9999</v>
      </c>
      <c r="FI170">
        <v>9999</v>
      </c>
      <c r="FJ170">
        <v>9999</v>
      </c>
      <c r="FK170">
        <v>999.9</v>
      </c>
      <c r="FL170">
        <v>1.86582</v>
      </c>
      <c r="FM170">
        <v>1.8621799999999999</v>
      </c>
      <c r="FN170">
        <v>1.8641799999999999</v>
      </c>
      <c r="FO170">
        <v>1.86026</v>
      </c>
      <c r="FP170">
        <v>1.8609599999999999</v>
      </c>
      <c r="FQ170">
        <v>1.8601700000000001</v>
      </c>
      <c r="FR170">
        <v>1.86188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-7.1870000000000003</v>
      </c>
      <c r="GH170">
        <v>0.21909999999999999</v>
      </c>
      <c r="GI170">
        <v>-4.2934277136806287</v>
      </c>
      <c r="GJ170">
        <v>-4.5218151105756088E-3</v>
      </c>
      <c r="GK170">
        <v>2.0889233732517852E-6</v>
      </c>
      <c r="GL170">
        <v>-4.5906856223640231E-10</v>
      </c>
      <c r="GM170">
        <v>-0.1150039569071811</v>
      </c>
      <c r="GN170">
        <v>4.4025620023938356E-3</v>
      </c>
      <c r="GO170">
        <v>3.112297855124525E-4</v>
      </c>
      <c r="GP170">
        <v>-4.1727832042263066E-6</v>
      </c>
      <c r="GQ170">
        <v>6</v>
      </c>
      <c r="GR170">
        <v>2080</v>
      </c>
      <c r="GS170">
        <v>4</v>
      </c>
      <c r="GT170">
        <v>33</v>
      </c>
      <c r="GU170">
        <v>131.19999999999999</v>
      </c>
      <c r="GV170">
        <v>131.30000000000001</v>
      </c>
      <c r="GW170">
        <v>2.83081</v>
      </c>
      <c r="GX170">
        <v>2.52075</v>
      </c>
      <c r="GY170">
        <v>2.04834</v>
      </c>
      <c r="GZ170">
        <v>2.6257299999999999</v>
      </c>
      <c r="HA170">
        <v>2.1972700000000001</v>
      </c>
      <c r="HB170">
        <v>2.323</v>
      </c>
      <c r="HC170">
        <v>37.626300000000001</v>
      </c>
      <c r="HD170">
        <v>14.061999999999999</v>
      </c>
      <c r="HE170">
        <v>18</v>
      </c>
      <c r="HF170">
        <v>683.01800000000003</v>
      </c>
      <c r="HG170">
        <v>768.10699999999997</v>
      </c>
      <c r="HH170">
        <v>31.0001</v>
      </c>
      <c r="HI170">
        <v>31.7407</v>
      </c>
      <c r="HJ170">
        <v>29.9999</v>
      </c>
      <c r="HK170">
        <v>31.6999</v>
      </c>
      <c r="HL170">
        <v>31.707000000000001</v>
      </c>
      <c r="HM170">
        <v>56.662599999999998</v>
      </c>
      <c r="HN170">
        <v>12.629099999999999</v>
      </c>
      <c r="HO170">
        <v>100</v>
      </c>
      <c r="HP170">
        <v>31</v>
      </c>
      <c r="HQ170">
        <v>1036.57</v>
      </c>
      <c r="HR170">
        <v>31.221399999999999</v>
      </c>
      <c r="HS170">
        <v>99.232200000000006</v>
      </c>
      <c r="HT170">
        <v>97.962199999999996</v>
      </c>
    </row>
    <row r="171" spans="1:228" x14ac:dyDescent="0.2">
      <c r="A171">
        <v>156</v>
      </c>
      <c r="B171">
        <v>1675967634</v>
      </c>
      <c r="C171">
        <v>619</v>
      </c>
      <c r="D171" t="s">
        <v>670</v>
      </c>
      <c r="E171" t="s">
        <v>671</v>
      </c>
      <c r="F171">
        <v>4</v>
      </c>
      <c r="G171">
        <v>1675967632</v>
      </c>
      <c r="H171">
        <f t="shared" si="68"/>
        <v>2.1446907237200885E-3</v>
      </c>
      <c r="I171">
        <f t="shared" si="69"/>
        <v>2.1446907237200885</v>
      </c>
      <c r="J171">
        <f t="shared" si="70"/>
        <v>19.957598742187717</v>
      </c>
      <c r="K171">
        <f t="shared" si="71"/>
        <v>997.8445714285715</v>
      </c>
      <c r="L171">
        <f t="shared" si="72"/>
        <v>756.16946911205639</v>
      </c>
      <c r="M171">
        <f t="shared" si="73"/>
        <v>76.593376696414254</v>
      </c>
      <c r="N171">
        <f t="shared" si="74"/>
        <v>101.07295820029299</v>
      </c>
      <c r="O171">
        <f t="shared" si="75"/>
        <v>0.14825957743476648</v>
      </c>
      <c r="P171">
        <f t="shared" si="76"/>
        <v>2.7663382330047606</v>
      </c>
      <c r="Q171">
        <f t="shared" si="77"/>
        <v>0.14398253837343125</v>
      </c>
      <c r="R171">
        <f t="shared" si="78"/>
        <v>9.0363083966330818E-2</v>
      </c>
      <c r="S171">
        <f t="shared" si="79"/>
        <v>226.11200152083995</v>
      </c>
      <c r="T171">
        <f t="shared" si="80"/>
        <v>32.868082672776261</v>
      </c>
      <c r="U171">
        <f t="shared" si="81"/>
        <v>32.134228571428572</v>
      </c>
      <c r="V171">
        <f t="shared" si="82"/>
        <v>4.8114817053694727</v>
      </c>
      <c r="W171">
        <f t="shared" si="83"/>
        <v>70.229370893555213</v>
      </c>
      <c r="X171">
        <f t="shared" si="84"/>
        <v>3.3635840197539162</v>
      </c>
      <c r="Y171">
        <f t="shared" si="85"/>
        <v>4.7894263852256502</v>
      </c>
      <c r="Z171">
        <f t="shared" si="86"/>
        <v>1.4478976856155565</v>
      </c>
      <c r="AA171">
        <f t="shared" si="87"/>
        <v>-94.580860916055897</v>
      </c>
      <c r="AB171">
        <f t="shared" si="88"/>
        <v>-12.114333846939696</v>
      </c>
      <c r="AC171">
        <f t="shared" si="89"/>
        <v>-0.99404221319302477</v>
      </c>
      <c r="AD171">
        <f t="shared" si="90"/>
        <v>118.42276454465133</v>
      </c>
      <c r="AE171">
        <f t="shared" si="91"/>
        <v>30.735072636683654</v>
      </c>
      <c r="AF171">
        <f t="shared" si="92"/>
        <v>2.1456650692061223</v>
      </c>
      <c r="AG171">
        <f t="shared" si="93"/>
        <v>19.957598742187717</v>
      </c>
      <c r="AH171">
        <v>1060.169603263324</v>
      </c>
      <c r="AI171">
        <v>1034.7002424242421</v>
      </c>
      <c r="AJ171">
        <v>1.731682786786978</v>
      </c>
      <c r="AK171">
        <v>60.752741038669399</v>
      </c>
      <c r="AL171">
        <f t="shared" si="94"/>
        <v>2.1446907237200885</v>
      </c>
      <c r="AM171">
        <v>31.292365175967991</v>
      </c>
      <c r="AN171">
        <v>33.206161212121224</v>
      </c>
      <c r="AO171">
        <v>-3.3537670320409729E-6</v>
      </c>
      <c r="AP171">
        <v>101.4496339581866</v>
      </c>
      <c r="AQ171">
        <v>10</v>
      </c>
      <c r="AR171">
        <v>2</v>
      </c>
      <c r="AS171">
        <f t="shared" si="95"/>
        <v>1</v>
      </c>
      <c r="AT171">
        <f t="shared" si="96"/>
        <v>0</v>
      </c>
      <c r="AU171">
        <f t="shared" si="97"/>
        <v>47448.367935503265</v>
      </c>
      <c r="AV171">
        <f t="shared" si="98"/>
        <v>1199.98</v>
      </c>
      <c r="AW171">
        <f t="shared" si="99"/>
        <v>1025.9081707361865</v>
      </c>
      <c r="AX171">
        <f t="shared" si="100"/>
        <v>0.85493772457556505</v>
      </c>
      <c r="AY171">
        <f t="shared" si="101"/>
        <v>0.18842980843084048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1675967632</v>
      </c>
      <c r="BF171">
        <v>997.8445714285715</v>
      </c>
      <c r="BG171">
        <v>1028.1885714285711</v>
      </c>
      <c r="BH171">
        <v>33.207042857142859</v>
      </c>
      <c r="BI171">
        <v>31.292400000000001</v>
      </c>
      <c r="BJ171">
        <v>1005.04</v>
      </c>
      <c r="BK171">
        <v>32.987900000000003</v>
      </c>
      <c r="BL171">
        <v>650.06814285714279</v>
      </c>
      <c r="BM171">
        <v>101.19114285714291</v>
      </c>
      <c r="BN171">
        <v>0.1001414714285714</v>
      </c>
      <c r="BO171">
        <v>32.052999999999997</v>
      </c>
      <c r="BP171">
        <v>32.134228571428572</v>
      </c>
      <c r="BQ171">
        <v>999.89999999999986</v>
      </c>
      <c r="BR171">
        <v>0</v>
      </c>
      <c r="BS171">
        <v>0</v>
      </c>
      <c r="BT171">
        <v>8990.2685714285708</v>
      </c>
      <c r="BU171">
        <v>0</v>
      </c>
      <c r="BV171">
        <v>73.828757142857143</v>
      </c>
      <c r="BW171">
        <v>-30.343542857142861</v>
      </c>
      <c r="BX171">
        <v>1032.1185714285721</v>
      </c>
      <c r="BY171">
        <v>1061.4028571428571</v>
      </c>
      <c r="BZ171">
        <v>1.914641428571429</v>
      </c>
      <c r="CA171">
        <v>1028.1885714285711</v>
      </c>
      <c r="CB171">
        <v>31.292400000000001</v>
      </c>
      <c r="CC171">
        <v>3.3602657142857142</v>
      </c>
      <c r="CD171">
        <v>3.1665199999999998</v>
      </c>
      <c r="CE171">
        <v>25.92978571428571</v>
      </c>
      <c r="CF171">
        <v>24.93047142857143</v>
      </c>
      <c r="CG171">
        <v>1199.98</v>
      </c>
      <c r="CH171">
        <v>0.49999199999999999</v>
      </c>
      <c r="CI171">
        <v>0.50000828571428568</v>
      </c>
      <c r="CJ171">
        <v>0</v>
      </c>
      <c r="CK171">
        <v>1002.7714285714291</v>
      </c>
      <c r="CL171">
        <v>4.9990899999999998</v>
      </c>
      <c r="CM171">
        <v>10664.44285714286</v>
      </c>
      <c r="CN171">
        <v>9557.6628571428573</v>
      </c>
      <c r="CO171">
        <v>41.186999999999998</v>
      </c>
      <c r="CP171">
        <v>42.678142857142859</v>
      </c>
      <c r="CQ171">
        <v>41.936999999999998</v>
      </c>
      <c r="CR171">
        <v>41.811999999999998</v>
      </c>
      <c r="CS171">
        <v>42.561999999999998</v>
      </c>
      <c r="CT171">
        <v>597.48142857142852</v>
      </c>
      <c r="CU171">
        <v>597.49857142857138</v>
      </c>
      <c r="CV171">
        <v>0</v>
      </c>
      <c r="CW171">
        <v>1675967633.7</v>
      </c>
      <c r="CX171">
        <v>0</v>
      </c>
      <c r="CY171">
        <v>1675959759</v>
      </c>
      <c r="CZ171" t="s">
        <v>356</v>
      </c>
      <c r="DA171">
        <v>1675959759</v>
      </c>
      <c r="DB171">
        <v>1675959753.5</v>
      </c>
      <c r="DC171">
        <v>5</v>
      </c>
      <c r="DD171">
        <v>-2.5000000000000001E-2</v>
      </c>
      <c r="DE171">
        <v>-8.0000000000000002E-3</v>
      </c>
      <c r="DF171">
        <v>-6.0590000000000002</v>
      </c>
      <c r="DG171">
        <v>0.218</v>
      </c>
      <c r="DH171">
        <v>415</v>
      </c>
      <c r="DI171">
        <v>34</v>
      </c>
      <c r="DJ171">
        <v>0.6</v>
      </c>
      <c r="DK171">
        <v>0.17</v>
      </c>
      <c r="DL171">
        <v>-30.255765</v>
      </c>
      <c r="DM171">
        <v>-0.63799024390231995</v>
      </c>
      <c r="DN171">
        <v>7.0870902174305514E-2</v>
      </c>
      <c r="DO171">
        <v>0</v>
      </c>
      <c r="DP171">
        <v>1.91944275</v>
      </c>
      <c r="DQ171">
        <v>-6.027928705441802E-2</v>
      </c>
      <c r="DR171">
        <v>6.8497116682018121E-3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363</v>
      </c>
      <c r="EA171">
        <v>3.2980499999999999</v>
      </c>
      <c r="EB171">
        <v>2.6252300000000002</v>
      </c>
      <c r="EC171">
        <v>0.18807099999999999</v>
      </c>
      <c r="ED171">
        <v>0.18943299999999999</v>
      </c>
      <c r="EE171">
        <v>0.13744000000000001</v>
      </c>
      <c r="EF171">
        <v>0.130771</v>
      </c>
      <c r="EG171">
        <v>24571.3</v>
      </c>
      <c r="EH171">
        <v>24904.6</v>
      </c>
      <c r="EI171">
        <v>28153.4</v>
      </c>
      <c r="EJ171">
        <v>29567.8</v>
      </c>
      <c r="EK171">
        <v>33441.599999999999</v>
      </c>
      <c r="EL171">
        <v>35664.9</v>
      </c>
      <c r="EM171">
        <v>39759.1</v>
      </c>
      <c r="EN171">
        <v>42233.5</v>
      </c>
      <c r="EO171">
        <v>2.21658</v>
      </c>
      <c r="EP171">
        <v>2.2236500000000001</v>
      </c>
      <c r="EQ171">
        <v>0.141703</v>
      </c>
      <c r="ER171">
        <v>0</v>
      </c>
      <c r="ES171">
        <v>29.827200000000001</v>
      </c>
      <c r="ET171">
        <v>999.9</v>
      </c>
      <c r="EU171">
        <v>72.599999999999994</v>
      </c>
      <c r="EV171">
        <v>32.200000000000003</v>
      </c>
      <c r="EW171">
        <v>34.647399999999998</v>
      </c>
      <c r="EX171">
        <v>57.262999999999998</v>
      </c>
      <c r="EY171">
        <v>-3.9382999999999999</v>
      </c>
      <c r="EZ171">
        <v>2</v>
      </c>
      <c r="FA171">
        <v>0.338397</v>
      </c>
      <c r="FB171">
        <v>-0.486786</v>
      </c>
      <c r="FC171">
        <v>20.275099999999998</v>
      </c>
      <c r="FD171">
        <v>5.2198399999999996</v>
      </c>
      <c r="FE171">
        <v>12.0044</v>
      </c>
      <c r="FF171">
        <v>4.98665</v>
      </c>
      <c r="FG171">
        <v>3.2845499999999999</v>
      </c>
      <c r="FH171">
        <v>9999</v>
      </c>
      <c r="FI171">
        <v>9999</v>
      </c>
      <c r="FJ171">
        <v>9999</v>
      </c>
      <c r="FK171">
        <v>999.9</v>
      </c>
      <c r="FL171">
        <v>1.86582</v>
      </c>
      <c r="FM171">
        <v>1.8621799999999999</v>
      </c>
      <c r="FN171">
        <v>1.86419</v>
      </c>
      <c r="FO171">
        <v>1.86025</v>
      </c>
      <c r="FP171">
        <v>1.8609599999999999</v>
      </c>
      <c r="FQ171">
        <v>1.86016</v>
      </c>
      <c r="FR171">
        <v>1.86188</v>
      </c>
      <c r="FS171">
        <v>1.8585100000000001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-7.2</v>
      </c>
      <c r="GH171">
        <v>0.21909999999999999</v>
      </c>
      <c r="GI171">
        <v>-4.2934277136806287</v>
      </c>
      <c r="GJ171">
        <v>-4.5218151105756088E-3</v>
      </c>
      <c r="GK171">
        <v>2.0889233732517852E-6</v>
      </c>
      <c r="GL171">
        <v>-4.5906856223640231E-10</v>
      </c>
      <c r="GM171">
        <v>-0.1150039569071811</v>
      </c>
      <c r="GN171">
        <v>4.4025620023938356E-3</v>
      </c>
      <c r="GO171">
        <v>3.112297855124525E-4</v>
      </c>
      <c r="GP171">
        <v>-4.1727832042263066E-6</v>
      </c>
      <c r="GQ171">
        <v>6</v>
      </c>
      <c r="GR171">
        <v>2080</v>
      </c>
      <c r="GS171">
        <v>4</v>
      </c>
      <c r="GT171">
        <v>33</v>
      </c>
      <c r="GU171">
        <v>131.19999999999999</v>
      </c>
      <c r="GV171">
        <v>131.30000000000001</v>
      </c>
      <c r="GW171">
        <v>2.8454600000000001</v>
      </c>
      <c r="GX171">
        <v>2.5134300000000001</v>
      </c>
      <c r="GY171">
        <v>2.04834</v>
      </c>
      <c r="GZ171">
        <v>2.6245099999999999</v>
      </c>
      <c r="HA171">
        <v>2.1972700000000001</v>
      </c>
      <c r="HB171">
        <v>2.32666</v>
      </c>
      <c r="HC171">
        <v>37.626300000000001</v>
      </c>
      <c r="HD171">
        <v>14.061999999999999</v>
      </c>
      <c r="HE171">
        <v>18</v>
      </c>
      <c r="HF171">
        <v>682.97</v>
      </c>
      <c r="HG171">
        <v>768.17899999999997</v>
      </c>
      <c r="HH171">
        <v>30.9999</v>
      </c>
      <c r="HI171">
        <v>31.738499999999998</v>
      </c>
      <c r="HJ171">
        <v>29.9999</v>
      </c>
      <c r="HK171">
        <v>31.699400000000001</v>
      </c>
      <c r="HL171">
        <v>31.707000000000001</v>
      </c>
      <c r="HM171">
        <v>56.959400000000002</v>
      </c>
      <c r="HN171">
        <v>12.629099999999999</v>
      </c>
      <c r="HO171">
        <v>100</v>
      </c>
      <c r="HP171">
        <v>31</v>
      </c>
      <c r="HQ171">
        <v>1043.28</v>
      </c>
      <c r="HR171">
        <v>31.1951</v>
      </c>
      <c r="HS171">
        <v>99.233099999999993</v>
      </c>
      <c r="HT171">
        <v>97.963800000000006</v>
      </c>
    </row>
    <row r="172" spans="1:228" x14ac:dyDescent="0.2">
      <c r="A172">
        <v>157</v>
      </c>
      <c r="B172">
        <v>1675967638</v>
      </c>
      <c r="C172">
        <v>623</v>
      </c>
      <c r="D172" t="s">
        <v>672</v>
      </c>
      <c r="E172" t="s">
        <v>673</v>
      </c>
      <c r="F172">
        <v>4</v>
      </c>
      <c r="G172">
        <v>1675967635.6875</v>
      </c>
      <c r="H172">
        <f t="shared" si="68"/>
        <v>2.1404868153761156E-3</v>
      </c>
      <c r="I172">
        <f t="shared" si="69"/>
        <v>2.1404868153761156</v>
      </c>
      <c r="J172">
        <f t="shared" si="70"/>
        <v>20.002104574570275</v>
      </c>
      <c r="K172">
        <f t="shared" si="71"/>
        <v>1003.9974999999999</v>
      </c>
      <c r="L172">
        <f t="shared" si="72"/>
        <v>761.35010837758614</v>
      </c>
      <c r="M172">
        <f t="shared" si="73"/>
        <v>77.118517092949332</v>
      </c>
      <c r="N172">
        <f t="shared" si="74"/>
        <v>101.69670630246908</v>
      </c>
      <c r="O172">
        <f t="shared" si="75"/>
        <v>0.14802149412506921</v>
      </c>
      <c r="P172">
        <f t="shared" si="76"/>
        <v>2.7634259032933159</v>
      </c>
      <c r="Q172">
        <f t="shared" si="77"/>
        <v>0.14375361420759786</v>
      </c>
      <c r="R172">
        <f t="shared" si="78"/>
        <v>9.0219210964277763E-2</v>
      </c>
      <c r="S172">
        <f t="shared" si="79"/>
        <v>226.11745044778942</v>
      </c>
      <c r="T172">
        <f t="shared" si="80"/>
        <v>32.866649848293676</v>
      </c>
      <c r="U172">
        <f t="shared" si="81"/>
        <v>32.131875000000008</v>
      </c>
      <c r="V172">
        <f t="shared" si="82"/>
        <v>4.810841418089101</v>
      </c>
      <c r="W172">
        <f t="shared" si="83"/>
        <v>70.24049649910431</v>
      </c>
      <c r="X172">
        <f t="shared" si="84"/>
        <v>3.3634674019462754</v>
      </c>
      <c r="Y172">
        <f t="shared" si="85"/>
        <v>4.788501746978918</v>
      </c>
      <c r="Z172">
        <f t="shared" si="86"/>
        <v>1.4473740161428257</v>
      </c>
      <c r="AA172">
        <f t="shared" si="87"/>
        <v>-94.395468558086705</v>
      </c>
      <c r="AB172">
        <f t="shared" si="88"/>
        <v>-12.259341290938917</v>
      </c>
      <c r="AC172">
        <f t="shared" si="89"/>
        <v>-1.0069724035167051</v>
      </c>
      <c r="AD172">
        <f t="shared" si="90"/>
        <v>118.45566819524711</v>
      </c>
      <c r="AE172">
        <f t="shared" si="91"/>
        <v>30.720593345138877</v>
      </c>
      <c r="AF172">
        <f t="shared" si="92"/>
        <v>2.1434867644368638</v>
      </c>
      <c r="AG172">
        <f t="shared" si="93"/>
        <v>20.002104574570275</v>
      </c>
      <c r="AH172">
        <v>1067.059490712197</v>
      </c>
      <c r="AI172">
        <v>1041.587393939393</v>
      </c>
      <c r="AJ172">
        <v>1.720343155241294</v>
      </c>
      <c r="AK172">
        <v>60.752741038669399</v>
      </c>
      <c r="AL172">
        <f t="shared" si="94"/>
        <v>2.1404868153761156</v>
      </c>
      <c r="AM172">
        <v>31.293396503291611</v>
      </c>
      <c r="AN172">
        <v>33.203641818181808</v>
      </c>
      <c r="AO172">
        <v>-4.9659718190261089E-6</v>
      </c>
      <c r="AP172">
        <v>101.4496339581866</v>
      </c>
      <c r="AQ172">
        <v>10</v>
      </c>
      <c r="AR172">
        <v>2</v>
      </c>
      <c r="AS172">
        <f t="shared" si="95"/>
        <v>1</v>
      </c>
      <c r="AT172">
        <f t="shared" si="96"/>
        <v>0</v>
      </c>
      <c r="AU172">
        <f t="shared" si="97"/>
        <v>47368.565220138138</v>
      </c>
      <c r="AV172">
        <f t="shared" si="98"/>
        <v>1200.0074999999999</v>
      </c>
      <c r="AW172">
        <f t="shared" si="99"/>
        <v>1025.9318199211343</v>
      </c>
      <c r="AX172">
        <f t="shared" si="100"/>
        <v>0.8549378399061125</v>
      </c>
      <c r="AY172">
        <f t="shared" si="101"/>
        <v>0.18843003101879732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1675967635.6875</v>
      </c>
      <c r="BF172">
        <v>1003.9974999999999</v>
      </c>
      <c r="BG172">
        <v>1034.3412499999999</v>
      </c>
      <c r="BH172">
        <v>33.205725000000001</v>
      </c>
      <c r="BI172">
        <v>31.292837500000001</v>
      </c>
      <c r="BJ172">
        <v>1011.2025</v>
      </c>
      <c r="BK172">
        <v>32.986624999999997</v>
      </c>
      <c r="BL172">
        <v>650.005</v>
      </c>
      <c r="BM172">
        <v>101.19175</v>
      </c>
      <c r="BN172">
        <v>0.1000423625</v>
      </c>
      <c r="BO172">
        <v>32.049587500000001</v>
      </c>
      <c r="BP172">
        <v>32.131875000000008</v>
      </c>
      <c r="BQ172">
        <v>999.9</v>
      </c>
      <c r="BR172">
        <v>0</v>
      </c>
      <c r="BS172">
        <v>0</v>
      </c>
      <c r="BT172">
        <v>8974.7662500000006</v>
      </c>
      <c r="BU172">
        <v>0</v>
      </c>
      <c r="BV172">
        <v>74.922987500000005</v>
      </c>
      <c r="BW172">
        <v>-30.344012500000002</v>
      </c>
      <c r="BX172">
        <v>1038.4825000000001</v>
      </c>
      <c r="BY172">
        <v>1067.7574999999999</v>
      </c>
      <c r="BZ172">
        <v>1.91289625</v>
      </c>
      <c r="CA172">
        <v>1034.3412499999999</v>
      </c>
      <c r="CB172">
        <v>31.292837500000001</v>
      </c>
      <c r="CC172">
        <v>3.3601424999999998</v>
      </c>
      <c r="CD172">
        <v>3.1665749999999999</v>
      </c>
      <c r="CE172">
        <v>25.9291625</v>
      </c>
      <c r="CF172">
        <v>24.93075</v>
      </c>
      <c r="CG172">
        <v>1200.0074999999999</v>
      </c>
      <c r="CH172">
        <v>0.49998799999999999</v>
      </c>
      <c r="CI172">
        <v>0.50001200000000001</v>
      </c>
      <c r="CJ172">
        <v>0</v>
      </c>
      <c r="CK172">
        <v>1002.505</v>
      </c>
      <c r="CL172">
        <v>4.9990899999999998</v>
      </c>
      <c r="CM172">
        <v>10663.0375</v>
      </c>
      <c r="CN172">
        <v>9557.8687499999996</v>
      </c>
      <c r="CO172">
        <v>41.186999999999998</v>
      </c>
      <c r="CP172">
        <v>42.671499999999988</v>
      </c>
      <c r="CQ172">
        <v>41.929250000000003</v>
      </c>
      <c r="CR172">
        <v>41.811999999999998</v>
      </c>
      <c r="CS172">
        <v>42.561999999999998</v>
      </c>
      <c r="CT172">
        <v>597.49125000000004</v>
      </c>
      <c r="CU172">
        <v>597.51750000000004</v>
      </c>
      <c r="CV172">
        <v>0</v>
      </c>
      <c r="CW172">
        <v>1675967637.9000001</v>
      </c>
      <c r="CX172">
        <v>0</v>
      </c>
      <c r="CY172">
        <v>1675959759</v>
      </c>
      <c r="CZ172" t="s">
        <v>356</v>
      </c>
      <c r="DA172">
        <v>1675959759</v>
      </c>
      <c r="DB172">
        <v>1675959753.5</v>
      </c>
      <c r="DC172">
        <v>5</v>
      </c>
      <c r="DD172">
        <v>-2.5000000000000001E-2</v>
      </c>
      <c r="DE172">
        <v>-8.0000000000000002E-3</v>
      </c>
      <c r="DF172">
        <v>-6.0590000000000002</v>
      </c>
      <c r="DG172">
        <v>0.218</v>
      </c>
      <c r="DH172">
        <v>415</v>
      </c>
      <c r="DI172">
        <v>34</v>
      </c>
      <c r="DJ172">
        <v>0.6</v>
      </c>
      <c r="DK172">
        <v>0.17</v>
      </c>
      <c r="DL172">
        <v>-30.295492500000002</v>
      </c>
      <c r="DM172">
        <v>-0.45696697936206188</v>
      </c>
      <c r="DN172">
        <v>5.6246210483462789E-2</v>
      </c>
      <c r="DO172">
        <v>0</v>
      </c>
      <c r="DP172">
        <v>1.915826</v>
      </c>
      <c r="DQ172">
        <v>-2.619467166979967E-2</v>
      </c>
      <c r="DR172">
        <v>3.5058870489506669E-3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363</v>
      </c>
      <c r="EA172">
        <v>3.2979500000000002</v>
      </c>
      <c r="EB172">
        <v>2.62513</v>
      </c>
      <c r="EC172">
        <v>0.18887100000000001</v>
      </c>
      <c r="ED172">
        <v>0.190215</v>
      </c>
      <c r="EE172">
        <v>0.13743</v>
      </c>
      <c r="EF172">
        <v>0.130769</v>
      </c>
      <c r="EG172">
        <v>24547.3</v>
      </c>
      <c r="EH172">
        <v>24880.400000000001</v>
      </c>
      <c r="EI172">
        <v>28153.7</v>
      </c>
      <c r="EJ172">
        <v>29567.7</v>
      </c>
      <c r="EK172">
        <v>33442.400000000001</v>
      </c>
      <c r="EL172">
        <v>35664.6</v>
      </c>
      <c r="EM172">
        <v>39759.599999999999</v>
      </c>
      <c r="EN172">
        <v>42233</v>
      </c>
      <c r="EO172">
        <v>2.2164000000000001</v>
      </c>
      <c r="EP172">
        <v>2.2236199999999999</v>
      </c>
      <c r="EQ172">
        <v>0.14213500000000001</v>
      </c>
      <c r="ER172">
        <v>0</v>
      </c>
      <c r="ES172">
        <v>29.823899999999998</v>
      </c>
      <c r="ET172">
        <v>999.9</v>
      </c>
      <c r="EU172">
        <v>72.599999999999994</v>
      </c>
      <c r="EV172">
        <v>32.200000000000003</v>
      </c>
      <c r="EW172">
        <v>34.648000000000003</v>
      </c>
      <c r="EX172">
        <v>56.872999999999998</v>
      </c>
      <c r="EY172">
        <v>-3.9302899999999998</v>
      </c>
      <c r="EZ172">
        <v>2</v>
      </c>
      <c r="FA172">
        <v>0.337922</v>
      </c>
      <c r="FB172">
        <v>-0.48813200000000001</v>
      </c>
      <c r="FC172">
        <v>20.274999999999999</v>
      </c>
      <c r="FD172">
        <v>5.2204300000000003</v>
      </c>
      <c r="FE172">
        <v>12.0046</v>
      </c>
      <c r="FF172">
        <v>4.9869000000000003</v>
      </c>
      <c r="FG172">
        <v>3.2846500000000001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1.8621799999999999</v>
      </c>
      <c r="FN172">
        <v>1.8641799999999999</v>
      </c>
      <c r="FO172">
        <v>1.86026</v>
      </c>
      <c r="FP172">
        <v>1.8609599999999999</v>
      </c>
      <c r="FQ172">
        <v>1.8601399999999999</v>
      </c>
      <c r="FR172">
        <v>1.86188</v>
      </c>
      <c r="FS172">
        <v>1.8585100000000001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-7.21</v>
      </c>
      <c r="GH172">
        <v>0.21909999999999999</v>
      </c>
      <c r="GI172">
        <v>-4.2934277136806287</v>
      </c>
      <c r="GJ172">
        <v>-4.5218151105756088E-3</v>
      </c>
      <c r="GK172">
        <v>2.0889233732517852E-6</v>
      </c>
      <c r="GL172">
        <v>-4.5906856223640231E-10</v>
      </c>
      <c r="GM172">
        <v>-0.1150039569071811</v>
      </c>
      <c r="GN172">
        <v>4.4025620023938356E-3</v>
      </c>
      <c r="GO172">
        <v>3.112297855124525E-4</v>
      </c>
      <c r="GP172">
        <v>-4.1727832042263066E-6</v>
      </c>
      <c r="GQ172">
        <v>6</v>
      </c>
      <c r="GR172">
        <v>2080</v>
      </c>
      <c r="GS172">
        <v>4</v>
      </c>
      <c r="GT172">
        <v>33</v>
      </c>
      <c r="GU172">
        <v>131.30000000000001</v>
      </c>
      <c r="GV172">
        <v>131.4</v>
      </c>
      <c r="GW172">
        <v>2.8613300000000002</v>
      </c>
      <c r="GX172">
        <v>2.51953</v>
      </c>
      <c r="GY172">
        <v>2.04834</v>
      </c>
      <c r="GZ172">
        <v>2.6245099999999999</v>
      </c>
      <c r="HA172">
        <v>2.1972700000000001</v>
      </c>
      <c r="HB172">
        <v>2.2949199999999998</v>
      </c>
      <c r="HC172">
        <v>37.626300000000001</v>
      </c>
      <c r="HD172">
        <v>14.0532</v>
      </c>
      <c r="HE172">
        <v>18</v>
      </c>
      <c r="HF172">
        <v>682.80399999999997</v>
      </c>
      <c r="HG172">
        <v>768.11900000000003</v>
      </c>
      <c r="HH172">
        <v>30.999700000000001</v>
      </c>
      <c r="HI172">
        <v>31.7364</v>
      </c>
      <c r="HJ172">
        <v>29.9999</v>
      </c>
      <c r="HK172">
        <v>31.697099999999999</v>
      </c>
      <c r="HL172">
        <v>31.7042</v>
      </c>
      <c r="HM172">
        <v>57.254399999999997</v>
      </c>
      <c r="HN172">
        <v>12.9132</v>
      </c>
      <c r="HO172">
        <v>100</v>
      </c>
      <c r="HP172">
        <v>31</v>
      </c>
      <c r="HQ172">
        <v>1049.96</v>
      </c>
      <c r="HR172">
        <v>31.173200000000001</v>
      </c>
      <c r="HS172">
        <v>99.234200000000001</v>
      </c>
      <c r="HT172">
        <v>97.962800000000001</v>
      </c>
    </row>
    <row r="173" spans="1:228" x14ac:dyDescent="0.2">
      <c r="A173">
        <v>158</v>
      </c>
      <c r="B173">
        <v>1675967642</v>
      </c>
      <c r="C173">
        <v>627</v>
      </c>
      <c r="D173" t="s">
        <v>674</v>
      </c>
      <c r="E173" t="s">
        <v>675</v>
      </c>
      <c r="F173">
        <v>4</v>
      </c>
      <c r="G173">
        <v>1675967640</v>
      </c>
      <c r="H173">
        <f t="shared" si="68"/>
        <v>2.1456064211511235E-3</v>
      </c>
      <c r="I173">
        <f t="shared" si="69"/>
        <v>2.1456064211511237</v>
      </c>
      <c r="J173">
        <f t="shared" si="70"/>
        <v>19.942801352635829</v>
      </c>
      <c r="K173">
        <f t="shared" si="71"/>
        <v>1011.142857142857</v>
      </c>
      <c r="L173">
        <f t="shared" si="72"/>
        <v>769.5076994947234</v>
      </c>
      <c r="M173">
        <f t="shared" si="73"/>
        <v>77.943023876765281</v>
      </c>
      <c r="N173">
        <f t="shared" si="74"/>
        <v>102.41811993415511</v>
      </c>
      <c r="O173">
        <f t="shared" si="75"/>
        <v>0.14837585183931895</v>
      </c>
      <c r="P173">
        <f t="shared" si="76"/>
        <v>2.7739754327100781</v>
      </c>
      <c r="Q173">
        <f t="shared" si="77"/>
        <v>0.14410363380516047</v>
      </c>
      <c r="R173">
        <f t="shared" si="78"/>
        <v>9.0438366665715142E-2</v>
      </c>
      <c r="S173">
        <f t="shared" si="79"/>
        <v>226.13263809240399</v>
      </c>
      <c r="T173">
        <f t="shared" si="80"/>
        <v>32.854935725836889</v>
      </c>
      <c r="U173">
        <f t="shared" si="81"/>
        <v>32.128842857142857</v>
      </c>
      <c r="V173">
        <f t="shared" si="82"/>
        <v>4.8100166353099976</v>
      </c>
      <c r="W173">
        <f t="shared" si="83"/>
        <v>70.255035509582186</v>
      </c>
      <c r="X173">
        <f t="shared" si="84"/>
        <v>3.3627277888406364</v>
      </c>
      <c r="Y173">
        <f t="shared" si="85"/>
        <v>4.786458030303022</v>
      </c>
      <c r="Z173">
        <f t="shared" si="86"/>
        <v>1.4472888464693612</v>
      </c>
      <c r="AA173">
        <f t="shared" si="87"/>
        <v>-94.621243172764551</v>
      </c>
      <c r="AB173">
        <f t="shared" si="88"/>
        <v>-12.980988914254029</v>
      </c>
      <c r="AC173">
        <f t="shared" si="89"/>
        <v>-1.06213774486525</v>
      </c>
      <c r="AD173">
        <f t="shared" si="90"/>
        <v>117.46826826052015</v>
      </c>
      <c r="AE173">
        <f t="shared" si="91"/>
        <v>30.794391180345283</v>
      </c>
      <c r="AF173">
        <f t="shared" si="92"/>
        <v>2.148183401884376</v>
      </c>
      <c r="AG173">
        <f t="shared" si="93"/>
        <v>19.942801352635829</v>
      </c>
      <c r="AH173">
        <v>1073.9982828546631</v>
      </c>
      <c r="AI173">
        <v>1048.5086060606061</v>
      </c>
      <c r="AJ173">
        <v>1.7400362909167679</v>
      </c>
      <c r="AK173">
        <v>60.752741038669399</v>
      </c>
      <c r="AL173">
        <f t="shared" si="94"/>
        <v>2.1456064211511237</v>
      </c>
      <c r="AM173">
        <v>31.284037225832311</v>
      </c>
      <c r="AN173">
        <v>33.19896242424241</v>
      </c>
      <c r="AO173">
        <v>-1.083672884708482E-5</v>
      </c>
      <c r="AP173">
        <v>101.4496339581866</v>
      </c>
      <c r="AQ173">
        <v>10</v>
      </c>
      <c r="AR173">
        <v>2</v>
      </c>
      <c r="AS173">
        <f t="shared" si="95"/>
        <v>1</v>
      </c>
      <c r="AT173">
        <f t="shared" si="96"/>
        <v>0</v>
      </c>
      <c r="AU173">
        <f t="shared" si="97"/>
        <v>47660.95012007036</v>
      </c>
      <c r="AV173">
        <f t="shared" si="98"/>
        <v>1200.0885714285721</v>
      </c>
      <c r="AW173">
        <f t="shared" si="99"/>
        <v>1026.0010850219714</v>
      </c>
      <c r="AX173">
        <f t="shared" si="100"/>
        <v>0.85493780163295052</v>
      </c>
      <c r="AY173">
        <f t="shared" si="101"/>
        <v>0.18842995715159441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1675967640</v>
      </c>
      <c r="BF173">
        <v>1011.142857142857</v>
      </c>
      <c r="BG173">
        <v>1041.5742857142859</v>
      </c>
      <c r="BH173">
        <v>33.199185714285711</v>
      </c>
      <c r="BI173">
        <v>31.282028571428569</v>
      </c>
      <c r="BJ173">
        <v>1018.358571428572</v>
      </c>
      <c r="BK173">
        <v>32.980157142857138</v>
      </c>
      <c r="BL173">
        <v>649.98285714285714</v>
      </c>
      <c r="BM173">
        <v>101.1897142857143</v>
      </c>
      <c r="BN173">
        <v>9.9751599999999982E-2</v>
      </c>
      <c r="BO173">
        <v>32.042042857142853</v>
      </c>
      <c r="BP173">
        <v>32.128842857142857</v>
      </c>
      <c r="BQ173">
        <v>999.89999999999986</v>
      </c>
      <c r="BR173">
        <v>0</v>
      </c>
      <c r="BS173">
        <v>0</v>
      </c>
      <c r="BT173">
        <v>9030.9814285714292</v>
      </c>
      <c r="BU173">
        <v>0</v>
      </c>
      <c r="BV173">
        <v>76.028414285714277</v>
      </c>
      <c r="BW173">
        <v>-30.432271428571429</v>
      </c>
      <c r="BX173">
        <v>1045.8657142857139</v>
      </c>
      <c r="BY173">
        <v>1075.211428571429</v>
      </c>
      <c r="BZ173">
        <v>1.9171528571428571</v>
      </c>
      <c r="CA173">
        <v>1041.5742857142859</v>
      </c>
      <c r="CB173">
        <v>31.282028571428569</v>
      </c>
      <c r="CC173">
        <v>3.3594185714285709</v>
      </c>
      <c r="CD173">
        <v>3.1654242857142858</v>
      </c>
      <c r="CE173">
        <v>25.925514285714289</v>
      </c>
      <c r="CF173">
        <v>24.924671428571429</v>
      </c>
      <c r="CG173">
        <v>1200.0885714285721</v>
      </c>
      <c r="CH173">
        <v>0.49999028571428578</v>
      </c>
      <c r="CI173">
        <v>0.50000971428571428</v>
      </c>
      <c r="CJ173">
        <v>0</v>
      </c>
      <c r="CK173">
        <v>1002.408571428571</v>
      </c>
      <c r="CL173">
        <v>4.9990899999999998</v>
      </c>
      <c r="CM173">
        <v>10661.87142857143</v>
      </c>
      <c r="CN173">
        <v>9558.5200000000023</v>
      </c>
      <c r="CO173">
        <v>41.186999999999998</v>
      </c>
      <c r="CP173">
        <v>42.651571428571437</v>
      </c>
      <c r="CQ173">
        <v>41.910428571428568</v>
      </c>
      <c r="CR173">
        <v>41.811999999999998</v>
      </c>
      <c r="CS173">
        <v>42.561999999999998</v>
      </c>
      <c r="CT173">
        <v>597.5328571428571</v>
      </c>
      <c r="CU173">
        <v>597.55571428571432</v>
      </c>
      <c r="CV173">
        <v>0</v>
      </c>
      <c r="CW173">
        <v>1675967642.0999999</v>
      </c>
      <c r="CX173">
        <v>0</v>
      </c>
      <c r="CY173">
        <v>1675959759</v>
      </c>
      <c r="CZ173" t="s">
        <v>356</v>
      </c>
      <c r="DA173">
        <v>1675959759</v>
      </c>
      <c r="DB173">
        <v>1675959753.5</v>
      </c>
      <c r="DC173">
        <v>5</v>
      </c>
      <c r="DD173">
        <v>-2.5000000000000001E-2</v>
      </c>
      <c r="DE173">
        <v>-8.0000000000000002E-3</v>
      </c>
      <c r="DF173">
        <v>-6.0590000000000002</v>
      </c>
      <c r="DG173">
        <v>0.218</v>
      </c>
      <c r="DH173">
        <v>415</v>
      </c>
      <c r="DI173">
        <v>34</v>
      </c>
      <c r="DJ173">
        <v>0.6</v>
      </c>
      <c r="DK173">
        <v>0.17</v>
      </c>
      <c r="DL173">
        <v>-30.33099</v>
      </c>
      <c r="DM173">
        <v>-0.57414934333955725</v>
      </c>
      <c r="DN173">
        <v>6.8010333038443518E-2</v>
      </c>
      <c r="DO173">
        <v>0</v>
      </c>
      <c r="DP173">
        <v>1.9143760000000001</v>
      </c>
      <c r="DQ173">
        <v>-5.7028142589336762E-4</v>
      </c>
      <c r="DR173">
        <v>2.2966440734253921E-3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363</v>
      </c>
      <c r="EA173">
        <v>3.2980800000000001</v>
      </c>
      <c r="EB173">
        <v>2.6253299999999999</v>
      </c>
      <c r="EC173">
        <v>0.189662</v>
      </c>
      <c r="ED173">
        <v>0.19098699999999999</v>
      </c>
      <c r="EE173">
        <v>0.13741200000000001</v>
      </c>
      <c r="EF173">
        <v>0.13070200000000001</v>
      </c>
      <c r="EG173">
        <v>24523.4</v>
      </c>
      <c r="EH173">
        <v>24856.7</v>
      </c>
      <c r="EI173">
        <v>28153.9</v>
      </c>
      <c r="EJ173">
        <v>29567.8</v>
      </c>
      <c r="EK173">
        <v>33443.1</v>
      </c>
      <c r="EL173">
        <v>35667.599999999999</v>
      </c>
      <c r="EM173">
        <v>39759.599999999999</v>
      </c>
      <c r="EN173">
        <v>42233.3</v>
      </c>
      <c r="EO173">
        <v>2.21665</v>
      </c>
      <c r="EP173">
        <v>2.2235800000000001</v>
      </c>
      <c r="EQ173">
        <v>0.142038</v>
      </c>
      <c r="ER173">
        <v>0</v>
      </c>
      <c r="ES173">
        <v>29.818100000000001</v>
      </c>
      <c r="ET173">
        <v>999.9</v>
      </c>
      <c r="EU173">
        <v>72.599999999999994</v>
      </c>
      <c r="EV173">
        <v>32.200000000000003</v>
      </c>
      <c r="EW173">
        <v>34.648800000000001</v>
      </c>
      <c r="EX173">
        <v>57.232999999999997</v>
      </c>
      <c r="EY173">
        <v>-4.02644</v>
      </c>
      <c r="EZ173">
        <v>2</v>
      </c>
      <c r="FA173">
        <v>0.33790700000000001</v>
      </c>
      <c r="FB173">
        <v>-0.49052800000000002</v>
      </c>
      <c r="FC173">
        <v>20.275099999999998</v>
      </c>
      <c r="FD173">
        <v>5.2199900000000001</v>
      </c>
      <c r="FE173">
        <v>12.0044</v>
      </c>
      <c r="FF173">
        <v>4.9865500000000003</v>
      </c>
      <c r="FG173">
        <v>3.2845800000000001</v>
      </c>
      <c r="FH173">
        <v>9999</v>
      </c>
      <c r="FI173">
        <v>9999</v>
      </c>
      <c r="FJ173">
        <v>9999</v>
      </c>
      <c r="FK173">
        <v>999.9</v>
      </c>
      <c r="FL173">
        <v>1.86582</v>
      </c>
      <c r="FM173">
        <v>1.8621799999999999</v>
      </c>
      <c r="FN173">
        <v>1.8641700000000001</v>
      </c>
      <c r="FO173">
        <v>1.86025</v>
      </c>
      <c r="FP173">
        <v>1.8609599999999999</v>
      </c>
      <c r="FQ173">
        <v>1.86015</v>
      </c>
      <c r="FR173">
        <v>1.86188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-7.22</v>
      </c>
      <c r="GH173">
        <v>0.219</v>
      </c>
      <c r="GI173">
        <v>-4.2934277136806287</v>
      </c>
      <c r="GJ173">
        <v>-4.5218151105756088E-3</v>
      </c>
      <c r="GK173">
        <v>2.0889233732517852E-6</v>
      </c>
      <c r="GL173">
        <v>-4.5906856223640231E-10</v>
      </c>
      <c r="GM173">
        <v>-0.1150039569071811</v>
      </c>
      <c r="GN173">
        <v>4.4025620023938356E-3</v>
      </c>
      <c r="GO173">
        <v>3.112297855124525E-4</v>
      </c>
      <c r="GP173">
        <v>-4.1727832042263066E-6</v>
      </c>
      <c r="GQ173">
        <v>6</v>
      </c>
      <c r="GR173">
        <v>2080</v>
      </c>
      <c r="GS173">
        <v>4</v>
      </c>
      <c r="GT173">
        <v>33</v>
      </c>
      <c r="GU173">
        <v>131.4</v>
      </c>
      <c r="GV173">
        <v>131.5</v>
      </c>
      <c r="GW173">
        <v>2.8747600000000002</v>
      </c>
      <c r="GX173">
        <v>2.50732</v>
      </c>
      <c r="GY173">
        <v>2.04834</v>
      </c>
      <c r="GZ173">
        <v>2.6245099999999999</v>
      </c>
      <c r="HA173">
        <v>2.1972700000000001</v>
      </c>
      <c r="HB173">
        <v>2.3584000000000001</v>
      </c>
      <c r="HC173">
        <v>37.626300000000001</v>
      </c>
      <c r="HD173">
        <v>14.0707</v>
      </c>
      <c r="HE173">
        <v>18</v>
      </c>
      <c r="HF173">
        <v>682.99900000000002</v>
      </c>
      <c r="HG173">
        <v>768.06899999999996</v>
      </c>
      <c r="HH173">
        <v>30.999500000000001</v>
      </c>
      <c r="HI173">
        <v>31.734999999999999</v>
      </c>
      <c r="HJ173">
        <v>30</v>
      </c>
      <c r="HK173">
        <v>31.696400000000001</v>
      </c>
      <c r="HL173">
        <v>31.7042</v>
      </c>
      <c r="HM173">
        <v>57.551099999999998</v>
      </c>
      <c r="HN173">
        <v>12.9132</v>
      </c>
      <c r="HO173">
        <v>100</v>
      </c>
      <c r="HP173">
        <v>31</v>
      </c>
      <c r="HQ173">
        <v>1056.6400000000001</v>
      </c>
      <c r="HR173">
        <v>31.154199999999999</v>
      </c>
      <c r="HS173">
        <v>99.234399999999994</v>
      </c>
      <c r="HT173">
        <v>97.963300000000004</v>
      </c>
    </row>
    <row r="174" spans="1:228" x14ac:dyDescent="0.2">
      <c r="A174">
        <v>159</v>
      </c>
      <c r="B174">
        <v>1675967646</v>
      </c>
      <c r="C174">
        <v>631</v>
      </c>
      <c r="D174" t="s">
        <v>676</v>
      </c>
      <c r="E174" t="s">
        <v>677</v>
      </c>
      <c r="F174">
        <v>4</v>
      </c>
      <c r="G174">
        <v>1675967643.6875</v>
      </c>
      <c r="H174">
        <f t="shared" si="68"/>
        <v>2.1534995085503495E-3</v>
      </c>
      <c r="I174">
        <f t="shared" si="69"/>
        <v>2.1534995085503494</v>
      </c>
      <c r="J174">
        <f t="shared" si="70"/>
        <v>19.807438535754684</v>
      </c>
      <c r="K174">
        <f t="shared" si="71"/>
        <v>1017.4037499999999</v>
      </c>
      <c r="L174">
        <f t="shared" si="72"/>
        <v>777.80098025731309</v>
      </c>
      <c r="M174">
        <f t="shared" si="73"/>
        <v>78.781709206052611</v>
      </c>
      <c r="N174">
        <f t="shared" si="74"/>
        <v>103.0505340210952</v>
      </c>
      <c r="O174">
        <f t="shared" si="75"/>
        <v>0.14888287489071841</v>
      </c>
      <c r="P174">
        <f t="shared" si="76"/>
        <v>2.7684839649714639</v>
      </c>
      <c r="Q174">
        <f t="shared" si="77"/>
        <v>0.14457359948066262</v>
      </c>
      <c r="R174">
        <f t="shared" si="78"/>
        <v>9.0735281613314636E-2</v>
      </c>
      <c r="S174">
        <f t="shared" si="79"/>
        <v>226.12426948442641</v>
      </c>
      <c r="T174">
        <f t="shared" si="80"/>
        <v>32.851352563121928</v>
      </c>
      <c r="U174">
        <f t="shared" si="81"/>
        <v>32.127787499999997</v>
      </c>
      <c r="V174">
        <f t="shared" si="82"/>
        <v>4.8097295931503599</v>
      </c>
      <c r="W174">
        <f t="shared" si="83"/>
        <v>70.248211006116918</v>
      </c>
      <c r="X174">
        <f t="shared" si="84"/>
        <v>3.3618555506037788</v>
      </c>
      <c r="Y174">
        <f t="shared" si="85"/>
        <v>4.7856813753036969</v>
      </c>
      <c r="Z174">
        <f t="shared" si="86"/>
        <v>1.447874042546581</v>
      </c>
      <c r="AA174">
        <f t="shared" si="87"/>
        <v>-94.969328327070414</v>
      </c>
      <c r="AB174">
        <f t="shared" si="88"/>
        <v>-13.225815047574844</v>
      </c>
      <c r="AC174">
        <f t="shared" si="89"/>
        <v>-1.084295686002241</v>
      </c>
      <c r="AD174">
        <f t="shared" si="90"/>
        <v>116.84483042377893</v>
      </c>
      <c r="AE174">
        <f t="shared" si="91"/>
        <v>30.669757223403053</v>
      </c>
      <c r="AF174">
        <f t="shared" si="92"/>
        <v>2.1598488898143868</v>
      </c>
      <c r="AG174">
        <f t="shared" si="93"/>
        <v>19.807438535754684</v>
      </c>
      <c r="AH174">
        <v>1080.8426226149211</v>
      </c>
      <c r="AI174">
        <v>1055.482787878788</v>
      </c>
      <c r="AJ174">
        <v>1.739863187410587</v>
      </c>
      <c r="AK174">
        <v>60.752741038669399</v>
      </c>
      <c r="AL174">
        <f t="shared" si="94"/>
        <v>2.1534995085503494</v>
      </c>
      <c r="AM174">
        <v>31.261389660412881</v>
      </c>
      <c r="AN174">
        <v>33.183546060606062</v>
      </c>
      <c r="AO174">
        <v>-3.3406986652735843E-5</v>
      </c>
      <c r="AP174">
        <v>101.4496339581866</v>
      </c>
      <c r="AQ174">
        <v>10</v>
      </c>
      <c r="AR174">
        <v>2</v>
      </c>
      <c r="AS174">
        <f t="shared" si="95"/>
        <v>1</v>
      </c>
      <c r="AT174">
        <f t="shared" si="96"/>
        <v>0</v>
      </c>
      <c r="AU174">
        <f t="shared" si="97"/>
        <v>47509.715860356111</v>
      </c>
      <c r="AV174">
        <f t="shared" si="98"/>
        <v>1200.05</v>
      </c>
      <c r="AW174">
        <f t="shared" si="99"/>
        <v>1025.967538592967</v>
      </c>
      <c r="AX174">
        <f t="shared" si="100"/>
        <v>0.85493732643887088</v>
      </c>
      <c r="AY174">
        <f t="shared" si="101"/>
        <v>0.18842904002702088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1675967643.6875</v>
      </c>
      <c r="BF174">
        <v>1017.4037499999999</v>
      </c>
      <c r="BG174">
        <v>1047.7437500000001</v>
      </c>
      <c r="BH174">
        <v>33.191137500000004</v>
      </c>
      <c r="BI174">
        <v>31.263537500000002</v>
      </c>
      <c r="BJ174">
        <v>1024.63375</v>
      </c>
      <c r="BK174">
        <v>32.972225000000002</v>
      </c>
      <c r="BL174">
        <v>649.97749999999996</v>
      </c>
      <c r="BM174">
        <v>101.18787500000001</v>
      </c>
      <c r="BN174">
        <v>9.9872387499999993E-2</v>
      </c>
      <c r="BO174">
        <v>32.039175</v>
      </c>
      <c r="BP174">
        <v>32.127787499999997</v>
      </c>
      <c r="BQ174">
        <v>999.9</v>
      </c>
      <c r="BR174">
        <v>0</v>
      </c>
      <c r="BS174">
        <v>0</v>
      </c>
      <c r="BT174">
        <v>9001.9512500000019</v>
      </c>
      <c r="BU174">
        <v>0</v>
      </c>
      <c r="BV174">
        <v>77.108350000000002</v>
      </c>
      <c r="BW174">
        <v>-30.339487500000001</v>
      </c>
      <c r="BX174">
        <v>1052.3325</v>
      </c>
      <c r="BY174">
        <v>1081.5574999999999</v>
      </c>
      <c r="BZ174">
        <v>1.92759375</v>
      </c>
      <c r="CA174">
        <v>1047.7437500000001</v>
      </c>
      <c r="CB174">
        <v>31.263537500000002</v>
      </c>
      <c r="CC174">
        <v>3.35854125</v>
      </c>
      <c r="CD174">
        <v>3.1634937500000002</v>
      </c>
      <c r="CE174">
        <v>25.9211375</v>
      </c>
      <c r="CF174">
        <v>24.914437499999998</v>
      </c>
      <c r="CG174">
        <v>1200.05</v>
      </c>
      <c r="CH174">
        <v>0.50000774999999997</v>
      </c>
      <c r="CI174">
        <v>0.49999225000000003</v>
      </c>
      <c r="CJ174">
        <v>0</v>
      </c>
      <c r="CK174">
        <v>1001.8825000000001</v>
      </c>
      <c r="CL174">
        <v>4.9990899999999998</v>
      </c>
      <c r="CM174">
        <v>10659.625</v>
      </c>
      <c r="CN174">
        <v>9558.2587500000009</v>
      </c>
      <c r="CO174">
        <v>41.186999999999998</v>
      </c>
      <c r="CP174">
        <v>42.632750000000001</v>
      </c>
      <c r="CQ174">
        <v>41.875</v>
      </c>
      <c r="CR174">
        <v>41.811999999999998</v>
      </c>
      <c r="CS174">
        <v>42.554250000000003</v>
      </c>
      <c r="CT174">
        <v>597.53249999999991</v>
      </c>
      <c r="CU174">
        <v>597.51749999999993</v>
      </c>
      <c r="CV174">
        <v>0</v>
      </c>
      <c r="CW174">
        <v>1675967645.7</v>
      </c>
      <c r="CX174">
        <v>0</v>
      </c>
      <c r="CY174">
        <v>1675959759</v>
      </c>
      <c r="CZ174" t="s">
        <v>356</v>
      </c>
      <c r="DA174">
        <v>1675959759</v>
      </c>
      <c r="DB174">
        <v>1675959753.5</v>
      </c>
      <c r="DC174">
        <v>5</v>
      </c>
      <c r="DD174">
        <v>-2.5000000000000001E-2</v>
      </c>
      <c r="DE174">
        <v>-8.0000000000000002E-3</v>
      </c>
      <c r="DF174">
        <v>-6.0590000000000002</v>
      </c>
      <c r="DG174">
        <v>0.218</v>
      </c>
      <c r="DH174">
        <v>415</v>
      </c>
      <c r="DI174">
        <v>34</v>
      </c>
      <c r="DJ174">
        <v>0.6</v>
      </c>
      <c r="DK174">
        <v>0.17</v>
      </c>
      <c r="DL174">
        <v>-30.347284999999999</v>
      </c>
      <c r="DM174">
        <v>-0.25695984990612258</v>
      </c>
      <c r="DN174">
        <v>5.5205178878434992E-2</v>
      </c>
      <c r="DO174">
        <v>0</v>
      </c>
      <c r="DP174">
        <v>1.91714275</v>
      </c>
      <c r="DQ174">
        <v>4.0031707317071889E-2</v>
      </c>
      <c r="DR174">
        <v>6.0736516970846949E-3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363</v>
      </c>
      <c r="EA174">
        <v>3.2979699999999998</v>
      </c>
      <c r="EB174">
        <v>2.6250800000000001</v>
      </c>
      <c r="EC174">
        <v>0.19045200000000001</v>
      </c>
      <c r="ED174">
        <v>0.191775</v>
      </c>
      <c r="EE174">
        <v>0.13736799999999999</v>
      </c>
      <c r="EF174">
        <v>0.13067599999999999</v>
      </c>
      <c r="EG174">
        <v>24499.5</v>
      </c>
      <c r="EH174">
        <v>24832.3</v>
      </c>
      <c r="EI174">
        <v>28153.9</v>
      </c>
      <c r="EJ174">
        <v>29567.5</v>
      </c>
      <c r="EK174">
        <v>33444.9</v>
      </c>
      <c r="EL174">
        <v>35668.1</v>
      </c>
      <c r="EM174">
        <v>39759.599999999999</v>
      </c>
      <c r="EN174">
        <v>42232.5</v>
      </c>
      <c r="EO174">
        <v>2.21665</v>
      </c>
      <c r="EP174">
        <v>2.2237200000000001</v>
      </c>
      <c r="EQ174">
        <v>0.14238100000000001</v>
      </c>
      <c r="ER174">
        <v>0</v>
      </c>
      <c r="ES174">
        <v>29.8123</v>
      </c>
      <c r="ET174">
        <v>999.9</v>
      </c>
      <c r="EU174">
        <v>72.599999999999994</v>
      </c>
      <c r="EV174">
        <v>32.200000000000003</v>
      </c>
      <c r="EW174">
        <v>34.6477</v>
      </c>
      <c r="EX174">
        <v>57.262999999999998</v>
      </c>
      <c r="EY174">
        <v>-3.9984000000000002</v>
      </c>
      <c r="EZ174">
        <v>2</v>
      </c>
      <c r="FA174">
        <v>0.33790399999999998</v>
      </c>
      <c r="FB174">
        <v>-0.49379400000000001</v>
      </c>
      <c r="FC174">
        <v>20.274899999999999</v>
      </c>
      <c r="FD174">
        <v>5.2202799999999998</v>
      </c>
      <c r="FE174">
        <v>12.004099999999999</v>
      </c>
      <c r="FF174">
        <v>4.9859999999999998</v>
      </c>
      <c r="FG174">
        <v>3.2846000000000002</v>
      </c>
      <c r="FH174">
        <v>9999</v>
      </c>
      <c r="FI174">
        <v>9999</v>
      </c>
      <c r="FJ174">
        <v>9999</v>
      </c>
      <c r="FK174">
        <v>999.9</v>
      </c>
      <c r="FL174">
        <v>1.86581</v>
      </c>
      <c r="FM174">
        <v>1.8621799999999999</v>
      </c>
      <c r="FN174">
        <v>1.8641700000000001</v>
      </c>
      <c r="FO174">
        <v>1.8602399999999999</v>
      </c>
      <c r="FP174">
        <v>1.8609599999999999</v>
      </c>
      <c r="FQ174">
        <v>1.86015</v>
      </c>
      <c r="FR174">
        <v>1.86188</v>
      </c>
      <c r="FS174">
        <v>1.8585100000000001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-7.24</v>
      </c>
      <c r="GH174">
        <v>0.21890000000000001</v>
      </c>
      <c r="GI174">
        <v>-4.2934277136806287</v>
      </c>
      <c r="GJ174">
        <v>-4.5218151105756088E-3</v>
      </c>
      <c r="GK174">
        <v>2.0889233732517852E-6</v>
      </c>
      <c r="GL174">
        <v>-4.5906856223640231E-10</v>
      </c>
      <c r="GM174">
        <v>-0.1150039569071811</v>
      </c>
      <c r="GN174">
        <v>4.4025620023938356E-3</v>
      </c>
      <c r="GO174">
        <v>3.112297855124525E-4</v>
      </c>
      <c r="GP174">
        <v>-4.1727832042263066E-6</v>
      </c>
      <c r="GQ174">
        <v>6</v>
      </c>
      <c r="GR174">
        <v>2080</v>
      </c>
      <c r="GS174">
        <v>4</v>
      </c>
      <c r="GT174">
        <v>33</v>
      </c>
      <c r="GU174">
        <v>131.4</v>
      </c>
      <c r="GV174">
        <v>131.5</v>
      </c>
      <c r="GW174">
        <v>2.8881800000000002</v>
      </c>
      <c r="GX174">
        <v>2.50732</v>
      </c>
      <c r="GY174">
        <v>2.04834</v>
      </c>
      <c r="GZ174">
        <v>2.6245099999999999</v>
      </c>
      <c r="HA174">
        <v>2.1972700000000001</v>
      </c>
      <c r="HB174">
        <v>2.3278799999999999</v>
      </c>
      <c r="HC174">
        <v>37.626300000000001</v>
      </c>
      <c r="HD174">
        <v>14.0707</v>
      </c>
      <c r="HE174">
        <v>18</v>
      </c>
      <c r="HF174">
        <v>682.96900000000005</v>
      </c>
      <c r="HG174">
        <v>768.19</v>
      </c>
      <c r="HH174">
        <v>30.999300000000002</v>
      </c>
      <c r="HI174">
        <v>31.732399999999998</v>
      </c>
      <c r="HJ174">
        <v>30</v>
      </c>
      <c r="HK174">
        <v>31.6938</v>
      </c>
      <c r="HL174">
        <v>31.702200000000001</v>
      </c>
      <c r="HM174">
        <v>57.841999999999999</v>
      </c>
      <c r="HN174">
        <v>13.1839</v>
      </c>
      <c r="HO174">
        <v>100</v>
      </c>
      <c r="HP174">
        <v>31</v>
      </c>
      <c r="HQ174">
        <v>1063.32</v>
      </c>
      <c r="HR174">
        <v>31.146100000000001</v>
      </c>
      <c r="HS174">
        <v>99.234499999999997</v>
      </c>
      <c r="HT174">
        <v>97.962000000000003</v>
      </c>
    </row>
    <row r="175" spans="1:228" x14ac:dyDescent="0.2">
      <c r="A175">
        <v>160</v>
      </c>
      <c r="B175">
        <v>1675967650</v>
      </c>
      <c r="C175">
        <v>635</v>
      </c>
      <c r="D175" t="s">
        <v>678</v>
      </c>
      <c r="E175" t="s">
        <v>679</v>
      </c>
      <c r="F175">
        <v>4</v>
      </c>
      <c r="G175">
        <v>1675967648</v>
      </c>
      <c r="H175">
        <f t="shared" si="68"/>
        <v>2.1606780780720996E-3</v>
      </c>
      <c r="I175">
        <f t="shared" si="69"/>
        <v>2.1606780780720998</v>
      </c>
      <c r="J175">
        <f t="shared" si="70"/>
        <v>20.223494999318028</v>
      </c>
      <c r="K175">
        <f t="shared" si="71"/>
        <v>1024.532857142857</v>
      </c>
      <c r="L175">
        <f t="shared" si="72"/>
        <v>780.73176901555723</v>
      </c>
      <c r="M175">
        <f t="shared" si="73"/>
        <v>79.077954106381299</v>
      </c>
      <c r="N175">
        <f t="shared" si="74"/>
        <v>103.77182724327967</v>
      </c>
      <c r="O175">
        <f t="shared" si="75"/>
        <v>0.14924945395617775</v>
      </c>
      <c r="P175">
        <f t="shared" si="76"/>
        <v>2.7650883470773238</v>
      </c>
      <c r="Q175">
        <f t="shared" si="77"/>
        <v>0.14491411279028091</v>
      </c>
      <c r="R175">
        <f t="shared" si="78"/>
        <v>9.0950344073812459E-2</v>
      </c>
      <c r="S175">
        <f t="shared" si="79"/>
        <v>226.11751166420117</v>
      </c>
      <c r="T175">
        <f t="shared" si="80"/>
        <v>32.845269258555454</v>
      </c>
      <c r="U175">
        <f t="shared" si="81"/>
        <v>32.127600000000001</v>
      </c>
      <c r="V175">
        <f t="shared" si="82"/>
        <v>4.8096785973723097</v>
      </c>
      <c r="W175">
        <f t="shared" si="83"/>
        <v>70.237511899007359</v>
      </c>
      <c r="X175">
        <f t="shared" si="84"/>
        <v>3.3603919665716835</v>
      </c>
      <c r="Y175">
        <f t="shared" si="85"/>
        <v>4.7843266022912383</v>
      </c>
      <c r="Z175">
        <f t="shared" si="86"/>
        <v>1.4492866308006263</v>
      </c>
      <c r="AA175">
        <f t="shared" si="87"/>
        <v>-95.2859032429796</v>
      </c>
      <c r="AB175">
        <f t="shared" si="88"/>
        <v>-13.927531957261152</v>
      </c>
      <c r="AC175">
        <f t="shared" si="89"/>
        <v>-1.1431977614415647</v>
      </c>
      <c r="AD175">
        <f t="shared" si="90"/>
        <v>115.76087870251885</v>
      </c>
      <c r="AE175">
        <f t="shared" si="91"/>
        <v>30.773258754875332</v>
      </c>
      <c r="AF175">
        <f t="shared" si="92"/>
        <v>2.1694455540702342</v>
      </c>
      <c r="AG175">
        <f t="shared" si="93"/>
        <v>20.223494999318028</v>
      </c>
      <c r="AH175">
        <v>1087.7950886388369</v>
      </c>
      <c r="AI175">
        <v>1062.224909090909</v>
      </c>
      <c r="AJ175">
        <v>1.690423783371398</v>
      </c>
      <c r="AK175">
        <v>60.752741038669399</v>
      </c>
      <c r="AL175">
        <f t="shared" si="94"/>
        <v>2.1606780780720998</v>
      </c>
      <c r="AM175">
        <v>31.244978212450569</v>
      </c>
      <c r="AN175">
        <v>33.173387272727282</v>
      </c>
      <c r="AO175">
        <v>-2.259636756431878E-5</v>
      </c>
      <c r="AP175">
        <v>101.4496339581866</v>
      </c>
      <c r="AQ175">
        <v>10</v>
      </c>
      <c r="AR175">
        <v>2</v>
      </c>
      <c r="AS175">
        <f t="shared" si="95"/>
        <v>1</v>
      </c>
      <c r="AT175">
        <f t="shared" si="96"/>
        <v>0</v>
      </c>
      <c r="AU175">
        <f t="shared" si="97"/>
        <v>47416.781535286362</v>
      </c>
      <c r="AV175">
        <f t="shared" si="98"/>
        <v>1200.005714285714</v>
      </c>
      <c r="AW175">
        <f t="shared" si="99"/>
        <v>1025.9304993078761</v>
      </c>
      <c r="AX175">
        <f t="shared" si="100"/>
        <v>0.85493801162317495</v>
      </c>
      <c r="AY175">
        <f t="shared" si="101"/>
        <v>0.18843036243272754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1675967648</v>
      </c>
      <c r="BF175">
        <v>1024.532857142857</v>
      </c>
      <c r="BG175">
        <v>1054.99</v>
      </c>
      <c r="BH175">
        <v>33.176942857142862</v>
      </c>
      <c r="BI175">
        <v>31.240857142857141</v>
      </c>
      <c r="BJ175">
        <v>1031.772857142857</v>
      </c>
      <c r="BK175">
        <v>32.958171428571433</v>
      </c>
      <c r="BL175">
        <v>650.01357142857148</v>
      </c>
      <c r="BM175">
        <v>101.18685714285709</v>
      </c>
      <c r="BN175">
        <v>0.10011137142857141</v>
      </c>
      <c r="BO175">
        <v>32.034171428571433</v>
      </c>
      <c r="BP175">
        <v>32.127600000000001</v>
      </c>
      <c r="BQ175">
        <v>999.89999999999986</v>
      </c>
      <c r="BR175">
        <v>0</v>
      </c>
      <c r="BS175">
        <v>0</v>
      </c>
      <c r="BT175">
        <v>8984.017142857143</v>
      </c>
      <c r="BU175">
        <v>0</v>
      </c>
      <c r="BV175">
        <v>78.166157142857145</v>
      </c>
      <c r="BW175">
        <v>-30.454842857142861</v>
      </c>
      <c r="BX175">
        <v>1059.691428571429</v>
      </c>
      <c r="BY175">
        <v>1089.01</v>
      </c>
      <c r="BZ175">
        <v>1.936097142857143</v>
      </c>
      <c r="CA175">
        <v>1054.99</v>
      </c>
      <c r="CB175">
        <v>31.240857142857141</v>
      </c>
      <c r="CC175">
        <v>3.357068571428572</v>
      </c>
      <c r="CD175">
        <v>3.1611628571428572</v>
      </c>
      <c r="CE175">
        <v>25.913699999999999</v>
      </c>
      <c r="CF175">
        <v>24.902100000000001</v>
      </c>
      <c r="CG175">
        <v>1200.005714285714</v>
      </c>
      <c r="CH175">
        <v>0.49998442857142861</v>
      </c>
      <c r="CI175">
        <v>0.50001571428571423</v>
      </c>
      <c r="CJ175">
        <v>0</v>
      </c>
      <c r="CK175">
        <v>1001.9271428571431</v>
      </c>
      <c r="CL175">
        <v>4.9990899999999998</v>
      </c>
      <c r="CM175">
        <v>10657.12857142857</v>
      </c>
      <c r="CN175">
        <v>9557.8428571428558</v>
      </c>
      <c r="CO175">
        <v>41.160428571428568</v>
      </c>
      <c r="CP175">
        <v>42.625</v>
      </c>
      <c r="CQ175">
        <v>41.875</v>
      </c>
      <c r="CR175">
        <v>41.811999999999998</v>
      </c>
      <c r="CS175">
        <v>42.561999999999998</v>
      </c>
      <c r="CT175">
        <v>597.48285714285714</v>
      </c>
      <c r="CU175">
        <v>597.52285714285711</v>
      </c>
      <c r="CV175">
        <v>0</v>
      </c>
      <c r="CW175">
        <v>1675967649.9000001</v>
      </c>
      <c r="CX175">
        <v>0</v>
      </c>
      <c r="CY175">
        <v>1675959759</v>
      </c>
      <c r="CZ175" t="s">
        <v>356</v>
      </c>
      <c r="DA175">
        <v>1675959759</v>
      </c>
      <c r="DB175">
        <v>1675959753.5</v>
      </c>
      <c r="DC175">
        <v>5</v>
      </c>
      <c r="DD175">
        <v>-2.5000000000000001E-2</v>
      </c>
      <c r="DE175">
        <v>-8.0000000000000002E-3</v>
      </c>
      <c r="DF175">
        <v>-6.0590000000000002</v>
      </c>
      <c r="DG175">
        <v>0.218</v>
      </c>
      <c r="DH175">
        <v>415</v>
      </c>
      <c r="DI175">
        <v>34</v>
      </c>
      <c r="DJ175">
        <v>0.6</v>
      </c>
      <c r="DK175">
        <v>0.17</v>
      </c>
      <c r="DL175">
        <v>-30.375775000000001</v>
      </c>
      <c r="DM175">
        <v>-0.27488780487799219</v>
      </c>
      <c r="DN175">
        <v>5.5284128599445377E-2</v>
      </c>
      <c r="DO175">
        <v>0</v>
      </c>
      <c r="DP175">
        <v>1.9203574999999999</v>
      </c>
      <c r="DQ175">
        <v>7.1963752345213211E-2</v>
      </c>
      <c r="DR175">
        <v>8.7341458511980326E-3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363</v>
      </c>
      <c r="EA175">
        <v>3.2980999999999998</v>
      </c>
      <c r="EB175">
        <v>2.6253299999999999</v>
      </c>
      <c r="EC175">
        <v>0.19123100000000001</v>
      </c>
      <c r="ED175">
        <v>0.19254299999999999</v>
      </c>
      <c r="EE175">
        <v>0.13733799999999999</v>
      </c>
      <c r="EF175">
        <v>0.130553</v>
      </c>
      <c r="EG175">
        <v>24475.8</v>
      </c>
      <c r="EH175">
        <v>24808.400000000001</v>
      </c>
      <c r="EI175">
        <v>28153.8</v>
      </c>
      <c r="EJ175">
        <v>29567.3</v>
      </c>
      <c r="EK175">
        <v>33446.400000000001</v>
      </c>
      <c r="EL175">
        <v>35673</v>
      </c>
      <c r="EM175">
        <v>39760</v>
      </c>
      <c r="EN175">
        <v>42232.3</v>
      </c>
      <c r="EO175">
        <v>2.2167699999999999</v>
      </c>
      <c r="EP175">
        <v>2.2235999999999998</v>
      </c>
      <c r="EQ175">
        <v>0.14297699999999999</v>
      </c>
      <c r="ER175">
        <v>0</v>
      </c>
      <c r="ES175">
        <v>29.805900000000001</v>
      </c>
      <c r="ET175">
        <v>999.9</v>
      </c>
      <c r="EU175">
        <v>72.599999999999994</v>
      </c>
      <c r="EV175">
        <v>32.200000000000003</v>
      </c>
      <c r="EW175">
        <v>34.6479</v>
      </c>
      <c r="EX175">
        <v>56.783000000000001</v>
      </c>
      <c r="EY175">
        <v>-4.0384599999999997</v>
      </c>
      <c r="EZ175">
        <v>2</v>
      </c>
      <c r="FA175">
        <v>0.337843</v>
      </c>
      <c r="FB175">
        <v>-0.497394</v>
      </c>
      <c r="FC175">
        <v>20.274899999999999</v>
      </c>
      <c r="FD175">
        <v>5.2198399999999996</v>
      </c>
      <c r="FE175">
        <v>12.004</v>
      </c>
      <c r="FF175">
        <v>4.9865500000000003</v>
      </c>
      <c r="FG175">
        <v>3.2845499999999999</v>
      </c>
      <c r="FH175">
        <v>9999</v>
      </c>
      <c r="FI175">
        <v>9999</v>
      </c>
      <c r="FJ175">
        <v>9999</v>
      </c>
      <c r="FK175">
        <v>999.9</v>
      </c>
      <c r="FL175">
        <v>1.8658300000000001</v>
      </c>
      <c r="FM175">
        <v>1.8621799999999999</v>
      </c>
      <c r="FN175">
        <v>1.8641799999999999</v>
      </c>
      <c r="FO175">
        <v>1.86026</v>
      </c>
      <c r="FP175">
        <v>1.8609599999999999</v>
      </c>
      <c r="FQ175">
        <v>1.8601700000000001</v>
      </c>
      <c r="FR175">
        <v>1.86188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-7.24</v>
      </c>
      <c r="GH175">
        <v>0.21870000000000001</v>
      </c>
      <c r="GI175">
        <v>-4.2934277136806287</v>
      </c>
      <c r="GJ175">
        <v>-4.5218151105756088E-3</v>
      </c>
      <c r="GK175">
        <v>2.0889233732517852E-6</v>
      </c>
      <c r="GL175">
        <v>-4.5906856223640231E-10</v>
      </c>
      <c r="GM175">
        <v>-0.1150039569071811</v>
      </c>
      <c r="GN175">
        <v>4.4025620023938356E-3</v>
      </c>
      <c r="GO175">
        <v>3.112297855124525E-4</v>
      </c>
      <c r="GP175">
        <v>-4.1727832042263066E-6</v>
      </c>
      <c r="GQ175">
        <v>6</v>
      </c>
      <c r="GR175">
        <v>2080</v>
      </c>
      <c r="GS175">
        <v>4</v>
      </c>
      <c r="GT175">
        <v>33</v>
      </c>
      <c r="GU175">
        <v>131.5</v>
      </c>
      <c r="GV175">
        <v>131.6</v>
      </c>
      <c r="GW175">
        <v>2.9052699999999998</v>
      </c>
      <c r="GX175">
        <v>2.50732</v>
      </c>
      <c r="GY175">
        <v>2.04834</v>
      </c>
      <c r="GZ175">
        <v>2.6245099999999999</v>
      </c>
      <c r="HA175">
        <v>2.1972700000000001</v>
      </c>
      <c r="HB175">
        <v>2.3144499999999999</v>
      </c>
      <c r="HC175">
        <v>37.626300000000001</v>
      </c>
      <c r="HD175">
        <v>14.0707</v>
      </c>
      <c r="HE175">
        <v>18</v>
      </c>
      <c r="HF175">
        <v>683.07</v>
      </c>
      <c r="HG175">
        <v>768.05799999999999</v>
      </c>
      <c r="HH175">
        <v>30.999099999999999</v>
      </c>
      <c r="HI175">
        <v>31.730799999999999</v>
      </c>
      <c r="HJ175">
        <v>30</v>
      </c>
      <c r="HK175">
        <v>31.6937</v>
      </c>
      <c r="HL175">
        <v>31.701499999999999</v>
      </c>
      <c r="HM175">
        <v>58.134700000000002</v>
      </c>
      <c r="HN175">
        <v>13.1839</v>
      </c>
      <c r="HO175">
        <v>100</v>
      </c>
      <c r="HP175">
        <v>31</v>
      </c>
      <c r="HQ175">
        <v>1070.01</v>
      </c>
      <c r="HR175">
        <v>31.139500000000002</v>
      </c>
      <c r="HS175">
        <v>99.234899999999996</v>
      </c>
      <c r="HT175">
        <v>97.961299999999994</v>
      </c>
    </row>
    <row r="176" spans="1:228" x14ac:dyDescent="0.2">
      <c r="A176">
        <v>161</v>
      </c>
      <c r="B176">
        <v>1675967654</v>
      </c>
      <c r="C176">
        <v>639</v>
      </c>
      <c r="D176" t="s">
        <v>680</v>
      </c>
      <c r="E176" t="s">
        <v>681</v>
      </c>
      <c r="F176">
        <v>4</v>
      </c>
      <c r="G176">
        <v>1675967651.6875</v>
      </c>
      <c r="H176">
        <f t="shared" si="68"/>
        <v>2.1280215456251791E-3</v>
      </c>
      <c r="I176">
        <f t="shared" si="69"/>
        <v>2.1280215456251792</v>
      </c>
      <c r="J176">
        <f t="shared" si="70"/>
        <v>20.182051487818068</v>
      </c>
      <c r="K176">
        <f t="shared" si="71"/>
        <v>1030.6500000000001</v>
      </c>
      <c r="L176">
        <f t="shared" si="72"/>
        <v>783.52777890548236</v>
      </c>
      <c r="M176">
        <f t="shared" si="73"/>
        <v>79.362005821568843</v>
      </c>
      <c r="N176">
        <f t="shared" si="74"/>
        <v>104.39253527712752</v>
      </c>
      <c r="O176">
        <f t="shared" si="75"/>
        <v>0.14677475112936658</v>
      </c>
      <c r="P176">
        <f t="shared" si="76"/>
        <v>2.7652632839066125</v>
      </c>
      <c r="Q176">
        <f t="shared" si="77"/>
        <v>0.14258006834094766</v>
      </c>
      <c r="R176">
        <f t="shared" si="78"/>
        <v>8.9479432850813292E-2</v>
      </c>
      <c r="S176">
        <f t="shared" si="79"/>
        <v>226.1082937357076</v>
      </c>
      <c r="T176">
        <f t="shared" si="80"/>
        <v>32.856419628189009</v>
      </c>
      <c r="U176">
        <f t="shared" si="81"/>
        <v>32.127225000000003</v>
      </c>
      <c r="V176">
        <f t="shared" si="82"/>
        <v>4.8095766072281991</v>
      </c>
      <c r="W176">
        <f t="shared" si="83"/>
        <v>70.194973040235681</v>
      </c>
      <c r="X176">
        <f t="shared" si="84"/>
        <v>3.3587993095146023</v>
      </c>
      <c r="Y176">
        <f t="shared" si="85"/>
        <v>4.7849570475500327</v>
      </c>
      <c r="Z176">
        <f t="shared" si="86"/>
        <v>1.4507772977135969</v>
      </c>
      <c r="AA176">
        <f t="shared" si="87"/>
        <v>-93.845750162070402</v>
      </c>
      <c r="AB176">
        <f t="shared" si="88"/>
        <v>-13.525362308345946</v>
      </c>
      <c r="AC176">
        <f t="shared" si="89"/>
        <v>-1.11012735614248</v>
      </c>
      <c r="AD176">
        <f t="shared" si="90"/>
        <v>117.62705390914878</v>
      </c>
      <c r="AE176">
        <f t="shared" si="91"/>
        <v>30.808584955062663</v>
      </c>
      <c r="AF176">
        <f t="shared" si="92"/>
        <v>2.181823014086651</v>
      </c>
      <c r="AG176">
        <f t="shared" si="93"/>
        <v>20.182051487818068</v>
      </c>
      <c r="AH176">
        <v>1094.664040163781</v>
      </c>
      <c r="AI176">
        <v>1069.0821212121209</v>
      </c>
      <c r="AJ176">
        <v>1.7043119139054561</v>
      </c>
      <c r="AK176">
        <v>60.752741038669399</v>
      </c>
      <c r="AL176">
        <f t="shared" si="94"/>
        <v>2.1280215456251792</v>
      </c>
      <c r="AM176">
        <v>31.211636340386981</v>
      </c>
      <c r="AN176">
        <v>33.148828484848487</v>
      </c>
      <c r="AO176">
        <v>-6.108605581297992E-3</v>
      </c>
      <c r="AP176">
        <v>101.4496339581866</v>
      </c>
      <c r="AQ176">
        <v>10</v>
      </c>
      <c r="AR176">
        <v>2</v>
      </c>
      <c r="AS176">
        <f t="shared" si="95"/>
        <v>1</v>
      </c>
      <c r="AT176">
        <f t="shared" si="96"/>
        <v>0</v>
      </c>
      <c r="AU176">
        <f t="shared" si="97"/>
        <v>47421.253578567608</v>
      </c>
      <c r="AV176">
        <f t="shared" si="98"/>
        <v>1199.95625</v>
      </c>
      <c r="AW176">
        <f t="shared" si="99"/>
        <v>1025.8882635936309</v>
      </c>
      <c r="AX176">
        <f t="shared" si="100"/>
        <v>0.85493805594464867</v>
      </c>
      <c r="AY176">
        <f t="shared" si="101"/>
        <v>0.18843044797317204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1675967651.6875</v>
      </c>
      <c r="BF176">
        <v>1030.6500000000001</v>
      </c>
      <c r="BG176">
        <v>1061.1637499999999</v>
      </c>
      <c r="BH176">
        <v>33.1608625</v>
      </c>
      <c r="BI176">
        <v>31.213699999999999</v>
      </c>
      <c r="BJ176">
        <v>1037.8987500000001</v>
      </c>
      <c r="BK176">
        <v>32.942275000000002</v>
      </c>
      <c r="BL176">
        <v>650.01412499999992</v>
      </c>
      <c r="BM176">
        <v>101.188</v>
      </c>
      <c r="BN176">
        <v>0.10005635</v>
      </c>
      <c r="BO176">
        <v>32.036499999999997</v>
      </c>
      <c r="BP176">
        <v>32.127225000000003</v>
      </c>
      <c r="BQ176">
        <v>999.9</v>
      </c>
      <c r="BR176">
        <v>0</v>
      </c>
      <c r="BS176">
        <v>0</v>
      </c>
      <c r="BT176">
        <v>8984.84375</v>
      </c>
      <c r="BU176">
        <v>0</v>
      </c>
      <c r="BV176">
        <v>79.145112499999996</v>
      </c>
      <c r="BW176">
        <v>-30.5144625</v>
      </c>
      <c r="BX176">
        <v>1065.99875</v>
      </c>
      <c r="BY176">
        <v>1095.3525</v>
      </c>
      <c r="BZ176">
        <v>1.9471775</v>
      </c>
      <c r="CA176">
        <v>1061.1637499999999</v>
      </c>
      <c r="CB176">
        <v>31.213699999999999</v>
      </c>
      <c r="CC176">
        <v>3.3554824999999999</v>
      </c>
      <c r="CD176">
        <v>3.1584512500000002</v>
      </c>
      <c r="CE176">
        <v>25.905725</v>
      </c>
      <c r="CF176">
        <v>24.887699999999999</v>
      </c>
      <c r="CG176">
        <v>1199.95625</v>
      </c>
      <c r="CH176">
        <v>0.49998162499999999</v>
      </c>
      <c r="CI176">
        <v>0.50001849999999992</v>
      </c>
      <c r="CJ176">
        <v>0</v>
      </c>
      <c r="CK176">
        <v>1001.7112499999999</v>
      </c>
      <c r="CL176">
        <v>4.9990899999999998</v>
      </c>
      <c r="CM176">
        <v>10654.625</v>
      </c>
      <c r="CN176">
        <v>9557.4349999999995</v>
      </c>
      <c r="CO176">
        <v>41.132750000000001</v>
      </c>
      <c r="CP176">
        <v>42.625</v>
      </c>
      <c r="CQ176">
        <v>41.875</v>
      </c>
      <c r="CR176">
        <v>41.811999999999998</v>
      </c>
      <c r="CS176">
        <v>42.561999999999998</v>
      </c>
      <c r="CT176">
        <v>597.45624999999995</v>
      </c>
      <c r="CU176">
        <v>597.5</v>
      </c>
      <c r="CV176">
        <v>0</v>
      </c>
      <c r="CW176">
        <v>1675967654.0999999</v>
      </c>
      <c r="CX176">
        <v>0</v>
      </c>
      <c r="CY176">
        <v>1675959759</v>
      </c>
      <c r="CZ176" t="s">
        <v>356</v>
      </c>
      <c r="DA176">
        <v>1675959759</v>
      </c>
      <c r="DB176">
        <v>1675959753.5</v>
      </c>
      <c r="DC176">
        <v>5</v>
      </c>
      <c r="DD176">
        <v>-2.5000000000000001E-2</v>
      </c>
      <c r="DE176">
        <v>-8.0000000000000002E-3</v>
      </c>
      <c r="DF176">
        <v>-6.0590000000000002</v>
      </c>
      <c r="DG176">
        <v>0.218</v>
      </c>
      <c r="DH176">
        <v>415</v>
      </c>
      <c r="DI176">
        <v>34</v>
      </c>
      <c r="DJ176">
        <v>0.6</v>
      </c>
      <c r="DK176">
        <v>0.17</v>
      </c>
      <c r="DL176">
        <v>-30.409197500000001</v>
      </c>
      <c r="DM176">
        <v>-0.49906604127582949</v>
      </c>
      <c r="DN176">
        <v>7.1668819885288962E-2</v>
      </c>
      <c r="DO176">
        <v>0</v>
      </c>
      <c r="DP176">
        <v>1.9272322500000001</v>
      </c>
      <c r="DQ176">
        <v>0.1301575609756058</v>
      </c>
      <c r="DR176">
        <v>1.3914761314427921E-2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357</v>
      </c>
      <c r="EA176">
        <v>3.2980299999999998</v>
      </c>
      <c r="EB176">
        <v>2.6250200000000001</v>
      </c>
      <c r="EC176">
        <v>0.19201599999999999</v>
      </c>
      <c r="ED176">
        <v>0.19331999999999999</v>
      </c>
      <c r="EE176">
        <v>0.13727400000000001</v>
      </c>
      <c r="EF176">
        <v>0.13054199999999999</v>
      </c>
      <c r="EG176">
        <v>24452.400000000001</v>
      </c>
      <c r="EH176">
        <v>24784.400000000001</v>
      </c>
      <c r="EI176">
        <v>28154.3</v>
      </c>
      <c r="EJ176">
        <v>29567.1</v>
      </c>
      <c r="EK176">
        <v>33448.9</v>
      </c>
      <c r="EL176">
        <v>35673.5</v>
      </c>
      <c r="EM176">
        <v>39759.800000000003</v>
      </c>
      <c r="EN176">
        <v>42232.3</v>
      </c>
      <c r="EO176">
        <v>2.2171500000000002</v>
      </c>
      <c r="EP176">
        <v>2.2235</v>
      </c>
      <c r="EQ176">
        <v>0.14333399999999999</v>
      </c>
      <c r="ER176">
        <v>0</v>
      </c>
      <c r="ES176">
        <v>29.7988</v>
      </c>
      <c r="ET176">
        <v>999.9</v>
      </c>
      <c r="EU176">
        <v>72.599999999999994</v>
      </c>
      <c r="EV176">
        <v>32.200000000000003</v>
      </c>
      <c r="EW176">
        <v>34.651600000000002</v>
      </c>
      <c r="EX176">
        <v>56.993000000000002</v>
      </c>
      <c r="EY176">
        <v>-3.94231</v>
      </c>
      <c r="EZ176">
        <v>2</v>
      </c>
      <c r="FA176">
        <v>0.33782499999999999</v>
      </c>
      <c r="FB176">
        <v>-0.50029699999999999</v>
      </c>
      <c r="FC176">
        <v>20.274899999999999</v>
      </c>
      <c r="FD176">
        <v>5.2195400000000003</v>
      </c>
      <c r="FE176">
        <v>12.004300000000001</v>
      </c>
      <c r="FF176">
        <v>4.9863499999999998</v>
      </c>
      <c r="FG176">
        <v>3.2845</v>
      </c>
      <c r="FH176">
        <v>9999</v>
      </c>
      <c r="FI176">
        <v>9999</v>
      </c>
      <c r="FJ176">
        <v>9999</v>
      </c>
      <c r="FK176">
        <v>999.9</v>
      </c>
      <c r="FL176">
        <v>1.86578</v>
      </c>
      <c r="FM176">
        <v>1.8621799999999999</v>
      </c>
      <c r="FN176">
        <v>1.8641700000000001</v>
      </c>
      <c r="FO176">
        <v>1.8602399999999999</v>
      </c>
      <c r="FP176">
        <v>1.8609599999999999</v>
      </c>
      <c r="FQ176">
        <v>1.86016</v>
      </c>
      <c r="FR176">
        <v>1.8618399999999999</v>
      </c>
      <c r="FS176">
        <v>1.8585100000000001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-7.26</v>
      </c>
      <c r="GH176">
        <v>0.21840000000000001</v>
      </c>
      <c r="GI176">
        <v>-4.2934277136806287</v>
      </c>
      <c r="GJ176">
        <v>-4.5218151105756088E-3</v>
      </c>
      <c r="GK176">
        <v>2.0889233732517852E-6</v>
      </c>
      <c r="GL176">
        <v>-4.5906856223640231E-10</v>
      </c>
      <c r="GM176">
        <v>-0.1150039569071811</v>
      </c>
      <c r="GN176">
        <v>4.4025620023938356E-3</v>
      </c>
      <c r="GO176">
        <v>3.112297855124525E-4</v>
      </c>
      <c r="GP176">
        <v>-4.1727832042263066E-6</v>
      </c>
      <c r="GQ176">
        <v>6</v>
      </c>
      <c r="GR176">
        <v>2080</v>
      </c>
      <c r="GS176">
        <v>4</v>
      </c>
      <c r="GT176">
        <v>33</v>
      </c>
      <c r="GU176">
        <v>131.6</v>
      </c>
      <c r="GV176">
        <v>131.69999999999999</v>
      </c>
      <c r="GW176">
        <v>2.9186999999999999</v>
      </c>
      <c r="GX176">
        <v>2.51831</v>
      </c>
      <c r="GY176">
        <v>2.04834</v>
      </c>
      <c r="GZ176">
        <v>2.6245099999999999</v>
      </c>
      <c r="HA176">
        <v>2.1972700000000001</v>
      </c>
      <c r="HB176">
        <v>2.2888199999999999</v>
      </c>
      <c r="HC176">
        <v>37.626300000000001</v>
      </c>
      <c r="HD176">
        <v>14.0532</v>
      </c>
      <c r="HE176">
        <v>18</v>
      </c>
      <c r="HF176">
        <v>683.34500000000003</v>
      </c>
      <c r="HG176">
        <v>767.92399999999998</v>
      </c>
      <c r="HH176">
        <v>30.999199999999998</v>
      </c>
      <c r="HI176">
        <v>31.729600000000001</v>
      </c>
      <c r="HJ176">
        <v>29.9999</v>
      </c>
      <c r="HK176">
        <v>31.690999999999999</v>
      </c>
      <c r="HL176">
        <v>31.698699999999999</v>
      </c>
      <c r="HM176">
        <v>58.429099999999998</v>
      </c>
      <c r="HN176">
        <v>13.1839</v>
      </c>
      <c r="HO176">
        <v>100</v>
      </c>
      <c r="HP176">
        <v>31</v>
      </c>
      <c r="HQ176">
        <v>1076.69</v>
      </c>
      <c r="HR176">
        <v>31.141999999999999</v>
      </c>
      <c r="HS176">
        <v>99.235399999999998</v>
      </c>
      <c r="HT176">
        <v>97.961100000000002</v>
      </c>
    </row>
    <row r="177" spans="1:228" x14ac:dyDescent="0.2">
      <c r="A177">
        <v>162</v>
      </c>
      <c r="B177">
        <v>1675967658</v>
      </c>
      <c r="C177">
        <v>643</v>
      </c>
      <c r="D177" t="s">
        <v>682</v>
      </c>
      <c r="E177" t="s">
        <v>683</v>
      </c>
      <c r="F177">
        <v>4</v>
      </c>
      <c r="G177">
        <v>1675967656</v>
      </c>
      <c r="H177">
        <f t="shared" si="68"/>
        <v>2.1625358564491275E-3</v>
      </c>
      <c r="I177">
        <f t="shared" si="69"/>
        <v>2.1625358564491273</v>
      </c>
      <c r="J177">
        <f t="shared" si="70"/>
        <v>20.088310215609216</v>
      </c>
      <c r="K177">
        <f t="shared" si="71"/>
        <v>1037.782857142857</v>
      </c>
      <c r="L177">
        <f t="shared" si="72"/>
        <v>794.68417096896792</v>
      </c>
      <c r="M177">
        <f t="shared" si="73"/>
        <v>80.492366629453485</v>
      </c>
      <c r="N177">
        <f t="shared" si="74"/>
        <v>105.11546759142199</v>
      </c>
      <c r="O177">
        <f t="shared" si="75"/>
        <v>0.1489727143784273</v>
      </c>
      <c r="P177">
        <f t="shared" si="76"/>
        <v>2.7639052751250892</v>
      </c>
      <c r="Q177">
        <f t="shared" si="77"/>
        <v>0.14465139387067263</v>
      </c>
      <c r="R177">
        <f t="shared" si="78"/>
        <v>9.0784933435835186E-2</v>
      </c>
      <c r="S177">
        <f t="shared" si="79"/>
        <v>226.12607066354715</v>
      </c>
      <c r="T177">
        <f t="shared" si="80"/>
        <v>32.848318860294427</v>
      </c>
      <c r="U177">
        <f t="shared" si="81"/>
        <v>32.130357142857143</v>
      </c>
      <c r="V177">
        <f t="shared" si="82"/>
        <v>4.810428525574225</v>
      </c>
      <c r="W177">
        <f t="shared" si="83"/>
        <v>70.158570966251716</v>
      </c>
      <c r="X177">
        <f t="shared" si="84"/>
        <v>3.3572203126919771</v>
      </c>
      <c r="Y177">
        <f t="shared" si="85"/>
        <v>4.7851891314988393</v>
      </c>
      <c r="Z177">
        <f t="shared" si="86"/>
        <v>1.4532082128822479</v>
      </c>
      <c r="AA177">
        <f t="shared" si="87"/>
        <v>-95.367831269406523</v>
      </c>
      <c r="AB177">
        <f t="shared" si="88"/>
        <v>-13.857712490906042</v>
      </c>
      <c r="AC177">
        <f t="shared" si="89"/>
        <v>-1.1379869854365023</v>
      </c>
      <c r="AD177">
        <f t="shared" si="90"/>
        <v>115.76253991779808</v>
      </c>
      <c r="AE177">
        <f t="shared" si="91"/>
        <v>30.877324284880761</v>
      </c>
      <c r="AF177">
        <f t="shared" si="92"/>
        <v>2.166389054442512</v>
      </c>
      <c r="AG177">
        <f t="shared" si="93"/>
        <v>20.088310215609216</v>
      </c>
      <c r="AH177">
        <v>1101.534641145686</v>
      </c>
      <c r="AI177">
        <v>1075.964242424242</v>
      </c>
      <c r="AJ177">
        <v>1.7251083457700991</v>
      </c>
      <c r="AK177">
        <v>60.752741038669399</v>
      </c>
      <c r="AL177">
        <f t="shared" si="94"/>
        <v>2.1625358564491273</v>
      </c>
      <c r="AM177">
        <v>31.21162351860119</v>
      </c>
      <c r="AN177">
        <v>33.144743030303019</v>
      </c>
      <c r="AO177">
        <v>-5.004222938368594E-4</v>
      </c>
      <c r="AP177">
        <v>101.4496339581866</v>
      </c>
      <c r="AQ177">
        <v>10</v>
      </c>
      <c r="AR177">
        <v>2</v>
      </c>
      <c r="AS177">
        <f t="shared" si="95"/>
        <v>1</v>
      </c>
      <c r="AT177">
        <f t="shared" si="96"/>
        <v>0</v>
      </c>
      <c r="AU177">
        <f t="shared" si="97"/>
        <v>47383.663975656316</v>
      </c>
      <c r="AV177">
        <f t="shared" si="98"/>
        <v>1200.055714285714</v>
      </c>
      <c r="AW177">
        <f t="shared" si="99"/>
        <v>1025.9727993075371</v>
      </c>
      <c r="AX177">
        <f t="shared" si="100"/>
        <v>0.85493763922303156</v>
      </c>
      <c r="AY177">
        <f t="shared" si="101"/>
        <v>0.18842964370045087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1675967656</v>
      </c>
      <c r="BF177">
        <v>1037.782857142857</v>
      </c>
      <c r="BG177">
        <v>1068.3599999999999</v>
      </c>
      <c r="BH177">
        <v>33.145128571428579</v>
      </c>
      <c r="BI177">
        <v>31.211685714285721</v>
      </c>
      <c r="BJ177">
        <v>1045.042857142857</v>
      </c>
      <c r="BK177">
        <v>32.926671428571431</v>
      </c>
      <c r="BL177">
        <v>650.00642857142861</v>
      </c>
      <c r="BM177">
        <v>101.18857142857139</v>
      </c>
      <c r="BN177">
        <v>9.9927285714285732E-2</v>
      </c>
      <c r="BO177">
        <v>32.037357142857147</v>
      </c>
      <c r="BP177">
        <v>32.130357142857143</v>
      </c>
      <c r="BQ177">
        <v>999.89999999999986</v>
      </c>
      <c r="BR177">
        <v>0</v>
      </c>
      <c r="BS177">
        <v>0</v>
      </c>
      <c r="BT177">
        <v>8977.59</v>
      </c>
      <c r="BU177">
        <v>0</v>
      </c>
      <c r="BV177">
        <v>80.301414285714287</v>
      </c>
      <c r="BW177">
        <v>-30.57732857142857</v>
      </c>
      <c r="BX177">
        <v>1073.3542857142861</v>
      </c>
      <c r="BY177">
        <v>1102.78</v>
      </c>
      <c r="BZ177">
        <v>1.9334285714285711</v>
      </c>
      <c r="CA177">
        <v>1068.3599999999999</v>
      </c>
      <c r="CB177">
        <v>31.211685714285721</v>
      </c>
      <c r="CC177">
        <v>3.353907142857143</v>
      </c>
      <c r="CD177">
        <v>3.158264285714286</v>
      </c>
      <c r="CE177">
        <v>25.89781428571429</v>
      </c>
      <c r="CF177">
        <v>24.88671428571428</v>
      </c>
      <c r="CG177">
        <v>1200.055714285714</v>
      </c>
      <c r="CH177">
        <v>0.49999628571428578</v>
      </c>
      <c r="CI177">
        <v>0.50000385714285711</v>
      </c>
      <c r="CJ177">
        <v>0</v>
      </c>
      <c r="CK177">
        <v>1001.512857142857</v>
      </c>
      <c r="CL177">
        <v>4.9990899999999998</v>
      </c>
      <c r="CM177">
        <v>10653.11428571429</v>
      </c>
      <c r="CN177">
        <v>9558.2828571428581</v>
      </c>
      <c r="CO177">
        <v>41.142714285714291</v>
      </c>
      <c r="CP177">
        <v>42.625</v>
      </c>
      <c r="CQ177">
        <v>41.875</v>
      </c>
      <c r="CR177">
        <v>41.785428571428568</v>
      </c>
      <c r="CS177">
        <v>42.526571428571422</v>
      </c>
      <c r="CT177">
        <v>597.52285714285711</v>
      </c>
      <c r="CU177">
        <v>597.5328571428571</v>
      </c>
      <c r="CV177">
        <v>0</v>
      </c>
      <c r="CW177">
        <v>1675967657.7</v>
      </c>
      <c r="CX177">
        <v>0</v>
      </c>
      <c r="CY177">
        <v>1675959759</v>
      </c>
      <c r="CZ177" t="s">
        <v>356</v>
      </c>
      <c r="DA177">
        <v>1675959759</v>
      </c>
      <c r="DB177">
        <v>1675959753.5</v>
      </c>
      <c r="DC177">
        <v>5</v>
      </c>
      <c r="DD177">
        <v>-2.5000000000000001E-2</v>
      </c>
      <c r="DE177">
        <v>-8.0000000000000002E-3</v>
      </c>
      <c r="DF177">
        <v>-6.0590000000000002</v>
      </c>
      <c r="DG177">
        <v>0.218</v>
      </c>
      <c r="DH177">
        <v>415</v>
      </c>
      <c r="DI177">
        <v>34</v>
      </c>
      <c r="DJ177">
        <v>0.6</v>
      </c>
      <c r="DK177">
        <v>0.17</v>
      </c>
      <c r="DL177">
        <v>-30.451797500000001</v>
      </c>
      <c r="DM177">
        <v>-0.6904896810506066</v>
      </c>
      <c r="DN177">
        <v>8.5002363165679051E-2</v>
      </c>
      <c r="DO177">
        <v>0</v>
      </c>
      <c r="DP177">
        <v>1.9314534999999999</v>
      </c>
      <c r="DQ177">
        <v>8.9286754221386433E-2</v>
      </c>
      <c r="DR177">
        <v>1.210454037747819E-2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363</v>
      </c>
      <c r="EA177">
        <v>3.2980100000000001</v>
      </c>
      <c r="EB177">
        <v>2.6252800000000001</v>
      </c>
      <c r="EC177">
        <v>0.19278799999999999</v>
      </c>
      <c r="ED177">
        <v>0.19409199999999999</v>
      </c>
      <c r="EE177">
        <v>0.13725999999999999</v>
      </c>
      <c r="EF177">
        <v>0.13053600000000001</v>
      </c>
      <c r="EG177">
        <v>24428.7</v>
      </c>
      <c r="EH177">
        <v>24760.799999999999</v>
      </c>
      <c r="EI177">
        <v>28153.9</v>
      </c>
      <c r="EJ177">
        <v>29567.3</v>
      </c>
      <c r="EK177">
        <v>33449.800000000003</v>
      </c>
      <c r="EL177">
        <v>35673.699999999997</v>
      </c>
      <c r="EM177">
        <v>39760.199999999997</v>
      </c>
      <c r="EN177">
        <v>42232.2</v>
      </c>
      <c r="EO177">
        <v>2.2171500000000002</v>
      </c>
      <c r="EP177">
        <v>2.2237499999999999</v>
      </c>
      <c r="EQ177">
        <v>0.14394499999999999</v>
      </c>
      <c r="ER177">
        <v>0</v>
      </c>
      <c r="ES177">
        <v>29.793700000000001</v>
      </c>
      <c r="ET177">
        <v>999.9</v>
      </c>
      <c r="EU177">
        <v>72.599999999999994</v>
      </c>
      <c r="EV177">
        <v>32.200000000000003</v>
      </c>
      <c r="EW177">
        <v>34.65</v>
      </c>
      <c r="EX177">
        <v>56.933</v>
      </c>
      <c r="EY177">
        <v>-3.8822100000000002</v>
      </c>
      <c r="EZ177">
        <v>2</v>
      </c>
      <c r="FA177">
        <v>0.337335</v>
      </c>
      <c r="FB177">
        <v>-0.50240499999999999</v>
      </c>
      <c r="FC177">
        <v>20.274899999999999</v>
      </c>
      <c r="FD177">
        <v>5.2198399999999996</v>
      </c>
      <c r="FE177">
        <v>12.004300000000001</v>
      </c>
      <c r="FF177">
        <v>4.9865500000000003</v>
      </c>
      <c r="FG177">
        <v>3.2845</v>
      </c>
      <c r="FH177">
        <v>9999</v>
      </c>
      <c r="FI177">
        <v>9999</v>
      </c>
      <c r="FJ177">
        <v>9999</v>
      </c>
      <c r="FK177">
        <v>999.9</v>
      </c>
      <c r="FL177">
        <v>1.86582</v>
      </c>
      <c r="FM177">
        <v>1.8621799999999999</v>
      </c>
      <c r="FN177">
        <v>1.8641799999999999</v>
      </c>
      <c r="FO177">
        <v>1.8602300000000001</v>
      </c>
      <c r="FP177">
        <v>1.8609599999999999</v>
      </c>
      <c r="FQ177">
        <v>1.86016</v>
      </c>
      <c r="FR177">
        <v>1.8618699999999999</v>
      </c>
      <c r="FS177">
        <v>1.8585100000000001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-7.26</v>
      </c>
      <c r="GH177">
        <v>0.21840000000000001</v>
      </c>
      <c r="GI177">
        <v>-4.2934277136806287</v>
      </c>
      <c r="GJ177">
        <v>-4.5218151105756088E-3</v>
      </c>
      <c r="GK177">
        <v>2.0889233732517852E-6</v>
      </c>
      <c r="GL177">
        <v>-4.5906856223640231E-10</v>
      </c>
      <c r="GM177">
        <v>-0.1150039569071811</v>
      </c>
      <c r="GN177">
        <v>4.4025620023938356E-3</v>
      </c>
      <c r="GO177">
        <v>3.112297855124525E-4</v>
      </c>
      <c r="GP177">
        <v>-4.1727832042263066E-6</v>
      </c>
      <c r="GQ177">
        <v>6</v>
      </c>
      <c r="GR177">
        <v>2080</v>
      </c>
      <c r="GS177">
        <v>4</v>
      </c>
      <c r="GT177">
        <v>33</v>
      </c>
      <c r="GU177">
        <v>131.69999999999999</v>
      </c>
      <c r="GV177">
        <v>131.69999999999999</v>
      </c>
      <c r="GW177">
        <v>2.9333499999999999</v>
      </c>
      <c r="GX177">
        <v>2.5146500000000001</v>
      </c>
      <c r="GY177">
        <v>2.04834</v>
      </c>
      <c r="GZ177">
        <v>2.6232899999999999</v>
      </c>
      <c r="HA177">
        <v>2.1972700000000001</v>
      </c>
      <c r="HB177">
        <v>2.3315399999999999</v>
      </c>
      <c r="HC177">
        <v>37.650399999999998</v>
      </c>
      <c r="HD177">
        <v>14.061999999999999</v>
      </c>
      <c r="HE177">
        <v>18</v>
      </c>
      <c r="HF177">
        <v>683.33600000000001</v>
      </c>
      <c r="HG177">
        <v>768.16800000000001</v>
      </c>
      <c r="HH177">
        <v>30.999300000000002</v>
      </c>
      <c r="HI177">
        <v>31.7273</v>
      </c>
      <c r="HJ177">
        <v>29.9999</v>
      </c>
      <c r="HK177">
        <v>31.690200000000001</v>
      </c>
      <c r="HL177">
        <v>31.698699999999999</v>
      </c>
      <c r="HM177">
        <v>58.720500000000001</v>
      </c>
      <c r="HN177">
        <v>13.1839</v>
      </c>
      <c r="HO177">
        <v>100</v>
      </c>
      <c r="HP177">
        <v>31</v>
      </c>
      <c r="HQ177">
        <v>1083.3599999999999</v>
      </c>
      <c r="HR177">
        <v>31.1464</v>
      </c>
      <c r="HS177">
        <v>99.235299999999995</v>
      </c>
      <c r="HT177">
        <v>97.961299999999994</v>
      </c>
    </row>
    <row r="178" spans="1:228" x14ac:dyDescent="0.2">
      <c r="A178">
        <v>163</v>
      </c>
      <c r="B178">
        <v>1675967662</v>
      </c>
      <c r="C178">
        <v>647</v>
      </c>
      <c r="D178" t="s">
        <v>684</v>
      </c>
      <c r="E178" t="s">
        <v>685</v>
      </c>
      <c r="F178">
        <v>4</v>
      </c>
      <c r="G178">
        <v>1675967659.6875</v>
      </c>
      <c r="H178">
        <f t="shared" si="68"/>
        <v>2.1528455064630234E-3</v>
      </c>
      <c r="I178">
        <f t="shared" si="69"/>
        <v>2.1528455064630236</v>
      </c>
      <c r="J178">
        <f t="shared" si="70"/>
        <v>19.944897907643828</v>
      </c>
      <c r="K178">
        <f t="shared" si="71"/>
        <v>1043.97875</v>
      </c>
      <c r="L178">
        <f t="shared" si="72"/>
        <v>801.01780474916086</v>
      </c>
      <c r="M178">
        <f t="shared" si="73"/>
        <v>81.134475998493158</v>
      </c>
      <c r="N178">
        <f t="shared" si="74"/>
        <v>105.74380286258004</v>
      </c>
      <c r="O178">
        <f t="shared" si="75"/>
        <v>0.14808932394985846</v>
      </c>
      <c r="P178">
        <f t="shared" si="76"/>
        <v>2.7703310907269296</v>
      </c>
      <c r="Q178">
        <f t="shared" si="77"/>
        <v>0.14382791006658202</v>
      </c>
      <c r="R178">
        <f t="shared" si="78"/>
        <v>9.0265100657093436E-2</v>
      </c>
      <c r="S178">
        <f t="shared" si="79"/>
        <v>226.12894048689679</v>
      </c>
      <c r="T178">
        <f t="shared" si="80"/>
        <v>32.852171257514136</v>
      </c>
      <c r="U178">
        <f t="shared" si="81"/>
        <v>32.134937499999999</v>
      </c>
      <c r="V178">
        <f t="shared" si="82"/>
        <v>4.8116745833738648</v>
      </c>
      <c r="W178">
        <f t="shared" si="83"/>
        <v>70.135849925757839</v>
      </c>
      <c r="X178">
        <f t="shared" si="84"/>
        <v>3.356689603629289</v>
      </c>
      <c r="Y178">
        <f t="shared" si="85"/>
        <v>4.7859826425180652</v>
      </c>
      <c r="Z178">
        <f t="shared" si="86"/>
        <v>1.4549849797445757</v>
      </c>
      <c r="AA178">
        <f t="shared" si="87"/>
        <v>-94.940486835019328</v>
      </c>
      <c r="AB178">
        <f t="shared" si="88"/>
        <v>-14.136364596091621</v>
      </c>
      <c r="AC178">
        <f t="shared" si="89"/>
        <v>-1.1582198475177998</v>
      </c>
      <c r="AD178">
        <f t="shared" si="90"/>
        <v>115.89386920826803</v>
      </c>
      <c r="AE178">
        <f t="shared" si="91"/>
        <v>30.886598149045021</v>
      </c>
      <c r="AF178">
        <f t="shared" si="92"/>
        <v>2.1604661981433027</v>
      </c>
      <c r="AG178">
        <f t="shared" si="93"/>
        <v>19.944897907643828</v>
      </c>
      <c r="AH178">
        <v>1108.4812818458499</v>
      </c>
      <c r="AI178">
        <v>1082.9393939393931</v>
      </c>
      <c r="AJ178">
        <v>1.754099522767139</v>
      </c>
      <c r="AK178">
        <v>60.752741038669399</v>
      </c>
      <c r="AL178">
        <f t="shared" si="94"/>
        <v>2.1528455064630236</v>
      </c>
      <c r="AM178">
        <v>31.21117567262397</v>
      </c>
      <c r="AN178">
        <v>33.135615151515132</v>
      </c>
      <c r="AO178">
        <v>-4.9126811449293868E-4</v>
      </c>
      <c r="AP178">
        <v>101.4496339581866</v>
      </c>
      <c r="AQ178">
        <v>10</v>
      </c>
      <c r="AR178">
        <v>2</v>
      </c>
      <c r="AS178">
        <f t="shared" si="95"/>
        <v>1</v>
      </c>
      <c r="AT178">
        <f t="shared" si="96"/>
        <v>0</v>
      </c>
      <c r="AU178">
        <f t="shared" si="97"/>
        <v>47560.550559126685</v>
      </c>
      <c r="AV178">
        <f t="shared" si="98"/>
        <v>1200.0574999999999</v>
      </c>
      <c r="AW178">
        <f t="shared" si="99"/>
        <v>1025.9756385942469</v>
      </c>
      <c r="AX178">
        <f t="shared" si="100"/>
        <v>0.85493873301424883</v>
      </c>
      <c r="AY178">
        <f t="shared" si="101"/>
        <v>0.18843175471750045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1675967659.6875</v>
      </c>
      <c r="BF178">
        <v>1043.97875</v>
      </c>
      <c r="BG178">
        <v>1074.57125</v>
      </c>
      <c r="BH178">
        <v>33.139650000000003</v>
      </c>
      <c r="BI178">
        <v>31.211475</v>
      </c>
      <c r="BJ178">
        <v>1051.25</v>
      </c>
      <c r="BK178">
        <v>32.921275000000001</v>
      </c>
      <c r="BL178">
        <v>650.00400000000002</v>
      </c>
      <c r="BM178">
        <v>101.18925</v>
      </c>
      <c r="BN178">
        <v>9.9979175000000003E-2</v>
      </c>
      <c r="BO178">
        <v>32.040287500000012</v>
      </c>
      <c r="BP178">
        <v>32.134937499999999</v>
      </c>
      <c r="BQ178">
        <v>999.9</v>
      </c>
      <c r="BR178">
        <v>0</v>
      </c>
      <c r="BS178">
        <v>0</v>
      </c>
      <c r="BT178">
        <v>9011.6424999999981</v>
      </c>
      <c r="BU178">
        <v>0</v>
      </c>
      <c r="BV178">
        <v>81.669087499999989</v>
      </c>
      <c r="BW178">
        <v>-30.592187500000001</v>
      </c>
      <c r="BX178">
        <v>1079.76125</v>
      </c>
      <c r="BY178">
        <v>1109.19</v>
      </c>
      <c r="BZ178">
        <v>1.928175</v>
      </c>
      <c r="CA178">
        <v>1074.57125</v>
      </c>
      <c r="CB178">
        <v>31.211475</v>
      </c>
      <c r="CC178">
        <v>3.3533724999999999</v>
      </c>
      <c r="CD178">
        <v>3.1582637500000001</v>
      </c>
      <c r="CE178">
        <v>25.895099999999999</v>
      </c>
      <c r="CF178">
        <v>24.886687500000001</v>
      </c>
      <c r="CG178">
        <v>1200.0574999999999</v>
      </c>
      <c r="CH178">
        <v>0.49995862499999999</v>
      </c>
      <c r="CI178">
        <v>0.50004162499999993</v>
      </c>
      <c r="CJ178">
        <v>0</v>
      </c>
      <c r="CK178">
        <v>1001.04875</v>
      </c>
      <c r="CL178">
        <v>4.9990899999999998</v>
      </c>
      <c r="CM178">
        <v>10650.475</v>
      </c>
      <c r="CN178">
        <v>9558.1612499999992</v>
      </c>
      <c r="CO178">
        <v>41.140500000000003</v>
      </c>
      <c r="CP178">
        <v>42.625</v>
      </c>
      <c r="CQ178">
        <v>41.890500000000003</v>
      </c>
      <c r="CR178">
        <v>41.804250000000003</v>
      </c>
      <c r="CS178">
        <v>42.507750000000001</v>
      </c>
      <c r="CT178">
        <v>597.4799999999999</v>
      </c>
      <c r="CU178">
        <v>597.5775000000001</v>
      </c>
      <c r="CV178">
        <v>0</v>
      </c>
      <c r="CW178">
        <v>1675967661.9000001</v>
      </c>
      <c r="CX178">
        <v>0</v>
      </c>
      <c r="CY178">
        <v>1675959759</v>
      </c>
      <c r="CZ178" t="s">
        <v>356</v>
      </c>
      <c r="DA178">
        <v>1675959759</v>
      </c>
      <c r="DB178">
        <v>1675959753.5</v>
      </c>
      <c r="DC178">
        <v>5</v>
      </c>
      <c r="DD178">
        <v>-2.5000000000000001E-2</v>
      </c>
      <c r="DE178">
        <v>-8.0000000000000002E-3</v>
      </c>
      <c r="DF178">
        <v>-6.0590000000000002</v>
      </c>
      <c r="DG178">
        <v>0.218</v>
      </c>
      <c r="DH178">
        <v>415</v>
      </c>
      <c r="DI178">
        <v>34</v>
      </c>
      <c r="DJ178">
        <v>0.6</v>
      </c>
      <c r="DK178">
        <v>0.17</v>
      </c>
      <c r="DL178">
        <v>-30.488017500000002</v>
      </c>
      <c r="DM178">
        <v>-0.9711816135084308</v>
      </c>
      <c r="DN178">
        <v>9.8565734125760113E-2</v>
      </c>
      <c r="DO178">
        <v>0</v>
      </c>
      <c r="DP178">
        <v>1.9343662500000001</v>
      </c>
      <c r="DQ178">
        <v>7.4644277673427267E-3</v>
      </c>
      <c r="DR178">
        <v>8.9674117468475905E-3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363</v>
      </c>
      <c r="EA178">
        <v>3.2980800000000001</v>
      </c>
      <c r="EB178">
        <v>2.6254</v>
      </c>
      <c r="EC178">
        <v>0.19359199999999999</v>
      </c>
      <c r="ED178">
        <v>0.19486300000000001</v>
      </c>
      <c r="EE178">
        <v>0.137243</v>
      </c>
      <c r="EF178">
        <v>0.130546</v>
      </c>
      <c r="EG178">
        <v>24405</v>
      </c>
      <c r="EH178">
        <v>24737.4</v>
      </c>
      <c r="EI178">
        <v>28154.7</v>
      </c>
      <c r="EJ178">
        <v>29567.8</v>
      </c>
      <c r="EK178">
        <v>33450.699999999997</v>
      </c>
      <c r="EL178">
        <v>35674.300000000003</v>
      </c>
      <c r="EM178">
        <v>39760.400000000001</v>
      </c>
      <c r="EN178">
        <v>42233.3</v>
      </c>
      <c r="EO178">
        <v>2.2172299999999998</v>
      </c>
      <c r="EP178">
        <v>2.2237</v>
      </c>
      <c r="EQ178">
        <v>0.144482</v>
      </c>
      <c r="ER178">
        <v>0</v>
      </c>
      <c r="ES178">
        <v>29.791699999999999</v>
      </c>
      <c r="ET178">
        <v>999.9</v>
      </c>
      <c r="EU178">
        <v>72.599999999999994</v>
      </c>
      <c r="EV178">
        <v>32.299999999999997</v>
      </c>
      <c r="EW178">
        <v>34.844999999999999</v>
      </c>
      <c r="EX178">
        <v>57.293100000000003</v>
      </c>
      <c r="EY178">
        <v>-3.9102600000000001</v>
      </c>
      <c r="EZ178">
        <v>2</v>
      </c>
      <c r="FA178">
        <v>0.33733200000000002</v>
      </c>
      <c r="FB178">
        <v>-0.50405199999999994</v>
      </c>
      <c r="FC178">
        <v>20.274899999999999</v>
      </c>
      <c r="FD178">
        <v>5.2198399999999996</v>
      </c>
      <c r="FE178">
        <v>12.004300000000001</v>
      </c>
      <c r="FF178">
        <v>4.9866000000000001</v>
      </c>
      <c r="FG178">
        <v>3.2845</v>
      </c>
      <c r="FH178">
        <v>9999</v>
      </c>
      <c r="FI178">
        <v>9999</v>
      </c>
      <c r="FJ178">
        <v>9999</v>
      </c>
      <c r="FK178">
        <v>999.9</v>
      </c>
      <c r="FL178">
        <v>1.8657900000000001</v>
      </c>
      <c r="FM178">
        <v>1.8621799999999999</v>
      </c>
      <c r="FN178">
        <v>1.8641700000000001</v>
      </c>
      <c r="FO178">
        <v>1.8602099999999999</v>
      </c>
      <c r="FP178">
        <v>1.8609599999999999</v>
      </c>
      <c r="FQ178">
        <v>1.86016</v>
      </c>
      <c r="FR178">
        <v>1.86188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-7.28</v>
      </c>
      <c r="GH178">
        <v>0.21829999999999999</v>
      </c>
      <c r="GI178">
        <v>-4.2934277136806287</v>
      </c>
      <c r="GJ178">
        <v>-4.5218151105756088E-3</v>
      </c>
      <c r="GK178">
        <v>2.0889233732517852E-6</v>
      </c>
      <c r="GL178">
        <v>-4.5906856223640231E-10</v>
      </c>
      <c r="GM178">
        <v>-0.1150039569071811</v>
      </c>
      <c r="GN178">
        <v>4.4025620023938356E-3</v>
      </c>
      <c r="GO178">
        <v>3.112297855124525E-4</v>
      </c>
      <c r="GP178">
        <v>-4.1727832042263066E-6</v>
      </c>
      <c r="GQ178">
        <v>6</v>
      </c>
      <c r="GR178">
        <v>2080</v>
      </c>
      <c r="GS178">
        <v>4</v>
      </c>
      <c r="GT178">
        <v>33</v>
      </c>
      <c r="GU178">
        <v>131.69999999999999</v>
      </c>
      <c r="GV178">
        <v>131.80000000000001</v>
      </c>
      <c r="GW178">
        <v>2.948</v>
      </c>
      <c r="GX178">
        <v>2.5061</v>
      </c>
      <c r="GY178">
        <v>2.04834</v>
      </c>
      <c r="GZ178">
        <v>2.6232899999999999</v>
      </c>
      <c r="HA178">
        <v>2.1972700000000001</v>
      </c>
      <c r="HB178">
        <v>2.3156699999999999</v>
      </c>
      <c r="HC178">
        <v>37.650399999999998</v>
      </c>
      <c r="HD178">
        <v>14.0707</v>
      </c>
      <c r="HE178">
        <v>18</v>
      </c>
      <c r="HF178">
        <v>683.375</v>
      </c>
      <c r="HG178">
        <v>768.09299999999996</v>
      </c>
      <c r="HH178">
        <v>30.999500000000001</v>
      </c>
      <c r="HI178">
        <v>31.725899999999999</v>
      </c>
      <c r="HJ178">
        <v>30</v>
      </c>
      <c r="HK178">
        <v>31.688199999999998</v>
      </c>
      <c r="HL178">
        <v>31.6966</v>
      </c>
      <c r="HM178">
        <v>59.011600000000001</v>
      </c>
      <c r="HN178">
        <v>13.1839</v>
      </c>
      <c r="HO178">
        <v>100</v>
      </c>
      <c r="HP178">
        <v>31</v>
      </c>
      <c r="HQ178">
        <v>1090.04</v>
      </c>
      <c r="HR178">
        <v>31.1418</v>
      </c>
      <c r="HS178">
        <v>99.236800000000002</v>
      </c>
      <c r="HT178">
        <v>97.963399999999993</v>
      </c>
    </row>
    <row r="179" spans="1:228" x14ac:dyDescent="0.2">
      <c r="A179">
        <v>164</v>
      </c>
      <c r="B179">
        <v>1675967666</v>
      </c>
      <c r="C179">
        <v>651</v>
      </c>
      <c r="D179" t="s">
        <v>686</v>
      </c>
      <c r="E179" t="s">
        <v>687</v>
      </c>
      <c r="F179">
        <v>4</v>
      </c>
      <c r="G179">
        <v>1675967664</v>
      </c>
      <c r="H179">
        <f t="shared" si="68"/>
        <v>2.1516304803835319E-3</v>
      </c>
      <c r="I179">
        <f t="shared" si="69"/>
        <v>2.151630480383532</v>
      </c>
      <c r="J179">
        <f t="shared" si="70"/>
        <v>19.969696636637458</v>
      </c>
      <c r="K179">
        <f t="shared" si="71"/>
        <v>1051.3399999999999</v>
      </c>
      <c r="L179">
        <f t="shared" si="72"/>
        <v>807.49936545390631</v>
      </c>
      <c r="M179">
        <f t="shared" si="73"/>
        <v>81.791601498262011</v>
      </c>
      <c r="N179">
        <f t="shared" si="74"/>
        <v>106.49021658468573</v>
      </c>
      <c r="O179">
        <f t="shared" si="75"/>
        <v>0.14781315023802183</v>
      </c>
      <c r="P179">
        <f t="shared" si="76"/>
        <v>2.7662464847670409</v>
      </c>
      <c r="Q179">
        <f t="shared" si="77"/>
        <v>0.14356129544381011</v>
      </c>
      <c r="R179">
        <f t="shared" si="78"/>
        <v>9.0097634448651459E-2</v>
      </c>
      <c r="S179">
        <f t="shared" si="79"/>
        <v>226.10839629255074</v>
      </c>
      <c r="T179">
        <f t="shared" si="80"/>
        <v>32.854224572757822</v>
      </c>
      <c r="U179">
        <f t="shared" si="81"/>
        <v>32.140099999999997</v>
      </c>
      <c r="V179">
        <f t="shared" si="82"/>
        <v>4.8130793463255577</v>
      </c>
      <c r="W179">
        <f t="shared" si="83"/>
        <v>70.122898668888183</v>
      </c>
      <c r="X179">
        <f t="shared" si="84"/>
        <v>3.3562104903180416</v>
      </c>
      <c r="Y179">
        <f t="shared" si="85"/>
        <v>4.7861833352977321</v>
      </c>
      <c r="Z179">
        <f t="shared" si="86"/>
        <v>1.456868856007516</v>
      </c>
      <c r="AA179">
        <f t="shared" si="87"/>
        <v>-94.88690418491376</v>
      </c>
      <c r="AB179">
        <f t="shared" si="88"/>
        <v>-14.774906588223933</v>
      </c>
      <c r="AC179">
        <f t="shared" si="89"/>
        <v>-1.2123594905204584</v>
      </c>
      <c r="AD179">
        <f t="shared" si="90"/>
        <v>115.23422602889258</v>
      </c>
      <c r="AE179">
        <f t="shared" si="91"/>
        <v>30.736506137932356</v>
      </c>
      <c r="AF179">
        <f t="shared" si="92"/>
        <v>2.1537789219423593</v>
      </c>
      <c r="AG179">
        <f t="shared" si="93"/>
        <v>19.969696636637458</v>
      </c>
      <c r="AH179">
        <v>1115.4311690224949</v>
      </c>
      <c r="AI179">
        <v>1089.943757575757</v>
      </c>
      <c r="AJ179">
        <v>1.733296792689986</v>
      </c>
      <c r="AK179">
        <v>60.752741038669399</v>
      </c>
      <c r="AL179">
        <f t="shared" si="94"/>
        <v>2.151630480383532</v>
      </c>
      <c r="AM179">
        <v>31.212612956048901</v>
      </c>
      <c r="AN179">
        <v>33.133466060606047</v>
      </c>
      <c r="AO179">
        <v>-9.5867186709422685E-5</v>
      </c>
      <c r="AP179">
        <v>101.4496339581866</v>
      </c>
      <c r="AQ179">
        <v>10</v>
      </c>
      <c r="AR179">
        <v>2</v>
      </c>
      <c r="AS179">
        <f t="shared" si="95"/>
        <v>1</v>
      </c>
      <c r="AT179">
        <f t="shared" si="96"/>
        <v>0</v>
      </c>
      <c r="AU179">
        <f t="shared" si="97"/>
        <v>47447.688442869403</v>
      </c>
      <c r="AV179">
        <f t="shared" si="98"/>
        <v>1199.96</v>
      </c>
      <c r="AW179">
        <f t="shared" si="99"/>
        <v>1025.8911566282645</v>
      </c>
      <c r="AX179">
        <f t="shared" si="100"/>
        <v>0.8549377951167243</v>
      </c>
      <c r="AY179">
        <f t="shared" si="101"/>
        <v>0.18842994457527812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1675967664</v>
      </c>
      <c r="BF179">
        <v>1051.3399999999999</v>
      </c>
      <c r="BG179">
        <v>1081.801428571428</v>
      </c>
      <c r="BH179">
        <v>33.13467142857143</v>
      </c>
      <c r="BI179">
        <v>31.212499999999999</v>
      </c>
      <c r="BJ179">
        <v>1058.6214285714291</v>
      </c>
      <c r="BK179">
        <v>32.916371428571431</v>
      </c>
      <c r="BL179">
        <v>650.01928571428573</v>
      </c>
      <c r="BM179">
        <v>101.1897142857143</v>
      </c>
      <c r="BN179">
        <v>0.1002742857142857</v>
      </c>
      <c r="BO179">
        <v>32.041028571428569</v>
      </c>
      <c r="BP179">
        <v>32.140099999999997</v>
      </c>
      <c r="BQ179">
        <v>999.89999999999986</v>
      </c>
      <c r="BR179">
        <v>0</v>
      </c>
      <c r="BS179">
        <v>0</v>
      </c>
      <c r="BT179">
        <v>8989.908571428572</v>
      </c>
      <c r="BU179">
        <v>0</v>
      </c>
      <c r="BV179">
        <v>83.169714285714278</v>
      </c>
      <c r="BW179">
        <v>-30.464957142857141</v>
      </c>
      <c r="BX179">
        <v>1087.3671428571431</v>
      </c>
      <c r="BY179">
        <v>1116.6542857142861</v>
      </c>
      <c r="BZ179">
        <v>1.9221699999999999</v>
      </c>
      <c r="CA179">
        <v>1081.801428571428</v>
      </c>
      <c r="CB179">
        <v>31.212499999999999</v>
      </c>
      <c r="CC179">
        <v>3.3528857142857151</v>
      </c>
      <c r="CD179">
        <v>3.158381428571428</v>
      </c>
      <c r="CE179">
        <v>25.89264285714286</v>
      </c>
      <c r="CF179">
        <v>24.887328571428569</v>
      </c>
      <c r="CG179">
        <v>1199.96</v>
      </c>
      <c r="CH179">
        <v>0.49999057142857151</v>
      </c>
      <c r="CI179">
        <v>0.50000957142857139</v>
      </c>
      <c r="CJ179">
        <v>0</v>
      </c>
      <c r="CK179">
        <v>1000.557142857143</v>
      </c>
      <c r="CL179">
        <v>4.9990899999999998</v>
      </c>
      <c r="CM179">
        <v>10646.085714285709</v>
      </c>
      <c r="CN179">
        <v>9557.4928571428591</v>
      </c>
      <c r="CO179">
        <v>41.125</v>
      </c>
      <c r="CP179">
        <v>42.625</v>
      </c>
      <c r="CQ179">
        <v>41.910428571428568</v>
      </c>
      <c r="CR179">
        <v>41.776571428571437</v>
      </c>
      <c r="CS179">
        <v>42.508857142857153</v>
      </c>
      <c r="CT179">
        <v>597.47</v>
      </c>
      <c r="CU179">
        <v>597.49285714285713</v>
      </c>
      <c r="CV179">
        <v>0</v>
      </c>
      <c r="CW179">
        <v>1675967666.0999999</v>
      </c>
      <c r="CX179">
        <v>0</v>
      </c>
      <c r="CY179">
        <v>1675959759</v>
      </c>
      <c r="CZ179" t="s">
        <v>356</v>
      </c>
      <c r="DA179">
        <v>1675959759</v>
      </c>
      <c r="DB179">
        <v>1675959753.5</v>
      </c>
      <c r="DC179">
        <v>5</v>
      </c>
      <c r="DD179">
        <v>-2.5000000000000001E-2</v>
      </c>
      <c r="DE179">
        <v>-8.0000000000000002E-3</v>
      </c>
      <c r="DF179">
        <v>-6.0590000000000002</v>
      </c>
      <c r="DG179">
        <v>0.218</v>
      </c>
      <c r="DH179">
        <v>415</v>
      </c>
      <c r="DI179">
        <v>34</v>
      </c>
      <c r="DJ179">
        <v>0.6</v>
      </c>
      <c r="DK179">
        <v>0.17</v>
      </c>
      <c r="DL179">
        <v>-30.518170000000001</v>
      </c>
      <c r="DM179">
        <v>-0.2891144465290027</v>
      </c>
      <c r="DN179">
        <v>6.6282577650541061E-2</v>
      </c>
      <c r="DO179">
        <v>0</v>
      </c>
      <c r="DP179">
        <v>1.933216</v>
      </c>
      <c r="DQ179">
        <v>-5.2888030018761301E-2</v>
      </c>
      <c r="DR179">
        <v>9.9349003014625199E-3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363</v>
      </c>
      <c r="EA179">
        <v>3.29819</v>
      </c>
      <c r="EB179">
        <v>2.6253799999999998</v>
      </c>
      <c r="EC179">
        <v>0.19436800000000001</v>
      </c>
      <c r="ED179">
        <v>0.195628</v>
      </c>
      <c r="EE179">
        <v>0.137239</v>
      </c>
      <c r="EF179">
        <v>0.13054199999999999</v>
      </c>
      <c r="EG179">
        <v>24381.3</v>
      </c>
      <c r="EH179">
        <v>24714.2</v>
      </c>
      <c r="EI179">
        <v>28154.400000000001</v>
      </c>
      <c r="EJ179">
        <v>29568.2</v>
      </c>
      <c r="EK179">
        <v>33450.800000000003</v>
      </c>
      <c r="EL179">
        <v>35675</v>
      </c>
      <c r="EM179">
        <v>39760.300000000003</v>
      </c>
      <c r="EN179">
        <v>42233.8</v>
      </c>
      <c r="EO179">
        <v>2.2174999999999998</v>
      </c>
      <c r="EP179">
        <v>2.2235499999999999</v>
      </c>
      <c r="EQ179">
        <v>0.14455599999999999</v>
      </c>
      <c r="ER179">
        <v>0</v>
      </c>
      <c r="ES179">
        <v>29.791699999999999</v>
      </c>
      <c r="ET179">
        <v>999.9</v>
      </c>
      <c r="EU179">
        <v>72.599999999999994</v>
      </c>
      <c r="EV179">
        <v>32.200000000000003</v>
      </c>
      <c r="EW179">
        <v>34.647100000000002</v>
      </c>
      <c r="EX179">
        <v>56.693100000000001</v>
      </c>
      <c r="EY179">
        <v>-4.0785299999999998</v>
      </c>
      <c r="EZ179">
        <v>2</v>
      </c>
      <c r="FA179">
        <v>0.33729900000000002</v>
      </c>
      <c r="FB179">
        <v>-0.50536800000000004</v>
      </c>
      <c r="FC179">
        <v>20.274799999999999</v>
      </c>
      <c r="FD179">
        <v>5.2196899999999999</v>
      </c>
      <c r="FE179">
        <v>12.004</v>
      </c>
      <c r="FF179">
        <v>4.9867499999999998</v>
      </c>
      <c r="FG179">
        <v>3.2845</v>
      </c>
      <c r="FH179">
        <v>9999</v>
      </c>
      <c r="FI179">
        <v>9999</v>
      </c>
      <c r="FJ179">
        <v>9999</v>
      </c>
      <c r="FK179">
        <v>999.9</v>
      </c>
      <c r="FL179">
        <v>1.86582</v>
      </c>
      <c r="FM179">
        <v>1.8621799999999999</v>
      </c>
      <c r="FN179">
        <v>1.8641799999999999</v>
      </c>
      <c r="FO179">
        <v>1.86025</v>
      </c>
      <c r="FP179">
        <v>1.8609599999999999</v>
      </c>
      <c r="FQ179">
        <v>1.86019</v>
      </c>
      <c r="FR179">
        <v>1.8618699999999999</v>
      </c>
      <c r="FS179">
        <v>1.8585100000000001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-7.29</v>
      </c>
      <c r="GH179">
        <v>0.21829999999999999</v>
      </c>
      <c r="GI179">
        <v>-4.2934277136806287</v>
      </c>
      <c r="GJ179">
        <v>-4.5218151105756088E-3</v>
      </c>
      <c r="GK179">
        <v>2.0889233732517852E-6</v>
      </c>
      <c r="GL179">
        <v>-4.5906856223640231E-10</v>
      </c>
      <c r="GM179">
        <v>-0.1150039569071811</v>
      </c>
      <c r="GN179">
        <v>4.4025620023938356E-3</v>
      </c>
      <c r="GO179">
        <v>3.112297855124525E-4</v>
      </c>
      <c r="GP179">
        <v>-4.1727832042263066E-6</v>
      </c>
      <c r="GQ179">
        <v>6</v>
      </c>
      <c r="GR179">
        <v>2080</v>
      </c>
      <c r="GS179">
        <v>4</v>
      </c>
      <c r="GT179">
        <v>33</v>
      </c>
      <c r="GU179">
        <v>131.80000000000001</v>
      </c>
      <c r="GV179">
        <v>131.9</v>
      </c>
      <c r="GW179">
        <v>2.96143</v>
      </c>
      <c r="GX179">
        <v>2.50366</v>
      </c>
      <c r="GY179">
        <v>2.04834</v>
      </c>
      <c r="GZ179">
        <v>2.6245099999999999</v>
      </c>
      <c r="HA179">
        <v>2.1972700000000001</v>
      </c>
      <c r="HB179">
        <v>2.3290999999999999</v>
      </c>
      <c r="HC179">
        <v>37.650399999999998</v>
      </c>
      <c r="HD179">
        <v>14.0707</v>
      </c>
      <c r="HE179">
        <v>18</v>
      </c>
      <c r="HF179">
        <v>683.58199999999999</v>
      </c>
      <c r="HG179">
        <v>767.93600000000004</v>
      </c>
      <c r="HH179">
        <v>30.999600000000001</v>
      </c>
      <c r="HI179">
        <v>31.724</v>
      </c>
      <c r="HJ179">
        <v>30</v>
      </c>
      <c r="HK179">
        <v>31.686699999999998</v>
      </c>
      <c r="HL179">
        <v>31.695900000000002</v>
      </c>
      <c r="HM179">
        <v>59.302100000000003</v>
      </c>
      <c r="HN179">
        <v>13.1839</v>
      </c>
      <c r="HO179">
        <v>100</v>
      </c>
      <c r="HP179">
        <v>31</v>
      </c>
      <c r="HQ179">
        <v>1096.72</v>
      </c>
      <c r="HR179">
        <v>31.1404</v>
      </c>
      <c r="HS179">
        <v>99.2363</v>
      </c>
      <c r="HT179">
        <v>97.964600000000004</v>
      </c>
    </row>
    <row r="180" spans="1:228" x14ac:dyDescent="0.2">
      <c r="A180">
        <v>165</v>
      </c>
      <c r="B180">
        <v>1675967670</v>
      </c>
      <c r="C180">
        <v>655</v>
      </c>
      <c r="D180" t="s">
        <v>688</v>
      </c>
      <c r="E180" t="s">
        <v>689</v>
      </c>
      <c r="F180">
        <v>4</v>
      </c>
      <c r="G180">
        <v>1675967667.6875</v>
      </c>
      <c r="H180">
        <f t="shared" si="68"/>
        <v>2.1479542712299275E-3</v>
      </c>
      <c r="I180">
        <f t="shared" si="69"/>
        <v>2.1479542712299273</v>
      </c>
      <c r="J180">
        <f t="shared" si="70"/>
        <v>20.053042990061986</v>
      </c>
      <c r="K180">
        <f t="shared" si="71"/>
        <v>1057.43625</v>
      </c>
      <c r="L180">
        <f t="shared" si="72"/>
        <v>812.03623024606532</v>
      </c>
      <c r="M180">
        <f t="shared" si="73"/>
        <v>82.251669383607691</v>
      </c>
      <c r="N180">
        <f t="shared" si="74"/>
        <v>107.10839441595637</v>
      </c>
      <c r="O180">
        <f t="shared" si="75"/>
        <v>0.14747409844600215</v>
      </c>
      <c r="P180">
        <f t="shared" si="76"/>
        <v>2.7678683782465039</v>
      </c>
      <c r="Q180">
        <f t="shared" si="77"/>
        <v>0.14324382990698584</v>
      </c>
      <c r="R180">
        <f t="shared" si="78"/>
        <v>8.989735906145517E-2</v>
      </c>
      <c r="S180">
        <f t="shared" si="79"/>
        <v>226.12100619811667</v>
      </c>
      <c r="T180">
        <f t="shared" si="80"/>
        <v>32.856037121933838</v>
      </c>
      <c r="U180">
        <f t="shared" si="81"/>
        <v>32.141737499999998</v>
      </c>
      <c r="V180">
        <f t="shared" si="82"/>
        <v>4.813524999460645</v>
      </c>
      <c r="W180">
        <f t="shared" si="83"/>
        <v>70.112043340927755</v>
      </c>
      <c r="X180">
        <f t="shared" si="84"/>
        <v>3.3559133681128479</v>
      </c>
      <c r="Y180">
        <f t="shared" si="85"/>
        <v>4.7865005899119772</v>
      </c>
      <c r="Z180">
        <f t="shared" si="86"/>
        <v>1.4576116313477971</v>
      </c>
      <c r="AA180">
        <f t="shared" si="87"/>
        <v>-94.724783361239801</v>
      </c>
      <c r="AB180">
        <f t="shared" si="88"/>
        <v>-14.853117140300471</v>
      </c>
      <c r="AC180">
        <f t="shared" si="89"/>
        <v>-1.2180797342566374</v>
      </c>
      <c r="AD180">
        <f t="shared" si="90"/>
        <v>115.32502596231978</v>
      </c>
      <c r="AE180">
        <f t="shared" si="91"/>
        <v>30.824976670906739</v>
      </c>
      <c r="AF180">
        <f t="shared" si="92"/>
        <v>2.1505257684264363</v>
      </c>
      <c r="AG180">
        <f t="shared" si="93"/>
        <v>20.053042990061986</v>
      </c>
      <c r="AH180">
        <v>1122.3444720551231</v>
      </c>
      <c r="AI180">
        <v>1096.804848484848</v>
      </c>
      <c r="AJ180">
        <v>1.7261678041985771</v>
      </c>
      <c r="AK180">
        <v>60.752741038669399</v>
      </c>
      <c r="AL180">
        <f t="shared" si="94"/>
        <v>2.1479542712299273</v>
      </c>
      <c r="AM180">
        <v>31.21280819893423</v>
      </c>
      <c r="AN180">
        <v>33.130473939393902</v>
      </c>
      <c r="AO180">
        <v>-1.1786226310377149E-4</v>
      </c>
      <c r="AP180">
        <v>101.4496339581866</v>
      </c>
      <c r="AQ180">
        <v>10</v>
      </c>
      <c r="AR180">
        <v>2</v>
      </c>
      <c r="AS180">
        <f t="shared" si="95"/>
        <v>1</v>
      </c>
      <c r="AT180">
        <f t="shared" si="96"/>
        <v>0</v>
      </c>
      <c r="AU180">
        <f t="shared" si="97"/>
        <v>47492.27232919036</v>
      </c>
      <c r="AV180">
        <f t="shared" si="98"/>
        <v>1200.0325</v>
      </c>
      <c r="AW180">
        <f t="shared" si="99"/>
        <v>1025.9525949213039</v>
      </c>
      <c r="AX180">
        <f t="shared" si="100"/>
        <v>0.85493734121476206</v>
      </c>
      <c r="AY180">
        <f t="shared" si="101"/>
        <v>0.18842906854449082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1675967667.6875</v>
      </c>
      <c r="BF180">
        <v>1057.43625</v>
      </c>
      <c r="BG180">
        <v>1087.9875</v>
      </c>
      <c r="BH180">
        <v>33.131525000000003</v>
      </c>
      <c r="BI180">
        <v>31.212299999999999</v>
      </c>
      <c r="BJ180">
        <v>1064.7325000000001</v>
      </c>
      <c r="BK180">
        <v>32.913224999999997</v>
      </c>
      <c r="BL180">
        <v>650.03600000000006</v>
      </c>
      <c r="BM180">
        <v>101.190625</v>
      </c>
      <c r="BN180">
        <v>0.1000149</v>
      </c>
      <c r="BO180">
        <v>32.042199999999987</v>
      </c>
      <c r="BP180">
        <v>32.141737499999998</v>
      </c>
      <c r="BQ180">
        <v>999.9</v>
      </c>
      <c r="BR180">
        <v>0</v>
      </c>
      <c r="BS180">
        <v>0</v>
      </c>
      <c r="BT180">
        <v>8998.4375</v>
      </c>
      <c r="BU180">
        <v>0</v>
      </c>
      <c r="BV180">
        <v>84.345612499999987</v>
      </c>
      <c r="BW180">
        <v>-30.551012499999999</v>
      </c>
      <c r="BX180">
        <v>1093.6724999999999</v>
      </c>
      <c r="BY180">
        <v>1123.04</v>
      </c>
      <c r="BZ180">
        <v>1.9191962499999999</v>
      </c>
      <c r="CA180">
        <v>1087.9875</v>
      </c>
      <c r="CB180">
        <v>31.212299999999999</v>
      </c>
      <c r="CC180">
        <v>3.3525987499999998</v>
      </c>
      <c r="CD180">
        <v>3.1583937500000001</v>
      </c>
      <c r="CE180">
        <v>25.891212500000002</v>
      </c>
      <c r="CF180">
        <v>24.887387499999999</v>
      </c>
      <c r="CG180">
        <v>1200.0325</v>
      </c>
      <c r="CH180">
        <v>0.50000587500000004</v>
      </c>
      <c r="CI180">
        <v>0.49999424999999997</v>
      </c>
      <c r="CJ180">
        <v>0</v>
      </c>
      <c r="CK180">
        <v>1000.259625</v>
      </c>
      <c r="CL180">
        <v>4.9990899999999998</v>
      </c>
      <c r="CM180">
        <v>10643.7</v>
      </c>
      <c r="CN180">
        <v>9558.1312499999985</v>
      </c>
      <c r="CO180">
        <v>41.125</v>
      </c>
      <c r="CP180">
        <v>42.625</v>
      </c>
      <c r="CQ180">
        <v>41.875</v>
      </c>
      <c r="CR180">
        <v>41.765500000000003</v>
      </c>
      <c r="CS180">
        <v>42.5</v>
      </c>
      <c r="CT180">
        <v>597.52374999999995</v>
      </c>
      <c r="CU180">
        <v>597.51</v>
      </c>
      <c r="CV180">
        <v>0</v>
      </c>
      <c r="CW180">
        <v>1675967669.7</v>
      </c>
      <c r="CX180">
        <v>0</v>
      </c>
      <c r="CY180">
        <v>1675959759</v>
      </c>
      <c r="CZ180" t="s">
        <v>356</v>
      </c>
      <c r="DA180">
        <v>1675959759</v>
      </c>
      <c r="DB180">
        <v>1675959753.5</v>
      </c>
      <c r="DC180">
        <v>5</v>
      </c>
      <c r="DD180">
        <v>-2.5000000000000001E-2</v>
      </c>
      <c r="DE180">
        <v>-8.0000000000000002E-3</v>
      </c>
      <c r="DF180">
        <v>-6.0590000000000002</v>
      </c>
      <c r="DG180">
        <v>0.218</v>
      </c>
      <c r="DH180">
        <v>415</v>
      </c>
      <c r="DI180">
        <v>34</v>
      </c>
      <c r="DJ180">
        <v>0.6</v>
      </c>
      <c r="DK180">
        <v>0.17</v>
      </c>
      <c r="DL180">
        <v>-30.5392075</v>
      </c>
      <c r="DM180">
        <v>-5.4720450281460888E-3</v>
      </c>
      <c r="DN180">
        <v>5.3753959796000263E-2</v>
      </c>
      <c r="DO180">
        <v>1</v>
      </c>
      <c r="DP180">
        <v>1.9309497499999999</v>
      </c>
      <c r="DQ180">
        <v>-0.1067821013133215</v>
      </c>
      <c r="DR180">
        <v>1.081528466742785E-2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363</v>
      </c>
      <c r="EA180">
        <v>3.2980200000000002</v>
      </c>
      <c r="EB180">
        <v>2.62534</v>
      </c>
      <c r="EC180">
        <v>0.19514400000000001</v>
      </c>
      <c r="ED180">
        <v>0.19639400000000001</v>
      </c>
      <c r="EE180">
        <v>0.13722400000000001</v>
      </c>
      <c r="EF180">
        <v>0.13052900000000001</v>
      </c>
      <c r="EG180">
        <v>24357.8</v>
      </c>
      <c r="EH180">
        <v>24690.6</v>
      </c>
      <c r="EI180">
        <v>28154.5</v>
      </c>
      <c r="EJ180">
        <v>29568.2</v>
      </c>
      <c r="EK180">
        <v>33451.1</v>
      </c>
      <c r="EL180">
        <v>35675.4</v>
      </c>
      <c r="EM180">
        <v>39759.9</v>
      </c>
      <c r="EN180">
        <v>42233.599999999999</v>
      </c>
      <c r="EO180">
        <v>2.2174999999999998</v>
      </c>
      <c r="EP180">
        <v>2.2239300000000002</v>
      </c>
      <c r="EQ180">
        <v>0.14496600000000001</v>
      </c>
      <c r="ER180">
        <v>0</v>
      </c>
      <c r="ES180">
        <v>29.792999999999999</v>
      </c>
      <c r="ET180">
        <v>999.9</v>
      </c>
      <c r="EU180">
        <v>72.599999999999994</v>
      </c>
      <c r="EV180">
        <v>32.299999999999997</v>
      </c>
      <c r="EW180">
        <v>34.842399999999998</v>
      </c>
      <c r="EX180">
        <v>57.203099999999999</v>
      </c>
      <c r="EY180">
        <v>-4.0304500000000001</v>
      </c>
      <c r="EZ180">
        <v>2</v>
      </c>
      <c r="FA180">
        <v>0.33720299999999997</v>
      </c>
      <c r="FB180">
        <v>-0.50427599999999995</v>
      </c>
      <c r="FC180">
        <v>20.275099999999998</v>
      </c>
      <c r="FD180">
        <v>5.22058</v>
      </c>
      <c r="FE180">
        <v>12.004</v>
      </c>
      <c r="FF180">
        <v>4.9870000000000001</v>
      </c>
      <c r="FG180">
        <v>3.2845</v>
      </c>
      <c r="FH180">
        <v>9999</v>
      </c>
      <c r="FI180">
        <v>9999</v>
      </c>
      <c r="FJ180">
        <v>9999</v>
      </c>
      <c r="FK180">
        <v>999.9</v>
      </c>
      <c r="FL180">
        <v>1.86578</v>
      </c>
      <c r="FM180">
        <v>1.8621799999999999</v>
      </c>
      <c r="FN180">
        <v>1.8641700000000001</v>
      </c>
      <c r="FO180">
        <v>1.86026</v>
      </c>
      <c r="FP180">
        <v>1.8609599999999999</v>
      </c>
      <c r="FQ180">
        <v>1.86019</v>
      </c>
      <c r="FR180">
        <v>1.86188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-7.3</v>
      </c>
      <c r="GH180">
        <v>0.21829999999999999</v>
      </c>
      <c r="GI180">
        <v>-4.2934277136806287</v>
      </c>
      <c r="GJ180">
        <v>-4.5218151105756088E-3</v>
      </c>
      <c r="GK180">
        <v>2.0889233732517852E-6</v>
      </c>
      <c r="GL180">
        <v>-4.5906856223640231E-10</v>
      </c>
      <c r="GM180">
        <v>-0.1150039569071811</v>
      </c>
      <c r="GN180">
        <v>4.4025620023938356E-3</v>
      </c>
      <c r="GO180">
        <v>3.112297855124525E-4</v>
      </c>
      <c r="GP180">
        <v>-4.1727832042263066E-6</v>
      </c>
      <c r="GQ180">
        <v>6</v>
      </c>
      <c r="GR180">
        <v>2080</v>
      </c>
      <c r="GS180">
        <v>4</v>
      </c>
      <c r="GT180">
        <v>33</v>
      </c>
      <c r="GU180">
        <v>131.80000000000001</v>
      </c>
      <c r="GV180">
        <v>131.9</v>
      </c>
      <c r="GW180">
        <v>2.9785200000000001</v>
      </c>
      <c r="GX180">
        <v>2.50732</v>
      </c>
      <c r="GY180">
        <v>2.04834</v>
      </c>
      <c r="GZ180">
        <v>2.6232899999999999</v>
      </c>
      <c r="HA180">
        <v>2.1972700000000001</v>
      </c>
      <c r="HB180">
        <v>2.32178</v>
      </c>
      <c r="HC180">
        <v>37.650399999999998</v>
      </c>
      <c r="HD180">
        <v>14.0707</v>
      </c>
      <c r="HE180">
        <v>18</v>
      </c>
      <c r="HF180">
        <v>683.56799999999998</v>
      </c>
      <c r="HG180">
        <v>768.26800000000003</v>
      </c>
      <c r="HH180">
        <v>31</v>
      </c>
      <c r="HI180">
        <v>31.721699999999998</v>
      </c>
      <c r="HJ180">
        <v>29.9999</v>
      </c>
      <c r="HK180">
        <v>31.685500000000001</v>
      </c>
      <c r="HL180">
        <v>31.693200000000001</v>
      </c>
      <c r="HM180">
        <v>59.5899</v>
      </c>
      <c r="HN180">
        <v>13.453900000000001</v>
      </c>
      <c r="HO180">
        <v>100</v>
      </c>
      <c r="HP180">
        <v>31</v>
      </c>
      <c r="HQ180">
        <v>1103.4000000000001</v>
      </c>
      <c r="HR180">
        <v>31.1433</v>
      </c>
      <c r="HS180">
        <v>99.235900000000001</v>
      </c>
      <c r="HT180">
        <v>97.964399999999998</v>
      </c>
    </row>
    <row r="181" spans="1:228" x14ac:dyDescent="0.2">
      <c r="A181">
        <v>166</v>
      </c>
      <c r="B181">
        <v>1675967674</v>
      </c>
      <c r="C181">
        <v>659</v>
      </c>
      <c r="D181" t="s">
        <v>690</v>
      </c>
      <c r="E181" t="s">
        <v>691</v>
      </c>
      <c r="F181">
        <v>4</v>
      </c>
      <c r="G181">
        <v>1675967672</v>
      </c>
      <c r="H181">
        <f t="shared" si="68"/>
        <v>2.161302193563368E-3</v>
      </c>
      <c r="I181">
        <f t="shared" si="69"/>
        <v>2.1613021935633681</v>
      </c>
      <c r="J181">
        <f t="shared" si="70"/>
        <v>20.123219950627771</v>
      </c>
      <c r="K181">
        <f t="shared" si="71"/>
        <v>1064.6514285714291</v>
      </c>
      <c r="L181">
        <f t="shared" si="72"/>
        <v>819.17946646603434</v>
      </c>
      <c r="M181">
        <f t="shared" si="73"/>
        <v>82.97322849756101</v>
      </c>
      <c r="N181">
        <f t="shared" si="74"/>
        <v>107.83664614324739</v>
      </c>
      <c r="O181">
        <f t="shared" si="75"/>
        <v>0.14809928500802896</v>
      </c>
      <c r="P181">
        <f t="shared" si="76"/>
        <v>2.7702244117981234</v>
      </c>
      <c r="Q181">
        <f t="shared" si="77"/>
        <v>0.14383714766975964</v>
      </c>
      <c r="R181">
        <f t="shared" si="78"/>
        <v>9.0270936376787264E-2</v>
      </c>
      <c r="S181">
        <f t="shared" si="79"/>
        <v>226.12059652225443</v>
      </c>
      <c r="T181">
        <f t="shared" si="80"/>
        <v>32.860632132962358</v>
      </c>
      <c r="U181">
        <f t="shared" si="81"/>
        <v>32.150785714285711</v>
      </c>
      <c r="V181">
        <f t="shared" si="82"/>
        <v>4.8159881601337036</v>
      </c>
      <c r="W181">
        <f t="shared" si="83"/>
        <v>70.066492903469992</v>
      </c>
      <c r="X181">
        <f t="shared" si="84"/>
        <v>3.3554196586293203</v>
      </c>
      <c r="Y181">
        <f t="shared" si="85"/>
        <v>4.78890767838495</v>
      </c>
      <c r="Z181">
        <f t="shared" si="86"/>
        <v>1.4605685015043832</v>
      </c>
      <c r="AA181">
        <f t="shared" si="87"/>
        <v>-95.313426736144521</v>
      </c>
      <c r="AB181">
        <f t="shared" si="88"/>
        <v>-14.890029347339171</v>
      </c>
      <c r="AC181">
        <f t="shared" si="89"/>
        <v>-1.2201758914160867</v>
      </c>
      <c r="AD181">
        <f t="shared" si="90"/>
        <v>114.69696454735465</v>
      </c>
      <c r="AE181">
        <f t="shared" si="91"/>
        <v>30.758449812549856</v>
      </c>
      <c r="AF181">
        <f t="shared" si="92"/>
        <v>2.1677642943219264</v>
      </c>
      <c r="AG181">
        <f t="shared" si="93"/>
        <v>20.123219950627771</v>
      </c>
      <c r="AH181">
        <v>1129.230049236972</v>
      </c>
      <c r="AI181">
        <v>1103.680848484848</v>
      </c>
      <c r="AJ181">
        <v>1.7105986349612901</v>
      </c>
      <c r="AK181">
        <v>60.752741038669399</v>
      </c>
      <c r="AL181">
        <f t="shared" si="94"/>
        <v>2.1613021935633681</v>
      </c>
      <c r="AM181">
        <v>31.194181738061761</v>
      </c>
      <c r="AN181">
        <v>33.124050909090897</v>
      </c>
      <c r="AO181">
        <v>-1.4480221172114439E-4</v>
      </c>
      <c r="AP181">
        <v>101.4496339581866</v>
      </c>
      <c r="AQ181">
        <v>10</v>
      </c>
      <c r="AR181">
        <v>2</v>
      </c>
      <c r="AS181">
        <f t="shared" si="95"/>
        <v>1</v>
      </c>
      <c r="AT181">
        <f t="shared" si="96"/>
        <v>0</v>
      </c>
      <c r="AU181">
        <f t="shared" si="97"/>
        <v>47555.914270940128</v>
      </c>
      <c r="AV181">
        <f t="shared" si="98"/>
        <v>1200.015714285714</v>
      </c>
      <c r="AW181">
        <f t="shared" si="99"/>
        <v>1025.939670736919</v>
      </c>
      <c r="AX181">
        <f t="shared" si="100"/>
        <v>0.85493852999049236</v>
      </c>
      <c r="AY181">
        <f t="shared" si="101"/>
        <v>0.18843136288165052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1675967672</v>
      </c>
      <c r="BF181">
        <v>1064.6514285714291</v>
      </c>
      <c r="BG181">
        <v>1095.174285714286</v>
      </c>
      <c r="BH181">
        <v>33.12744285714286</v>
      </c>
      <c r="BI181">
        <v>31.192714285714281</v>
      </c>
      <c r="BJ181">
        <v>1071.957142857143</v>
      </c>
      <c r="BK181">
        <v>32.909214285714292</v>
      </c>
      <c r="BL181">
        <v>649.9987142857143</v>
      </c>
      <c r="BM181">
        <v>101.1882857142857</v>
      </c>
      <c r="BN181">
        <v>9.9932428571428575E-2</v>
      </c>
      <c r="BO181">
        <v>32.051085714285712</v>
      </c>
      <c r="BP181">
        <v>32.150785714285711</v>
      </c>
      <c r="BQ181">
        <v>999.89999999999986</v>
      </c>
      <c r="BR181">
        <v>0</v>
      </c>
      <c r="BS181">
        <v>0</v>
      </c>
      <c r="BT181">
        <v>9011.1614285714277</v>
      </c>
      <c r="BU181">
        <v>0</v>
      </c>
      <c r="BV181">
        <v>85.66575714285716</v>
      </c>
      <c r="BW181">
        <v>-30.5258</v>
      </c>
      <c r="BX181">
        <v>1101.1285714285721</v>
      </c>
      <c r="BY181">
        <v>1130.437142857143</v>
      </c>
      <c r="BZ181">
        <v>1.934734285714286</v>
      </c>
      <c r="CA181">
        <v>1095.174285714286</v>
      </c>
      <c r="CB181">
        <v>31.192714285714281</v>
      </c>
      <c r="CC181">
        <v>3.352105714285714</v>
      </c>
      <c r="CD181">
        <v>3.156335714285714</v>
      </c>
      <c r="CE181">
        <v>25.888757142857141</v>
      </c>
      <c r="CF181">
        <v>24.876471428571431</v>
      </c>
      <c r="CG181">
        <v>1200.015714285714</v>
      </c>
      <c r="CH181">
        <v>0.49996471428571432</v>
      </c>
      <c r="CI181">
        <v>0.50003542857142858</v>
      </c>
      <c r="CJ181">
        <v>0</v>
      </c>
      <c r="CK181">
        <v>999.98342857142859</v>
      </c>
      <c r="CL181">
        <v>4.9990899999999998</v>
      </c>
      <c r="CM181">
        <v>10640</v>
      </c>
      <c r="CN181">
        <v>9557.8585714285709</v>
      </c>
      <c r="CO181">
        <v>41.125</v>
      </c>
      <c r="CP181">
        <v>42.625</v>
      </c>
      <c r="CQ181">
        <v>41.875</v>
      </c>
      <c r="CR181">
        <v>41.803142857142859</v>
      </c>
      <c r="CS181">
        <v>42.5</v>
      </c>
      <c r="CT181">
        <v>597.4671428571429</v>
      </c>
      <c r="CU181">
        <v>597.54857142857145</v>
      </c>
      <c r="CV181">
        <v>0</v>
      </c>
      <c r="CW181">
        <v>1675967673.9000001</v>
      </c>
      <c r="CX181">
        <v>0</v>
      </c>
      <c r="CY181">
        <v>1675959759</v>
      </c>
      <c r="CZ181" t="s">
        <v>356</v>
      </c>
      <c r="DA181">
        <v>1675959759</v>
      </c>
      <c r="DB181">
        <v>1675959753.5</v>
      </c>
      <c r="DC181">
        <v>5</v>
      </c>
      <c r="DD181">
        <v>-2.5000000000000001E-2</v>
      </c>
      <c r="DE181">
        <v>-8.0000000000000002E-3</v>
      </c>
      <c r="DF181">
        <v>-6.0590000000000002</v>
      </c>
      <c r="DG181">
        <v>0.218</v>
      </c>
      <c r="DH181">
        <v>415</v>
      </c>
      <c r="DI181">
        <v>34</v>
      </c>
      <c r="DJ181">
        <v>0.6</v>
      </c>
      <c r="DK181">
        <v>0.17</v>
      </c>
      <c r="DL181">
        <v>-30.54616</v>
      </c>
      <c r="DM181">
        <v>0.1509636022514709</v>
      </c>
      <c r="DN181">
        <v>5.284389652552135E-2</v>
      </c>
      <c r="DO181">
        <v>0</v>
      </c>
      <c r="DP181">
        <v>1.9272225000000001</v>
      </c>
      <c r="DQ181">
        <v>-2.4250356472797569E-2</v>
      </c>
      <c r="DR181">
        <v>6.4903357963975953E-3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363</v>
      </c>
      <c r="EA181">
        <v>3.2979699999999998</v>
      </c>
      <c r="EB181">
        <v>2.6253500000000001</v>
      </c>
      <c r="EC181">
        <v>0.195907</v>
      </c>
      <c r="ED181">
        <v>0.19714000000000001</v>
      </c>
      <c r="EE181">
        <v>0.13720199999999999</v>
      </c>
      <c r="EF181">
        <v>0.13045599999999999</v>
      </c>
      <c r="EG181">
        <v>24334.7</v>
      </c>
      <c r="EH181">
        <v>24667.7</v>
      </c>
      <c r="EI181">
        <v>28154.5</v>
      </c>
      <c r="EJ181">
        <v>29568.2</v>
      </c>
      <c r="EK181">
        <v>33452.300000000003</v>
      </c>
      <c r="EL181">
        <v>35678.400000000001</v>
      </c>
      <c r="EM181">
        <v>39760.300000000003</v>
      </c>
      <c r="EN181">
        <v>42233.599999999999</v>
      </c>
      <c r="EO181">
        <v>2.2174700000000001</v>
      </c>
      <c r="EP181">
        <v>2.2239</v>
      </c>
      <c r="EQ181">
        <v>0.144653</v>
      </c>
      <c r="ER181">
        <v>0</v>
      </c>
      <c r="ES181">
        <v>29.798200000000001</v>
      </c>
      <c r="ET181">
        <v>999.9</v>
      </c>
      <c r="EU181">
        <v>72.599999999999994</v>
      </c>
      <c r="EV181">
        <v>32.299999999999997</v>
      </c>
      <c r="EW181">
        <v>34.846400000000003</v>
      </c>
      <c r="EX181">
        <v>57.353099999999998</v>
      </c>
      <c r="EY181">
        <v>-3.8902199999999998</v>
      </c>
      <c r="EZ181">
        <v>2</v>
      </c>
      <c r="FA181">
        <v>0.337144</v>
      </c>
      <c r="FB181">
        <v>-0.50261999999999996</v>
      </c>
      <c r="FC181">
        <v>20.274899999999999</v>
      </c>
      <c r="FD181">
        <v>5.2201399999999998</v>
      </c>
      <c r="FE181">
        <v>12.004</v>
      </c>
      <c r="FF181">
        <v>4.9867999999999997</v>
      </c>
      <c r="FG181">
        <v>3.28443</v>
      </c>
      <c r="FH181">
        <v>9999</v>
      </c>
      <c r="FI181">
        <v>9999</v>
      </c>
      <c r="FJ181">
        <v>9999</v>
      </c>
      <c r="FK181">
        <v>999.9</v>
      </c>
      <c r="FL181">
        <v>1.86581</v>
      </c>
      <c r="FM181">
        <v>1.8621799999999999</v>
      </c>
      <c r="FN181">
        <v>1.8641799999999999</v>
      </c>
      <c r="FO181">
        <v>1.8602799999999999</v>
      </c>
      <c r="FP181">
        <v>1.8609599999999999</v>
      </c>
      <c r="FQ181">
        <v>1.86016</v>
      </c>
      <c r="FR181">
        <v>1.86188</v>
      </c>
      <c r="FS181">
        <v>1.8585100000000001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-7.31</v>
      </c>
      <c r="GH181">
        <v>0.21809999999999999</v>
      </c>
      <c r="GI181">
        <v>-4.2934277136806287</v>
      </c>
      <c r="GJ181">
        <v>-4.5218151105756088E-3</v>
      </c>
      <c r="GK181">
        <v>2.0889233732517852E-6</v>
      </c>
      <c r="GL181">
        <v>-4.5906856223640231E-10</v>
      </c>
      <c r="GM181">
        <v>-0.1150039569071811</v>
      </c>
      <c r="GN181">
        <v>4.4025620023938356E-3</v>
      </c>
      <c r="GO181">
        <v>3.112297855124525E-4</v>
      </c>
      <c r="GP181">
        <v>-4.1727832042263066E-6</v>
      </c>
      <c r="GQ181">
        <v>6</v>
      </c>
      <c r="GR181">
        <v>2080</v>
      </c>
      <c r="GS181">
        <v>4</v>
      </c>
      <c r="GT181">
        <v>33</v>
      </c>
      <c r="GU181">
        <v>131.9</v>
      </c>
      <c r="GV181">
        <v>132</v>
      </c>
      <c r="GW181">
        <v>2.99194</v>
      </c>
      <c r="GX181">
        <v>2.5134300000000001</v>
      </c>
      <c r="GY181">
        <v>2.04834</v>
      </c>
      <c r="GZ181">
        <v>2.6245099999999999</v>
      </c>
      <c r="HA181">
        <v>2.1972700000000001</v>
      </c>
      <c r="HB181">
        <v>2.3059099999999999</v>
      </c>
      <c r="HC181">
        <v>37.650399999999998</v>
      </c>
      <c r="HD181">
        <v>14.0532</v>
      </c>
      <c r="HE181">
        <v>18</v>
      </c>
      <c r="HF181">
        <v>683.53099999999995</v>
      </c>
      <c r="HG181">
        <v>768.24300000000005</v>
      </c>
      <c r="HH181">
        <v>31.000299999999999</v>
      </c>
      <c r="HI181">
        <v>31.7212</v>
      </c>
      <c r="HJ181">
        <v>29.9999</v>
      </c>
      <c r="HK181">
        <v>31.684000000000001</v>
      </c>
      <c r="HL181">
        <v>31.693200000000001</v>
      </c>
      <c r="HM181">
        <v>59.881100000000004</v>
      </c>
      <c r="HN181">
        <v>13.453900000000001</v>
      </c>
      <c r="HO181">
        <v>100</v>
      </c>
      <c r="HP181">
        <v>31</v>
      </c>
      <c r="HQ181">
        <v>1110.08</v>
      </c>
      <c r="HR181">
        <v>31.143899999999999</v>
      </c>
      <c r="HS181">
        <v>99.236400000000003</v>
      </c>
      <c r="HT181">
        <v>97.964399999999998</v>
      </c>
    </row>
    <row r="182" spans="1:228" x14ac:dyDescent="0.2">
      <c r="A182">
        <v>167</v>
      </c>
      <c r="B182">
        <v>1675967678</v>
      </c>
      <c r="C182">
        <v>663</v>
      </c>
      <c r="D182" t="s">
        <v>692</v>
      </c>
      <c r="E182" t="s">
        <v>693</v>
      </c>
      <c r="F182">
        <v>4</v>
      </c>
      <c r="G182">
        <v>1675967675.6875</v>
      </c>
      <c r="H182">
        <f t="shared" si="68"/>
        <v>2.1612097152168678E-3</v>
      </c>
      <c r="I182">
        <f t="shared" si="69"/>
        <v>2.1612097152168679</v>
      </c>
      <c r="J182">
        <f t="shared" si="70"/>
        <v>20.035481219189428</v>
      </c>
      <c r="K182">
        <f t="shared" si="71"/>
        <v>1070.7725</v>
      </c>
      <c r="L182">
        <f t="shared" si="72"/>
        <v>826.09464188256288</v>
      </c>
      <c r="M182">
        <f t="shared" si="73"/>
        <v>83.672383621421389</v>
      </c>
      <c r="N182">
        <f t="shared" si="74"/>
        <v>108.4549915335307</v>
      </c>
      <c r="O182">
        <f t="shared" si="75"/>
        <v>0.1480843612473732</v>
      </c>
      <c r="P182">
        <f t="shared" si="76"/>
        <v>2.7708157827738118</v>
      </c>
      <c r="Q182">
        <f t="shared" si="77"/>
        <v>0.14382395084827326</v>
      </c>
      <c r="R182">
        <f t="shared" si="78"/>
        <v>9.0262540455725987E-2</v>
      </c>
      <c r="S182">
        <f t="shared" si="79"/>
        <v>226.11206473570948</v>
      </c>
      <c r="T182">
        <f t="shared" si="80"/>
        <v>32.86480653026188</v>
      </c>
      <c r="U182">
        <f t="shared" si="81"/>
        <v>32.146850000000001</v>
      </c>
      <c r="V182">
        <f t="shared" si="82"/>
        <v>4.8149166209323386</v>
      </c>
      <c r="W182">
        <f t="shared" si="83"/>
        <v>70.025467163880307</v>
      </c>
      <c r="X182">
        <f t="shared" si="84"/>
        <v>3.3542831268950826</v>
      </c>
      <c r="Y182">
        <f t="shared" si="85"/>
        <v>4.7900903239175365</v>
      </c>
      <c r="Z182">
        <f t="shared" si="86"/>
        <v>1.4606334940372561</v>
      </c>
      <c r="AA182">
        <f t="shared" si="87"/>
        <v>-95.309348441063875</v>
      </c>
      <c r="AB182">
        <f t="shared" si="88"/>
        <v>-13.653352151954442</v>
      </c>
      <c r="AC182">
        <f t="shared" si="89"/>
        <v>-1.1185989065717783</v>
      </c>
      <c r="AD182">
        <f t="shared" si="90"/>
        <v>116.03076523611941</v>
      </c>
      <c r="AE182">
        <f t="shared" si="91"/>
        <v>30.744644626861973</v>
      </c>
      <c r="AF182">
        <f t="shared" si="92"/>
        <v>2.1676383461010356</v>
      </c>
      <c r="AG182">
        <f t="shared" si="93"/>
        <v>20.035481219189428</v>
      </c>
      <c r="AH182">
        <v>1136.049315795641</v>
      </c>
      <c r="AI182">
        <v>1110.561999999999</v>
      </c>
      <c r="AJ182">
        <v>1.7167538427351641</v>
      </c>
      <c r="AK182">
        <v>60.752741038669399</v>
      </c>
      <c r="AL182">
        <f t="shared" si="94"/>
        <v>2.1612097152168679</v>
      </c>
      <c r="AM182">
        <v>31.18185353945049</v>
      </c>
      <c r="AN182">
        <v>33.112209696969707</v>
      </c>
      <c r="AO182">
        <v>-2.4255529176999731E-4</v>
      </c>
      <c r="AP182">
        <v>101.4496339581866</v>
      </c>
      <c r="AQ182">
        <v>10</v>
      </c>
      <c r="AR182">
        <v>2</v>
      </c>
      <c r="AS182">
        <f t="shared" si="95"/>
        <v>1</v>
      </c>
      <c r="AT182">
        <f t="shared" si="96"/>
        <v>0</v>
      </c>
      <c r="AU182">
        <f t="shared" si="97"/>
        <v>47571.551755120665</v>
      </c>
      <c r="AV182">
        <f t="shared" si="98"/>
        <v>1199.9762499999999</v>
      </c>
      <c r="AW182">
        <f t="shared" si="99"/>
        <v>1025.9053635936318</v>
      </c>
      <c r="AX182">
        <f t="shared" si="100"/>
        <v>0.85493805697707093</v>
      </c>
      <c r="AY182">
        <f t="shared" si="101"/>
        <v>0.18843044996574682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1675967675.6875</v>
      </c>
      <c r="BF182">
        <v>1070.7725</v>
      </c>
      <c r="BG182">
        <v>1101.29375</v>
      </c>
      <c r="BH182">
        <v>33.116725000000002</v>
      </c>
      <c r="BI182">
        <v>31.18215</v>
      </c>
      <c r="BJ182">
        <v>1078.0899999999999</v>
      </c>
      <c r="BK182">
        <v>32.898612499999999</v>
      </c>
      <c r="BL182">
        <v>650.01975000000004</v>
      </c>
      <c r="BM182">
        <v>101.18662500000001</v>
      </c>
      <c r="BN182">
        <v>0.100054975</v>
      </c>
      <c r="BO182">
        <v>32.05545</v>
      </c>
      <c r="BP182">
        <v>32.146850000000001</v>
      </c>
      <c r="BQ182">
        <v>999.9</v>
      </c>
      <c r="BR182">
        <v>0</v>
      </c>
      <c r="BS182">
        <v>0</v>
      </c>
      <c r="BT182">
        <v>9014.4524999999994</v>
      </c>
      <c r="BU182">
        <v>0</v>
      </c>
      <c r="BV182">
        <v>86.846125000000001</v>
      </c>
      <c r="BW182">
        <v>-30.5192625</v>
      </c>
      <c r="BX182">
        <v>1107.4512500000001</v>
      </c>
      <c r="BY182">
        <v>1136.7375</v>
      </c>
      <c r="BZ182">
        <v>1.9346000000000001</v>
      </c>
      <c r="CA182">
        <v>1101.29375</v>
      </c>
      <c r="CB182">
        <v>31.18215</v>
      </c>
      <c r="CC182">
        <v>3.350965</v>
      </c>
      <c r="CD182">
        <v>3.1552112499999998</v>
      </c>
      <c r="CE182">
        <v>25.882974999999998</v>
      </c>
      <c r="CF182">
        <v>24.870487499999999</v>
      </c>
      <c r="CG182">
        <v>1199.9762499999999</v>
      </c>
      <c r="CH182">
        <v>0.49997987500000002</v>
      </c>
      <c r="CI182">
        <v>0.50002024999999994</v>
      </c>
      <c r="CJ182">
        <v>0</v>
      </c>
      <c r="CK182">
        <v>999.77937499999996</v>
      </c>
      <c r="CL182">
        <v>4.9990899999999998</v>
      </c>
      <c r="CM182">
        <v>10637.5</v>
      </c>
      <c r="CN182">
        <v>9557.5950000000012</v>
      </c>
      <c r="CO182">
        <v>41.125</v>
      </c>
      <c r="CP182">
        <v>42.625</v>
      </c>
      <c r="CQ182">
        <v>41.898249999999997</v>
      </c>
      <c r="CR182">
        <v>41.780999999999999</v>
      </c>
      <c r="CS182">
        <v>42.5</v>
      </c>
      <c r="CT182">
        <v>597.46624999999995</v>
      </c>
      <c r="CU182">
        <v>597.51</v>
      </c>
      <c r="CV182">
        <v>0</v>
      </c>
      <c r="CW182">
        <v>1675967678.0999999</v>
      </c>
      <c r="CX182">
        <v>0</v>
      </c>
      <c r="CY182">
        <v>1675959759</v>
      </c>
      <c r="CZ182" t="s">
        <v>356</v>
      </c>
      <c r="DA182">
        <v>1675959759</v>
      </c>
      <c r="DB182">
        <v>1675959753.5</v>
      </c>
      <c r="DC182">
        <v>5</v>
      </c>
      <c r="DD182">
        <v>-2.5000000000000001E-2</v>
      </c>
      <c r="DE182">
        <v>-8.0000000000000002E-3</v>
      </c>
      <c r="DF182">
        <v>-6.0590000000000002</v>
      </c>
      <c r="DG182">
        <v>0.218</v>
      </c>
      <c r="DH182">
        <v>415</v>
      </c>
      <c r="DI182">
        <v>34</v>
      </c>
      <c r="DJ182">
        <v>0.6</v>
      </c>
      <c r="DK182">
        <v>0.17</v>
      </c>
      <c r="DL182">
        <v>-30.537772499999999</v>
      </c>
      <c r="DM182">
        <v>0.15818949343349259</v>
      </c>
      <c r="DN182">
        <v>5.2196494075272992E-2</v>
      </c>
      <c r="DO182">
        <v>0</v>
      </c>
      <c r="DP182">
        <v>1.9275040000000001</v>
      </c>
      <c r="DQ182">
        <v>2.990026266416335E-2</v>
      </c>
      <c r="DR182">
        <v>6.9276698102608827E-3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363</v>
      </c>
      <c r="EA182">
        <v>3.2980800000000001</v>
      </c>
      <c r="EB182">
        <v>2.6254499999999998</v>
      </c>
      <c r="EC182">
        <v>0.19666800000000001</v>
      </c>
      <c r="ED182">
        <v>0.19788900000000001</v>
      </c>
      <c r="EE182">
        <v>0.13716800000000001</v>
      </c>
      <c r="EF182">
        <v>0.13044800000000001</v>
      </c>
      <c r="EG182">
        <v>24311.8</v>
      </c>
      <c r="EH182">
        <v>24644.400000000001</v>
      </c>
      <c r="EI182">
        <v>28154.7</v>
      </c>
      <c r="EJ182">
        <v>29567.9</v>
      </c>
      <c r="EK182">
        <v>33454.199999999997</v>
      </c>
      <c r="EL182">
        <v>35678.5</v>
      </c>
      <c r="EM182">
        <v>39760.9</v>
      </c>
      <c r="EN182">
        <v>42233.3</v>
      </c>
      <c r="EO182">
        <v>2.21773</v>
      </c>
      <c r="EP182">
        <v>2.2240000000000002</v>
      </c>
      <c r="EQ182">
        <v>0.14427300000000001</v>
      </c>
      <c r="ER182">
        <v>0</v>
      </c>
      <c r="ES182">
        <v>29.8033</v>
      </c>
      <c r="ET182">
        <v>999.9</v>
      </c>
      <c r="EU182">
        <v>72.599999999999994</v>
      </c>
      <c r="EV182">
        <v>32.200000000000003</v>
      </c>
      <c r="EW182">
        <v>34.651800000000001</v>
      </c>
      <c r="EX182">
        <v>56.8431</v>
      </c>
      <c r="EY182">
        <v>-3.9382999999999999</v>
      </c>
      <c r="EZ182">
        <v>2</v>
      </c>
      <c r="FA182">
        <v>0.33678900000000001</v>
      </c>
      <c r="FB182">
        <v>-0.49994</v>
      </c>
      <c r="FC182">
        <v>20.274899999999999</v>
      </c>
      <c r="FD182">
        <v>5.2193899999999998</v>
      </c>
      <c r="FE182">
        <v>12.004099999999999</v>
      </c>
      <c r="FF182">
        <v>4.9866000000000001</v>
      </c>
      <c r="FG182">
        <v>3.2844799999999998</v>
      </c>
      <c r="FH182">
        <v>9999</v>
      </c>
      <c r="FI182">
        <v>9999</v>
      </c>
      <c r="FJ182">
        <v>9999</v>
      </c>
      <c r="FK182">
        <v>999.9</v>
      </c>
      <c r="FL182">
        <v>1.86581</v>
      </c>
      <c r="FM182">
        <v>1.8621799999999999</v>
      </c>
      <c r="FN182">
        <v>1.8641799999999999</v>
      </c>
      <c r="FO182">
        <v>1.8602799999999999</v>
      </c>
      <c r="FP182">
        <v>1.86097</v>
      </c>
      <c r="FQ182">
        <v>1.86015</v>
      </c>
      <c r="FR182">
        <v>1.8618699999999999</v>
      </c>
      <c r="FS182">
        <v>1.8585100000000001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-7.32</v>
      </c>
      <c r="GH182">
        <v>0.218</v>
      </c>
      <c r="GI182">
        <v>-4.2934277136806287</v>
      </c>
      <c r="GJ182">
        <v>-4.5218151105756088E-3</v>
      </c>
      <c r="GK182">
        <v>2.0889233732517852E-6</v>
      </c>
      <c r="GL182">
        <v>-4.5906856223640231E-10</v>
      </c>
      <c r="GM182">
        <v>-0.1150039569071811</v>
      </c>
      <c r="GN182">
        <v>4.4025620023938356E-3</v>
      </c>
      <c r="GO182">
        <v>3.112297855124525E-4</v>
      </c>
      <c r="GP182">
        <v>-4.1727832042263066E-6</v>
      </c>
      <c r="GQ182">
        <v>6</v>
      </c>
      <c r="GR182">
        <v>2080</v>
      </c>
      <c r="GS182">
        <v>4</v>
      </c>
      <c r="GT182">
        <v>33</v>
      </c>
      <c r="GU182">
        <v>132</v>
      </c>
      <c r="GV182">
        <v>132.1</v>
      </c>
      <c r="GW182">
        <v>3.0065900000000001</v>
      </c>
      <c r="GX182">
        <v>2.5109900000000001</v>
      </c>
      <c r="GY182">
        <v>2.04834</v>
      </c>
      <c r="GZ182">
        <v>2.6245099999999999</v>
      </c>
      <c r="HA182">
        <v>2.1972700000000001</v>
      </c>
      <c r="HB182">
        <v>2.3083499999999999</v>
      </c>
      <c r="HC182">
        <v>37.650399999999998</v>
      </c>
      <c r="HD182">
        <v>14.0532</v>
      </c>
      <c r="HE182">
        <v>18</v>
      </c>
      <c r="HF182">
        <v>683.72</v>
      </c>
      <c r="HG182">
        <v>768.30499999999995</v>
      </c>
      <c r="HH182">
        <v>31.000499999999999</v>
      </c>
      <c r="HI182">
        <v>31.719000000000001</v>
      </c>
      <c r="HJ182">
        <v>29.9999</v>
      </c>
      <c r="HK182">
        <v>31.682700000000001</v>
      </c>
      <c r="HL182">
        <v>31.6904</v>
      </c>
      <c r="HM182">
        <v>60.171100000000003</v>
      </c>
      <c r="HN182">
        <v>13.453900000000001</v>
      </c>
      <c r="HO182">
        <v>100</v>
      </c>
      <c r="HP182">
        <v>31</v>
      </c>
      <c r="HQ182">
        <v>1116.75</v>
      </c>
      <c r="HR182">
        <v>31.143899999999999</v>
      </c>
      <c r="HS182">
        <v>99.2376</v>
      </c>
      <c r="HT182">
        <v>97.963499999999996</v>
      </c>
    </row>
    <row r="183" spans="1:228" x14ac:dyDescent="0.2">
      <c r="A183">
        <v>168</v>
      </c>
      <c r="B183">
        <v>1675967682</v>
      </c>
      <c r="C183">
        <v>667</v>
      </c>
      <c r="D183" t="s">
        <v>694</v>
      </c>
      <c r="E183" t="s">
        <v>695</v>
      </c>
      <c r="F183">
        <v>4</v>
      </c>
      <c r="G183">
        <v>1675967680</v>
      </c>
      <c r="H183">
        <f t="shared" si="68"/>
        <v>2.1505941064741225E-3</v>
      </c>
      <c r="I183">
        <f t="shared" si="69"/>
        <v>2.1505941064741223</v>
      </c>
      <c r="J183">
        <f t="shared" si="70"/>
        <v>20.161789988625671</v>
      </c>
      <c r="K183">
        <f t="shared" si="71"/>
        <v>1077.9271428571431</v>
      </c>
      <c r="L183">
        <f t="shared" si="72"/>
        <v>830.06960480888461</v>
      </c>
      <c r="M183">
        <f t="shared" si="73"/>
        <v>84.073020036441946</v>
      </c>
      <c r="N183">
        <f t="shared" si="74"/>
        <v>109.17709762438372</v>
      </c>
      <c r="O183">
        <f t="shared" si="75"/>
        <v>0.14700827795063834</v>
      </c>
      <c r="P183">
        <f t="shared" si="76"/>
        <v>2.769737479429387</v>
      </c>
      <c r="Q183">
        <f t="shared" si="77"/>
        <v>0.14280703072869524</v>
      </c>
      <c r="R183">
        <f t="shared" si="78"/>
        <v>8.9621858765706872E-2</v>
      </c>
      <c r="S183">
        <f t="shared" si="79"/>
        <v>226.12122223497343</v>
      </c>
      <c r="T183">
        <f t="shared" si="80"/>
        <v>32.865846405717946</v>
      </c>
      <c r="U183">
        <f t="shared" si="81"/>
        <v>32.154142857142858</v>
      </c>
      <c r="V183">
        <f t="shared" si="82"/>
        <v>4.8169023412825585</v>
      </c>
      <c r="W183">
        <f t="shared" si="83"/>
        <v>70.010249704608</v>
      </c>
      <c r="X183">
        <f t="shared" si="84"/>
        <v>3.353135445171497</v>
      </c>
      <c r="Y183">
        <f t="shared" si="85"/>
        <v>4.7894921948132936</v>
      </c>
      <c r="Z183">
        <f t="shared" si="86"/>
        <v>1.4637668961110615</v>
      </c>
      <c r="AA183">
        <f t="shared" si="87"/>
        <v>-94.841200095508796</v>
      </c>
      <c r="AB183">
        <f t="shared" si="88"/>
        <v>-15.066598577390979</v>
      </c>
      <c r="AC183">
        <f t="shared" si="89"/>
        <v>-1.2348955394070633</v>
      </c>
      <c r="AD183">
        <f t="shared" si="90"/>
        <v>114.97852802266661</v>
      </c>
      <c r="AE183">
        <f t="shared" si="91"/>
        <v>30.803332081171376</v>
      </c>
      <c r="AF183">
        <f t="shared" si="92"/>
        <v>2.1573074639396066</v>
      </c>
      <c r="AG183">
        <f t="shared" si="93"/>
        <v>20.161789988625671</v>
      </c>
      <c r="AH183">
        <v>1142.9291766904421</v>
      </c>
      <c r="AI183">
        <v>1117.3776363636359</v>
      </c>
      <c r="AJ183">
        <v>1.7012899950249869</v>
      </c>
      <c r="AK183">
        <v>60.752741038669399</v>
      </c>
      <c r="AL183">
        <f t="shared" si="94"/>
        <v>2.1505941064741223</v>
      </c>
      <c r="AM183">
        <v>31.180741856012961</v>
      </c>
      <c r="AN183">
        <v>33.101424848484847</v>
      </c>
      <c r="AO183">
        <v>-1.8727053827875161E-4</v>
      </c>
      <c r="AP183">
        <v>101.4496339581866</v>
      </c>
      <c r="AQ183">
        <v>10</v>
      </c>
      <c r="AR183">
        <v>2</v>
      </c>
      <c r="AS183">
        <f t="shared" si="95"/>
        <v>1</v>
      </c>
      <c r="AT183">
        <f t="shared" si="96"/>
        <v>0</v>
      </c>
      <c r="AU183">
        <f t="shared" si="97"/>
        <v>47542.104244764385</v>
      </c>
      <c r="AV183">
        <f t="shared" si="98"/>
        <v>1200.03</v>
      </c>
      <c r="AW183">
        <f t="shared" si="99"/>
        <v>1025.9508135932506</v>
      </c>
      <c r="AX183">
        <f t="shared" si="100"/>
        <v>0.85493763788676158</v>
      </c>
      <c r="AY183">
        <f t="shared" si="101"/>
        <v>0.18842964112144983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1675967680</v>
      </c>
      <c r="BF183">
        <v>1077.9271428571431</v>
      </c>
      <c r="BG183">
        <v>1108.508571428571</v>
      </c>
      <c r="BH183">
        <v>33.106171428571429</v>
      </c>
      <c r="BI183">
        <v>31.180671428571429</v>
      </c>
      <c r="BJ183">
        <v>1085.254285714286</v>
      </c>
      <c r="BK183">
        <v>32.888185714285711</v>
      </c>
      <c r="BL183">
        <v>649.97785714285715</v>
      </c>
      <c r="BM183">
        <v>101.18428571428571</v>
      </c>
      <c r="BN183">
        <v>0.10001568571428569</v>
      </c>
      <c r="BO183">
        <v>32.053242857142862</v>
      </c>
      <c r="BP183">
        <v>32.154142857142858</v>
      </c>
      <c r="BQ183">
        <v>999.89999999999986</v>
      </c>
      <c r="BR183">
        <v>0</v>
      </c>
      <c r="BS183">
        <v>0</v>
      </c>
      <c r="BT183">
        <v>9008.9299999999985</v>
      </c>
      <c r="BU183">
        <v>0</v>
      </c>
      <c r="BV183">
        <v>88.292100000000005</v>
      </c>
      <c r="BW183">
        <v>-30.582000000000001</v>
      </c>
      <c r="BX183">
        <v>1114.8328571428569</v>
      </c>
      <c r="BY183">
        <v>1144.1828571428571</v>
      </c>
      <c r="BZ183">
        <v>1.9255042857142859</v>
      </c>
      <c r="CA183">
        <v>1108.508571428571</v>
      </c>
      <c r="CB183">
        <v>31.180671428571429</v>
      </c>
      <c r="CC183">
        <v>3.3498228571428572</v>
      </c>
      <c r="CD183">
        <v>3.154991428571428</v>
      </c>
      <c r="CE183">
        <v>25.877228571428571</v>
      </c>
      <c r="CF183">
        <v>24.869342857142861</v>
      </c>
      <c r="CG183">
        <v>1200.03</v>
      </c>
      <c r="CH183">
        <v>0.49999628571428578</v>
      </c>
      <c r="CI183">
        <v>0.50000371428571433</v>
      </c>
      <c r="CJ183">
        <v>0</v>
      </c>
      <c r="CK183">
        <v>999.309142857143</v>
      </c>
      <c r="CL183">
        <v>4.9990899999999998</v>
      </c>
      <c r="CM183">
        <v>10635.67142857143</v>
      </c>
      <c r="CN183">
        <v>9558.0671428571422</v>
      </c>
      <c r="CO183">
        <v>41.125</v>
      </c>
      <c r="CP183">
        <v>42.625</v>
      </c>
      <c r="CQ183">
        <v>41.875</v>
      </c>
      <c r="CR183">
        <v>41.785428571428582</v>
      </c>
      <c r="CS183">
        <v>42.5</v>
      </c>
      <c r="CT183">
        <v>597.51</v>
      </c>
      <c r="CU183">
        <v>597.5200000000001</v>
      </c>
      <c r="CV183">
        <v>0</v>
      </c>
      <c r="CW183">
        <v>1675967681.7</v>
      </c>
      <c r="CX183">
        <v>0</v>
      </c>
      <c r="CY183">
        <v>1675959759</v>
      </c>
      <c r="CZ183" t="s">
        <v>356</v>
      </c>
      <c r="DA183">
        <v>1675959759</v>
      </c>
      <c r="DB183">
        <v>1675959753.5</v>
      </c>
      <c r="DC183">
        <v>5</v>
      </c>
      <c r="DD183">
        <v>-2.5000000000000001E-2</v>
      </c>
      <c r="DE183">
        <v>-8.0000000000000002E-3</v>
      </c>
      <c r="DF183">
        <v>-6.0590000000000002</v>
      </c>
      <c r="DG183">
        <v>0.218</v>
      </c>
      <c r="DH183">
        <v>415</v>
      </c>
      <c r="DI183">
        <v>34</v>
      </c>
      <c r="DJ183">
        <v>0.6</v>
      </c>
      <c r="DK183">
        <v>0.17</v>
      </c>
      <c r="DL183">
        <v>-30.528614999999999</v>
      </c>
      <c r="DM183">
        <v>-0.17685253283298841</v>
      </c>
      <c r="DN183">
        <v>4.4257019499735858E-2</v>
      </c>
      <c r="DO183">
        <v>0</v>
      </c>
      <c r="DP183">
        <v>1.9271134999999999</v>
      </c>
      <c r="DQ183">
        <v>3.6644803001873262E-2</v>
      </c>
      <c r="DR183">
        <v>6.8777796380808864E-3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363</v>
      </c>
      <c r="EA183">
        <v>3.2981500000000001</v>
      </c>
      <c r="EB183">
        <v>2.6253000000000002</v>
      </c>
      <c r="EC183">
        <v>0.19742100000000001</v>
      </c>
      <c r="ED183">
        <v>0.19864999999999999</v>
      </c>
      <c r="EE183">
        <v>0.13713600000000001</v>
      </c>
      <c r="EF183">
        <v>0.13044600000000001</v>
      </c>
      <c r="EG183">
        <v>24288.5</v>
      </c>
      <c r="EH183">
        <v>24621.599999999999</v>
      </c>
      <c r="EI183">
        <v>28154.2</v>
      </c>
      <c r="EJ183">
        <v>29568.6</v>
      </c>
      <c r="EK183">
        <v>33455</v>
      </c>
      <c r="EL183">
        <v>35679.300000000003</v>
      </c>
      <c r="EM183">
        <v>39760.300000000003</v>
      </c>
      <c r="EN183">
        <v>42234</v>
      </c>
      <c r="EO183">
        <v>2.2179799999999998</v>
      </c>
      <c r="EP183">
        <v>2.2237499999999999</v>
      </c>
      <c r="EQ183">
        <v>0.144646</v>
      </c>
      <c r="ER183">
        <v>0</v>
      </c>
      <c r="ES183">
        <v>29.808499999999999</v>
      </c>
      <c r="ET183">
        <v>999.9</v>
      </c>
      <c r="EU183">
        <v>72.599999999999994</v>
      </c>
      <c r="EV183">
        <v>32.200000000000003</v>
      </c>
      <c r="EW183">
        <v>34.653300000000002</v>
      </c>
      <c r="EX183">
        <v>56.813099999999999</v>
      </c>
      <c r="EY183">
        <v>-3.9903900000000001</v>
      </c>
      <c r="EZ183">
        <v>2</v>
      </c>
      <c r="FA183">
        <v>0.33665400000000001</v>
      </c>
      <c r="FB183">
        <v>-0.49956699999999998</v>
      </c>
      <c r="FC183">
        <v>20.274999999999999</v>
      </c>
      <c r="FD183">
        <v>5.2198399999999996</v>
      </c>
      <c r="FE183">
        <v>12.0044</v>
      </c>
      <c r="FF183">
        <v>4.9867999999999997</v>
      </c>
      <c r="FG183">
        <v>3.28443</v>
      </c>
      <c r="FH183">
        <v>9999</v>
      </c>
      <c r="FI183">
        <v>9999</v>
      </c>
      <c r="FJ183">
        <v>9999</v>
      </c>
      <c r="FK183">
        <v>999.9</v>
      </c>
      <c r="FL183">
        <v>1.86582</v>
      </c>
      <c r="FM183">
        <v>1.8621799999999999</v>
      </c>
      <c r="FN183">
        <v>1.8641799999999999</v>
      </c>
      <c r="FO183">
        <v>1.86025</v>
      </c>
      <c r="FP183">
        <v>1.8609599999999999</v>
      </c>
      <c r="FQ183">
        <v>1.86016</v>
      </c>
      <c r="FR183">
        <v>1.8618699999999999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-7.33</v>
      </c>
      <c r="GH183">
        <v>0.21790000000000001</v>
      </c>
      <c r="GI183">
        <v>-4.2934277136806287</v>
      </c>
      <c r="GJ183">
        <v>-4.5218151105756088E-3</v>
      </c>
      <c r="GK183">
        <v>2.0889233732517852E-6</v>
      </c>
      <c r="GL183">
        <v>-4.5906856223640231E-10</v>
      </c>
      <c r="GM183">
        <v>-0.1150039569071811</v>
      </c>
      <c r="GN183">
        <v>4.4025620023938356E-3</v>
      </c>
      <c r="GO183">
        <v>3.112297855124525E-4</v>
      </c>
      <c r="GP183">
        <v>-4.1727832042263066E-6</v>
      </c>
      <c r="GQ183">
        <v>6</v>
      </c>
      <c r="GR183">
        <v>2080</v>
      </c>
      <c r="GS183">
        <v>4</v>
      </c>
      <c r="GT183">
        <v>33</v>
      </c>
      <c r="GU183">
        <v>132.1</v>
      </c>
      <c r="GV183">
        <v>132.1</v>
      </c>
      <c r="GW183">
        <v>3.0212400000000001</v>
      </c>
      <c r="GX183">
        <v>2.50854</v>
      </c>
      <c r="GY183">
        <v>2.04834</v>
      </c>
      <c r="GZ183">
        <v>2.6245099999999999</v>
      </c>
      <c r="HA183">
        <v>2.1972700000000001</v>
      </c>
      <c r="HB183">
        <v>2.33765</v>
      </c>
      <c r="HC183">
        <v>37.650399999999998</v>
      </c>
      <c r="HD183">
        <v>14.061999999999999</v>
      </c>
      <c r="HE183">
        <v>18</v>
      </c>
      <c r="HF183">
        <v>683.90700000000004</v>
      </c>
      <c r="HG183">
        <v>768.05899999999997</v>
      </c>
      <c r="HH183">
        <v>31.000299999999999</v>
      </c>
      <c r="HI183">
        <v>31.718299999999999</v>
      </c>
      <c r="HJ183">
        <v>30</v>
      </c>
      <c r="HK183">
        <v>31.6812</v>
      </c>
      <c r="HL183">
        <v>31.6904</v>
      </c>
      <c r="HM183">
        <v>60.460999999999999</v>
      </c>
      <c r="HN183">
        <v>13.453900000000001</v>
      </c>
      <c r="HO183">
        <v>100</v>
      </c>
      <c r="HP183">
        <v>31</v>
      </c>
      <c r="HQ183">
        <v>1123.43</v>
      </c>
      <c r="HR183">
        <v>31.143899999999999</v>
      </c>
      <c r="HS183">
        <v>99.235900000000001</v>
      </c>
      <c r="HT183">
        <v>97.965500000000006</v>
      </c>
    </row>
    <row r="184" spans="1:228" x14ac:dyDescent="0.2">
      <c r="A184">
        <v>169</v>
      </c>
      <c r="B184">
        <v>1675967686</v>
      </c>
      <c r="C184">
        <v>671</v>
      </c>
      <c r="D184" t="s">
        <v>696</v>
      </c>
      <c r="E184" t="s">
        <v>697</v>
      </c>
      <c r="F184">
        <v>4</v>
      </c>
      <c r="G184">
        <v>1675967683.6875</v>
      </c>
      <c r="H184">
        <f t="shared" si="68"/>
        <v>2.1402002835577312E-3</v>
      </c>
      <c r="I184">
        <f t="shared" si="69"/>
        <v>2.1402002835577312</v>
      </c>
      <c r="J184">
        <f t="shared" si="70"/>
        <v>20.306714682688366</v>
      </c>
      <c r="K184">
        <f t="shared" si="71"/>
        <v>1083.925</v>
      </c>
      <c r="L184">
        <f t="shared" si="72"/>
        <v>832.85310479128236</v>
      </c>
      <c r="M184">
        <f t="shared" si="73"/>
        <v>84.35577244168293</v>
      </c>
      <c r="N184">
        <f t="shared" si="74"/>
        <v>109.78566342352217</v>
      </c>
      <c r="O184">
        <f t="shared" si="75"/>
        <v>0.14604638452416493</v>
      </c>
      <c r="P184">
        <f t="shared" si="76"/>
        <v>2.7695894117436106</v>
      </c>
      <c r="Q184">
        <f t="shared" si="77"/>
        <v>0.14189888605708292</v>
      </c>
      <c r="R184">
        <f t="shared" si="78"/>
        <v>8.9049629333454186E-2</v>
      </c>
      <c r="S184">
        <f t="shared" si="79"/>
        <v>226.11786598582194</v>
      </c>
      <c r="T184">
        <f t="shared" si="80"/>
        <v>32.866861412187106</v>
      </c>
      <c r="U184">
        <f t="shared" si="81"/>
        <v>32.158037499999999</v>
      </c>
      <c r="V184">
        <f t="shared" si="82"/>
        <v>4.8179630779347233</v>
      </c>
      <c r="W184">
        <f t="shared" si="83"/>
        <v>69.992415329532037</v>
      </c>
      <c r="X184">
        <f t="shared" si="84"/>
        <v>3.3519317557724611</v>
      </c>
      <c r="Y184">
        <f t="shared" si="85"/>
        <v>4.7889928358539926</v>
      </c>
      <c r="Z184">
        <f t="shared" si="86"/>
        <v>1.4660313221622623</v>
      </c>
      <c r="AA184">
        <f t="shared" si="87"/>
        <v>-94.382832504895944</v>
      </c>
      <c r="AB184">
        <f t="shared" si="88"/>
        <v>-15.922482804320651</v>
      </c>
      <c r="AC184">
        <f t="shared" si="89"/>
        <v>-1.3051288589656824</v>
      </c>
      <c r="AD184">
        <f t="shared" si="90"/>
        <v>114.50742181763965</v>
      </c>
      <c r="AE184">
        <f t="shared" si="91"/>
        <v>31.035860434569987</v>
      </c>
      <c r="AF184">
        <f t="shared" si="92"/>
        <v>2.1454004606742929</v>
      </c>
      <c r="AG184">
        <f t="shared" si="93"/>
        <v>20.306714682688366</v>
      </c>
      <c r="AH184">
        <v>1149.9102382525459</v>
      </c>
      <c r="AI184">
        <v>1124.1612727272729</v>
      </c>
      <c r="AJ184">
        <v>1.717718328525049</v>
      </c>
      <c r="AK184">
        <v>60.752741038669399</v>
      </c>
      <c r="AL184">
        <f t="shared" si="94"/>
        <v>2.1402002835577312</v>
      </c>
      <c r="AM184">
        <v>31.178942974603721</v>
      </c>
      <c r="AN184">
        <v>33.090212727272728</v>
      </c>
      <c r="AO184">
        <v>-1.8533640271203549E-4</v>
      </c>
      <c r="AP184">
        <v>101.4496339581866</v>
      </c>
      <c r="AQ184">
        <v>10</v>
      </c>
      <c r="AR184">
        <v>2</v>
      </c>
      <c r="AS184">
        <f t="shared" si="95"/>
        <v>1</v>
      </c>
      <c r="AT184">
        <f t="shared" si="96"/>
        <v>0</v>
      </c>
      <c r="AU184">
        <f t="shared" si="97"/>
        <v>47538.311266356257</v>
      </c>
      <c r="AV184">
        <f t="shared" si="98"/>
        <v>1200.0062499999999</v>
      </c>
      <c r="AW184">
        <f t="shared" si="99"/>
        <v>1025.9310885936902</v>
      </c>
      <c r="AX184">
        <f t="shared" si="100"/>
        <v>0.85493812102536149</v>
      </c>
      <c r="AY184">
        <f t="shared" si="101"/>
        <v>0.18843057357894757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1675967683.6875</v>
      </c>
      <c r="BF184">
        <v>1083.925</v>
      </c>
      <c r="BG184">
        <v>1114.71875</v>
      </c>
      <c r="BH184">
        <v>33.093962500000004</v>
      </c>
      <c r="BI184">
        <v>31.179212499999998</v>
      </c>
      <c r="BJ184">
        <v>1091.26125</v>
      </c>
      <c r="BK184">
        <v>32.876137499999999</v>
      </c>
      <c r="BL184">
        <v>650.02762499999994</v>
      </c>
      <c r="BM184">
        <v>101.18537499999999</v>
      </c>
      <c r="BN184">
        <v>9.9920037500000003E-2</v>
      </c>
      <c r="BO184">
        <v>32.051400000000001</v>
      </c>
      <c r="BP184">
        <v>32.158037499999999</v>
      </c>
      <c r="BQ184">
        <v>999.9</v>
      </c>
      <c r="BR184">
        <v>0</v>
      </c>
      <c r="BS184">
        <v>0</v>
      </c>
      <c r="BT184">
        <v>9008.0462499999994</v>
      </c>
      <c r="BU184">
        <v>0</v>
      </c>
      <c r="BV184">
        <v>89.949062499999997</v>
      </c>
      <c r="BW184">
        <v>-30.792512500000001</v>
      </c>
      <c r="BX184">
        <v>1121.0237500000001</v>
      </c>
      <c r="BY184">
        <v>1150.5925</v>
      </c>
      <c r="BZ184">
        <v>1.91477125</v>
      </c>
      <c r="CA184">
        <v>1114.71875</v>
      </c>
      <c r="CB184">
        <v>31.179212499999998</v>
      </c>
      <c r="CC184">
        <v>3.3486262500000001</v>
      </c>
      <c r="CD184">
        <v>3.1548775</v>
      </c>
      <c r="CE184">
        <v>25.871200000000002</v>
      </c>
      <c r="CF184">
        <v>24.868737500000002</v>
      </c>
      <c r="CG184">
        <v>1200.0062499999999</v>
      </c>
      <c r="CH184">
        <v>0.49997987500000002</v>
      </c>
      <c r="CI184">
        <v>0.50002012500000004</v>
      </c>
      <c r="CJ184">
        <v>0</v>
      </c>
      <c r="CK184">
        <v>999.05437499999994</v>
      </c>
      <c r="CL184">
        <v>4.9990899999999998</v>
      </c>
      <c r="CM184">
        <v>10633.9375</v>
      </c>
      <c r="CN184">
        <v>9557.8425000000007</v>
      </c>
      <c r="CO184">
        <v>41.125</v>
      </c>
      <c r="CP184">
        <v>42.625</v>
      </c>
      <c r="CQ184">
        <v>41.890500000000003</v>
      </c>
      <c r="CR184">
        <v>41.788749999999993</v>
      </c>
      <c r="CS184">
        <v>42.5</v>
      </c>
      <c r="CT184">
        <v>597.47874999999999</v>
      </c>
      <c r="CU184">
        <v>597.52749999999992</v>
      </c>
      <c r="CV184">
        <v>0</v>
      </c>
      <c r="CW184">
        <v>1675967685.9000001</v>
      </c>
      <c r="CX184">
        <v>0</v>
      </c>
      <c r="CY184">
        <v>1675959759</v>
      </c>
      <c r="CZ184" t="s">
        <v>356</v>
      </c>
      <c r="DA184">
        <v>1675959759</v>
      </c>
      <c r="DB184">
        <v>1675959753.5</v>
      </c>
      <c r="DC184">
        <v>5</v>
      </c>
      <c r="DD184">
        <v>-2.5000000000000001E-2</v>
      </c>
      <c r="DE184">
        <v>-8.0000000000000002E-3</v>
      </c>
      <c r="DF184">
        <v>-6.0590000000000002</v>
      </c>
      <c r="DG184">
        <v>0.218</v>
      </c>
      <c r="DH184">
        <v>415</v>
      </c>
      <c r="DI184">
        <v>34</v>
      </c>
      <c r="DJ184">
        <v>0.6</v>
      </c>
      <c r="DK184">
        <v>0.17</v>
      </c>
      <c r="DL184">
        <v>-30.58878</v>
      </c>
      <c r="DM184">
        <v>-0.76095084427763326</v>
      </c>
      <c r="DN184">
        <v>0.1072976728545406</v>
      </c>
      <c r="DO184">
        <v>0</v>
      </c>
      <c r="DP184">
        <v>1.9257617499999999</v>
      </c>
      <c r="DQ184">
        <v>-1.6949155722332718E-2</v>
      </c>
      <c r="DR184">
        <v>8.305977632855753E-3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363</v>
      </c>
      <c r="EA184">
        <v>3.29806</v>
      </c>
      <c r="EB184">
        <v>2.6251799999999998</v>
      </c>
      <c r="EC184">
        <v>0.19818</v>
      </c>
      <c r="ED184">
        <v>0.199402</v>
      </c>
      <c r="EE184">
        <v>0.13711000000000001</v>
      </c>
      <c r="EF184">
        <v>0.13044500000000001</v>
      </c>
      <c r="EG184">
        <v>24265</v>
      </c>
      <c r="EH184">
        <v>24598.3</v>
      </c>
      <c r="EI184">
        <v>28153.7</v>
      </c>
      <c r="EJ184">
        <v>29568.400000000001</v>
      </c>
      <c r="EK184">
        <v>33455.4</v>
      </c>
      <c r="EL184">
        <v>35679.1</v>
      </c>
      <c r="EM184">
        <v>39759.599999999999</v>
      </c>
      <c r="EN184">
        <v>42233.599999999999</v>
      </c>
      <c r="EO184">
        <v>2.2180499999999999</v>
      </c>
      <c r="EP184">
        <v>2.2240500000000001</v>
      </c>
      <c r="EQ184">
        <v>0.14436199999999999</v>
      </c>
      <c r="ER184">
        <v>0</v>
      </c>
      <c r="ES184">
        <v>29.811699999999998</v>
      </c>
      <c r="ET184">
        <v>999.9</v>
      </c>
      <c r="EU184">
        <v>72.599999999999994</v>
      </c>
      <c r="EV184">
        <v>32.200000000000003</v>
      </c>
      <c r="EW184">
        <v>34.649700000000003</v>
      </c>
      <c r="EX184">
        <v>57.2331</v>
      </c>
      <c r="EY184">
        <v>-4.0384599999999997</v>
      </c>
      <c r="EZ184">
        <v>2</v>
      </c>
      <c r="FA184">
        <v>0.33663900000000002</v>
      </c>
      <c r="FB184">
        <v>-0.49865199999999998</v>
      </c>
      <c r="FC184">
        <v>20.274899999999999</v>
      </c>
      <c r="FD184">
        <v>5.2196899999999999</v>
      </c>
      <c r="FE184">
        <v>12.004</v>
      </c>
      <c r="FF184">
        <v>4.9871499999999997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1.86581</v>
      </c>
      <c r="FM184">
        <v>1.8621799999999999</v>
      </c>
      <c r="FN184">
        <v>1.8641700000000001</v>
      </c>
      <c r="FO184">
        <v>1.86025</v>
      </c>
      <c r="FP184">
        <v>1.8609599999999999</v>
      </c>
      <c r="FQ184">
        <v>1.86015</v>
      </c>
      <c r="FR184">
        <v>1.86188</v>
      </c>
      <c r="FS184">
        <v>1.8585100000000001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-7.35</v>
      </c>
      <c r="GH184">
        <v>0.21779999999999999</v>
      </c>
      <c r="GI184">
        <v>-4.2934277136806287</v>
      </c>
      <c r="GJ184">
        <v>-4.5218151105756088E-3</v>
      </c>
      <c r="GK184">
        <v>2.0889233732517852E-6</v>
      </c>
      <c r="GL184">
        <v>-4.5906856223640231E-10</v>
      </c>
      <c r="GM184">
        <v>-0.1150039569071811</v>
      </c>
      <c r="GN184">
        <v>4.4025620023938356E-3</v>
      </c>
      <c r="GO184">
        <v>3.112297855124525E-4</v>
      </c>
      <c r="GP184">
        <v>-4.1727832042263066E-6</v>
      </c>
      <c r="GQ184">
        <v>6</v>
      </c>
      <c r="GR184">
        <v>2080</v>
      </c>
      <c r="GS184">
        <v>4</v>
      </c>
      <c r="GT184">
        <v>33</v>
      </c>
      <c r="GU184">
        <v>132.1</v>
      </c>
      <c r="GV184">
        <v>132.19999999999999</v>
      </c>
      <c r="GW184">
        <v>3.0358900000000002</v>
      </c>
      <c r="GX184">
        <v>2.5097700000000001</v>
      </c>
      <c r="GY184">
        <v>2.04834</v>
      </c>
      <c r="GZ184">
        <v>2.6257299999999999</v>
      </c>
      <c r="HA184">
        <v>2.1972700000000001</v>
      </c>
      <c r="HB184">
        <v>2.2985799999999998</v>
      </c>
      <c r="HC184">
        <v>37.626300000000001</v>
      </c>
      <c r="HD184">
        <v>14.044499999999999</v>
      </c>
      <c r="HE184">
        <v>18</v>
      </c>
      <c r="HF184">
        <v>683.95299999999997</v>
      </c>
      <c r="HG184">
        <v>768.327</v>
      </c>
      <c r="HH184">
        <v>31.000299999999999</v>
      </c>
      <c r="HI184">
        <v>31.715599999999998</v>
      </c>
      <c r="HJ184">
        <v>30</v>
      </c>
      <c r="HK184">
        <v>31.6799</v>
      </c>
      <c r="HL184">
        <v>31.688300000000002</v>
      </c>
      <c r="HM184">
        <v>60.749899999999997</v>
      </c>
      <c r="HN184">
        <v>13.453900000000001</v>
      </c>
      <c r="HO184">
        <v>100</v>
      </c>
      <c r="HP184">
        <v>31</v>
      </c>
      <c r="HQ184">
        <v>1130.1099999999999</v>
      </c>
      <c r="HR184">
        <v>31.143899999999999</v>
      </c>
      <c r="HS184">
        <v>99.234099999999998</v>
      </c>
      <c r="HT184">
        <v>97.964699999999993</v>
      </c>
    </row>
    <row r="185" spans="1:228" x14ac:dyDescent="0.2">
      <c r="A185">
        <v>170</v>
      </c>
      <c r="B185">
        <v>1675967690</v>
      </c>
      <c r="C185">
        <v>675</v>
      </c>
      <c r="D185" t="s">
        <v>698</v>
      </c>
      <c r="E185" t="s">
        <v>699</v>
      </c>
      <c r="F185">
        <v>4</v>
      </c>
      <c r="G185">
        <v>1675967688</v>
      </c>
      <c r="H185">
        <f t="shared" si="68"/>
        <v>2.1368084588399734E-3</v>
      </c>
      <c r="I185">
        <f t="shared" si="69"/>
        <v>2.1368084588399734</v>
      </c>
      <c r="J185">
        <f t="shared" si="70"/>
        <v>20.360281743627183</v>
      </c>
      <c r="K185">
        <f t="shared" si="71"/>
        <v>1091.1214285714291</v>
      </c>
      <c r="L185">
        <f t="shared" si="72"/>
        <v>838.82950247576662</v>
      </c>
      <c r="M185">
        <f t="shared" si="73"/>
        <v>84.960180547047841</v>
      </c>
      <c r="N185">
        <f t="shared" si="74"/>
        <v>110.51336808800367</v>
      </c>
      <c r="O185">
        <f t="shared" si="75"/>
        <v>0.14575798062724266</v>
      </c>
      <c r="P185">
        <f t="shared" si="76"/>
        <v>2.7646893351918669</v>
      </c>
      <c r="Q185">
        <f t="shared" si="77"/>
        <v>0.14161949847842797</v>
      </c>
      <c r="R185">
        <f t="shared" si="78"/>
        <v>8.8874225298946438E-2</v>
      </c>
      <c r="S185">
        <f t="shared" si="79"/>
        <v>226.10433437829261</v>
      </c>
      <c r="T185">
        <f t="shared" si="80"/>
        <v>32.867227457664299</v>
      </c>
      <c r="U185">
        <f t="shared" si="81"/>
        <v>32.158457142857138</v>
      </c>
      <c r="V185">
        <f t="shared" si="82"/>
        <v>4.8180773831052699</v>
      </c>
      <c r="W185">
        <f t="shared" si="83"/>
        <v>69.990497147413208</v>
      </c>
      <c r="X185">
        <f t="shared" si="84"/>
        <v>3.3514958400022374</v>
      </c>
      <c r="Y185">
        <f t="shared" si="85"/>
        <v>4.7885012631691328</v>
      </c>
      <c r="Z185">
        <f t="shared" si="86"/>
        <v>1.4665815431030325</v>
      </c>
      <c r="AA185">
        <f t="shared" si="87"/>
        <v>-94.233253034842832</v>
      </c>
      <c r="AB185">
        <f t="shared" si="88"/>
        <v>-16.227278964221171</v>
      </c>
      <c r="AC185">
        <f t="shared" si="89"/>
        <v>-1.332460619165702</v>
      </c>
      <c r="AD185">
        <f t="shared" si="90"/>
        <v>114.31134176006287</v>
      </c>
      <c r="AE185">
        <f t="shared" si="91"/>
        <v>30.959270177896986</v>
      </c>
      <c r="AF185">
        <f t="shared" si="92"/>
        <v>2.1387649182567294</v>
      </c>
      <c r="AG185">
        <f t="shared" si="93"/>
        <v>20.360281743627183</v>
      </c>
      <c r="AH185">
        <v>1156.7200740683541</v>
      </c>
      <c r="AI185">
        <v>1130.989333333333</v>
      </c>
      <c r="AJ185">
        <v>1.698953887174937</v>
      </c>
      <c r="AK185">
        <v>60.752741038669399</v>
      </c>
      <c r="AL185">
        <f t="shared" si="94"/>
        <v>2.1368084588399734</v>
      </c>
      <c r="AM185">
        <v>31.18081073704904</v>
      </c>
      <c r="AN185">
        <v>33.088064242424252</v>
      </c>
      <c r="AO185">
        <v>-1.7693598166411631E-5</v>
      </c>
      <c r="AP185">
        <v>101.4496339581866</v>
      </c>
      <c r="AQ185">
        <v>10</v>
      </c>
      <c r="AR185">
        <v>2</v>
      </c>
      <c r="AS185">
        <f t="shared" si="95"/>
        <v>1</v>
      </c>
      <c r="AT185">
        <f t="shared" si="96"/>
        <v>0</v>
      </c>
      <c r="AU185">
        <f t="shared" si="97"/>
        <v>47403.360118634118</v>
      </c>
      <c r="AV185">
        <f t="shared" si="98"/>
        <v>1199.937142857143</v>
      </c>
      <c r="AW185">
        <f t="shared" si="99"/>
        <v>1025.8717421649187</v>
      </c>
      <c r="AX185">
        <f t="shared" si="100"/>
        <v>0.85493790093224287</v>
      </c>
      <c r="AY185">
        <f t="shared" si="101"/>
        <v>0.18843014879922854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1675967688</v>
      </c>
      <c r="BF185">
        <v>1091.1214285714291</v>
      </c>
      <c r="BG185">
        <v>1121.8528571428569</v>
      </c>
      <c r="BH185">
        <v>33.09001428571429</v>
      </c>
      <c r="BI185">
        <v>31.18112857142857</v>
      </c>
      <c r="BJ185">
        <v>1098.47</v>
      </c>
      <c r="BK185">
        <v>32.872228571428572</v>
      </c>
      <c r="BL185">
        <v>650.01057142857155</v>
      </c>
      <c r="BM185">
        <v>101.1841428571429</v>
      </c>
      <c r="BN185">
        <v>0.10006364285714291</v>
      </c>
      <c r="BO185">
        <v>32.049585714285719</v>
      </c>
      <c r="BP185">
        <v>32.158457142857138</v>
      </c>
      <c r="BQ185">
        <v>999.89999999999986</v>
      </c>
      <c r="BR185">
        <v>0</v>
      </c>
      <c r="BS185">
        <v>0</v>
      </c>
      <c r="BT185">
        <v>8982.1414285714291</v>
      </c>
      <c r="BU185">
        <v>0</v>
      </c>
      <c r="BV185">
        <v>91.158328571428569</v>
      </c>
      <c r="BW185">
        <v>-30.731000000000002</v>
      </c>
      <c r="BX185">
        <v>1128.461428571429</v>
      </c>
      <c r="BY185">
        <v>1157.9585714285711</v>
      </c>
      <c r="BZ185">
        <v>1.908928571428572</v>
      </c>
      <c r="CA185">
        <v>1121.8528571428569</v>
      </c>
      <c r="CB185">
        <v>31.18112857142857</v>
      </c>
      <c r="CC185">
        <v>3.3481900000000002</v>
      </c>
      <c r="CD185">
        <v>3.1550357142857139</v>
      </c>
      <c r="CE185">
        <v>25.86898571428571</v>
      </c>
      <c r="CF185">
        <v>24.86955714285714</v>
      </c>
      <c r="CG185">
        <v>1199.937142857143</v>
      </c>
      <c r="CH185">
        <v>0.49998871428571418</v>
      </c>
      <c r="CI185">
        <v>0.50001128571428577</v>
      </c>
      <c r="CJ185">
        <v>0</v>
      </c>
      <c r="CK185">
        <v>998.73371428571431</v>
      </c>
      <c r="CL185">
        <v>4.9990899999999998</v>
      </c>
      <c r="CM185">
        <v>10632.4</v>
      </c>
      <c r="CN185">
        <v>9557.3014285714289</v>
      </c>
      <c r="CO185">
        <v>41.125</v>
      </c>
      <c r="CP185">
        <v>42.625</v>
      </c>
      <c r="CQ185">
        <v>41.875</v>
      </c>
      <c r="CR185">
        <v>41.785428571428568</v>
      </c>
      <c r="CS185">
        <v>42.5</v>
      </c>
      <c r="CT185">
        <v>597.45285714285717</v>
      </c>
      <c r="CU185">
        <v>597.48428571428576</v>
      </c>
      <c r="CV185">
        <v>0</v>
      </c>
      <c r="CW185">
        <v>1675967690.0999999</v>
      </c>
      <c r="CX185">
        <v>0</v>
      </c>
      <c r="CY185">
        <v>1675959759</v>
      </c>
      <c r="CZ185" t="s">
        <v>356</v>
      </c>
      <c r="DA185">
        <v>1675959759</v>
      </c>
      <c r="DB185">
        <v>1675959753.5</v>
      </c>
      <c r="DC185">
        <v>5</v>
      </c>
      <c r="DD185">
        <v>-2.5000000000000001E-2</v>
      </c>
      <c r="DE185">
        <v>-8.0000000000000002E-3</v>
      </c>
      <c r="DF185">
        <v>-6.0590000000000002</v>
      </c>
      <c r="DG185">
        <v>0.218</v>
      </c>
      <c r="DH185">
        <v>415</v>
      </c>
      <c r="DI185">
        <v>34</v>
      </c>
      <c r="DJ185">
        <v>0.6</v>
      </c>
      <c r="DK185">
        <v>0.17</v>
      </c>
      <c r="DL185">
        <v>-30.627500000000001</v>
      </c>
      <c r="DM185">
        <v>-0.96093658536580628</v>
      </c>
      <c r="DN185">
        <v>0.11713799981218739</v>
      </c>
      <c r="DO185">
        <v>0</v>
      </c>
      <c r="DP185">
        <v>1.9238515</v>
      </c>
      <c r="DQ185">
        <v>-8.9619962476550338E-2</v>
      </c>
      <c r="DR185">
        <v>1.036139772183271E-2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363</v>
      </c>
      <c r="EA185">
        <v>3.2980499999999999</v>
      </c>
      <c r="EB185">
        <v>2.6251899999999999</v>
      </c>
      <c r="EC185">
        <v>0.198935</v>
      </c>
      <c r="ED185">
        <v>0.20014699999999999</v>
      </c>
      <c r="EE185">
        <v>0.13710600000000001</v>
      </c>
      <c r="EF185">
        <v>0.13045599999999999</v>
      </c>
      <c r="EG185">
        <v>24242.6</v>
      </c>
      <c r="EH185">
        <v>24575</v>
      </c>
      <c r="EI185">
        <v>28154.2</v>
      </c>
      <c r="EJ185">
        <v>29568.1</v>
      </c>
      <c r="EK185">
        <v>33456.1</v>
      </c>
      <c r="EL185">
        <v>35678.400000000001</v>
      </c>
      <c r="EM185">
        <v>39760.199999999997</v>
      </c>
      <c r="EN185">
        <v>42233.4</v>
      </c>
      <c r="EO185">
        <v>2.2180200000000001</v>
      </c>
      <c r="EP185">
        <v>2.22417</v>
      </c>
      <c r="EQ185">
        <v>0.144064</v>
      </c>
      <c r="ER185">
        <v>0</v>
      </c>
      <c r="ES185">
        <v>29.816199999999998</v>
      </c>
      <c r="ET185">
        <v>999.9</v>
      </c>
      <c r="EU185">
        <v>72.599999999999994</v>
      </c>
      <c r="EV185">
        <v>32.200000000000003</v>
      </c>
      <c r="EW185">
        <v>34.652099999999997</v>
      </c>
      <c r="EX185">
        <v>57.263100000000001</v>
      </c>
      <c r="EY185">
        <v>-4.0464700000000002</v>
      </c>
      <c r="EZ185">
        <v>2</v>
      </c>
      <c r="FA185">
        <v>0.33657999999999999</v>
      </c>
      <c r="FB185">
        <v>-0.49848599999999998</v>
      </c>
      <c r="FC185">
        <v>20.274999999999999</v>
      </c>
      <c r="FD185">
        <v>5.2202799999999998</v>
      </c>
      <c r="FE185">
        <v>12.004300000000001</v>
      </c>
      <c r="FF185">
        <v>4.9871999999999996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1.8658300000000001</v>
      </c>
      <c r="FM185">
        <v>1.8621799999999999</v>
      </c>
      <c r="FN185">
        <v>1.8641799999999999</v>
      </c>
      <c r="FO185">
        <v>1.86026</v>
      </c>
      <c r="FP185">
        <v>1.8609599999999999</v>
      </c>
      <c r="FQ185">
        <v>1.86015</v>
      </c>
      <c r="FR185">
        <v>1.8618699999999999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-7.35</v>
      </c>
      <c r="GH185">
        <v>0.21779999999999999</v>
      </c>
      <c r="GI185">
        <v>-4.2934277136806287</v>
      </c>
      <c r="GJ185">
        <v>-4.5218151105756088E-3</v>
      </c>
      <c r="GK185">
        <v>2.0889233732517852E-6</v>
      </c>
      <c r="GL185">
        <v>-4.5906856223640231E-10</v>
      </c>
      <c r="GM185">
        <v>-0.1150039569071811</v>
      </c>
      <c r="GN185">
        <v>4.4025620023938356E-3</v>
      </c>
      <c r="GO185">
        <v>3.112297855124525E-4</v>
      </c>
      <c r="GP185">
        <v>-4.1727832042263066E-6</v>
      </c>
      <c r="GQ185">
        <v>6</v>
      </c>
      <c r="GR185">
        <v>2080</v>
      </c>
      <c r="GS185">
        <v>4</v>
      </c>
      <c r="GT185">
        <v>33</v>
      </c>
      <c r="GU185">
        <v>132.19999999999999</v>
      </c>
      <c r="GV185">
        <v>132.30000000000001</v>
      </c>
      <c r="GW185">
        <v>3.0493199999999998</v>
      </c>
      <c r="GX185">
        <v>2.5061</v>
      </c>
      <c r="GY185">
        <v>2.04834</v>
      </c>
      <c r="GZ185">
        <v>2.6245099999999999</v>
      </c>
      <c r="HA185">
        <v>2.1972700000000001</v>
      </c>
      <c r="HB185">
        <v>2.34619</v>
      </c>
      <c r="HC185">
        <v>37.626300000000001</v>
      </c>
      <c r="HD185">
        <v>14.061999999999999</v>
      </c>
      <c r="HE185">
        <v>18</v>
      </c>
      <c r="HF185">
        <v>683.92399999999998</v>
      </c>
      <c r="HG185">
        <v>768.43899999999996</v>
      </c>
      <c r="HH185">
        <v>31.0002</v>
      </c>
      <c r="HI185">
        <v>31.7148</v>
      </c>
      <c r="HJ185">
        <v>29.9999</v>
      </c>
      <c r="HK185">
        <v>31.679099999999998</v>
      </c>
      <c r="HL185">
        <v>31.6876</v>
      </c>
      <c r="HM185">
        <v>61.04</v>
      </c>
      <c r="HN185">
        <v>13.453900000000001</v>
      </c>
      <c r="HO185">
        <v>100</v>
      </c>
      <c r="HP185">
        <v>31</v>
      </c>
      <c r="HQ185">
        <v>1136.79</v>
      </c>
      <c r="HR185">
        <v>31.143899999999999</v>
      </c>
      <c r="HS185">
        <v>99.235799999999998</v>
      </c>
      <c r="HT185">
        <v>97.963899999999995</v>
      </c>
    </row>
    <row r="186" spans="1:228" x14ac:dyDescent="0.2">
      <c r="A186">
        <v>171</v>
      </c>
      <c r="B186">
        <v>1675967694</v>
      </c>
      <c r="C186">
        <v>679</v>
      </c>
      <c r="D186" t="s">
        <v>700</v>
      </c>
      <c r="E186" t="s">
        <v>701</v>
      </c>
      <c r="F186">
        <v>4</v>
      </c>
      <c r="G186">
        <v>1675967691.6875</v>
      </c>
      <c r="H186">
        <f t="shared" si="68"/>
        <v>2.1350479783168704E-3</v>
      </c>
      <c r="I186">
        <f t="shared" si="69"/>
        <v>2.1350479783168703</v>
      </c>
      <c r="J186">
        <f t="shared" si="70"/>
        <v>20.398471828123043</v>
      </c>
      <c r="K186">
        <f t="shared" si="71"/>
        <v>1097.22875</v>
      </c>
      <c r="L186">
        <f t="shared" si="72"/>
        <v>844.25037910170295</v>
      </c>
      <c r="M186">
        <f t="shared" si="73"/>
        <v>85.509173697521248</v>
      </c>
      <c r="N186">
        <f t="shared" si="74"/>
        <v>111.1318704641786</v>
      </c>
      <c r="O186">
        <f t="shared" si="75"/>
        <v>0.14566842038488029</v>
      </c>
      <c r="P186">
        <f t="shared" si="76"/>
        <v>2.7711136401387342</v>
      </c>
      <c r="Q186">
        <f t="shared" si="77"/>
        <v>0.14154423532614874</v>
      </c>
      <c r="R186">
        <f t="shared" si="78"/>
        <v>8.8825962840607398E-2</v>
      </c>
      <c r="S186">
        <f t="shared" si="79"/>
        <v>226.10256486065006</v>
      </c>
      <c r="T186">
        <f t="shared" si="80"/>
        <v>32.868320104021166</v>
      </c>
      <c r="U186">
        <f t="shared" si="81"/>
        <v>32.156487499999997</v>
      </c>
      <c r="V186">
        <f t="shared" si="82"/>
        <v>4.8175408988727559</v>
      </c>
      <c r="W186">
        <f t="shared" si="83"/>
        <v>69.978762518745668</v>
      </c>
      <c r="X186">
        <f t="shared" si="84"/>
        <v>3.3513845823373676</v>
      </c>
      <c r="Y186">
        <f t="shared" si="85"/>
        <v>4.7891452516606163</v>
      </c>
      <c r="Z186">
        <f t="shared" si="86"/>
        <v>1.4661563165353884</v>
      </c>
      <c r="AA186">
        <f t="shared" si="87"/>
        <v>-94.155615843773987</v>
      </c>
      <c r="AB186">
        <f t="shared" si="88"/>
        <v>-15.61564601723164</v>
      </c>
      <c r="AC186">
        <f t="shared" si="89"/>
        <v>-1.2792679078538542</v>
      </c>
      <c r="AD186">
        <f t="shared" si="90"/>
        <v>115.05203509179059</v>
      </c>
      <c r="AE186">
        <f t="shared" si="91"/>
        <v>31.090365747976271</v>
      </c>
      <c r="AF186">
        <f t="shared" si="92"/>
        <v>2.133631958717507</v>
      </c>
      <c r="AG186">
        <f t="shared" si="93"/>
        <v>20.398471828123043</v>
      </c>
      <c r="AH186">
        <v>1163.721526008912</v>
      </c>
      <c r="AI186">
        <v>1137.885212121213</v>
      </c>
      <c r="AJ186">
        <v>1.717352227970748</v>
      </c>
      <c r="AK186">
        <v>60.752741038669399</v>
      </c>
      <c r="AL186">
        <f t="shared" si="94"/>
        <v>2.1350479783168703</v>
      </c>
      <c r="AM186">
        <v>31.184885155882341</v>
      </c>
      <c r="AN186">
        <v>33.090344242424237</v>
      </c>
      <c r="AO186">
        <v>2.442140433357855E-5</v>
      </c>
      <c r="AP186">
        <v>101.4496339581866</v>
      </c>
      <c r="AQ186">
        <v>10</v>
      </c>
      <c r="AR186">
        <v>2</v>
      </c>
      <c r="AS186">
        <f t="shared" si="95"/>
        <v>1</v>
      </c>
      <c r="AT186">
        <f t="shared" si="96"/>
        <v>0</v>
      </c>
      <c r="AU186">
        <f t="shared" si="97"/>
        <v>47580.303898913276</v>
      </c>
      <c r="AV186">
        <f t="shared" si="98"/>
        <v>1199.92625</v>
      </c>
      <c r="AW186">
        <f t="shared" si="99"/>
        <v>1025.8625760936011</v>
      </c>
      <c r="AX186">
        <f t="shared" si="100"/>
        <v>0.85493802314400669</v>
      </c>
      <c r="AY186">
        <f t="shared" si="101"/>
        <v>0.18843038466793277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1675967691.6875</v>
      </c>
      <c r="BF186">
        <v>1097.22875</v>
      </c>
      <c r="BG186">
        <v>1128.0887499999999</v>
      </c>
      <c r="BH186">
        <v>33.0889375</v>
      </c>
      <c r="BI186">
        <v>31.184587499999999</v>
      </c>
      <c r="BJ186">
        <v>1104.585</v>
      </c>
      <c r="BK186">
        <v>32.87115</v>
      </c>
      <c r="BL186">
        <v>649.99575000000004</v>
      </c>
      <c r="BM186">
        <v>101.18425000000001</v>
      </c>
      <c r="BN186">
        <v>9.9890124999999996E-2</v>
      </c>
      <c r="BO186">
        <v>32.051962500000002</v>
      </c>
      <c r="BP186">
        <v>32.156487499999997</v>
      </c>
      <c r="BQ186">
        <v>999.9</v>
      </c>
      <c r="BR186">
        <v>0</v>
      </c>
      <c r="BS186">
        <v>0</v>
      </c>
      <c r="BT186">
        <v>9016.2475000000013</v>
      </c>
      <c r="BU186">
        <v>0</v>
      </c>
      <c r="BV186">
        <v>92.597462499999992</v>
      </c>
      <c r="BW186">
        <v>-30.860675000000001</v>
      </c>
      <c r="BX186">
        <v>1134.7762499999999</v>
      </c>
      <c r="BY186">
        <v>1164.3975</v>
      </c>
      <c r="BZ186">
        <v>1.9043362500000001</v>
      </c>
      <c r="CA186">
        <v>1128.0887499999999</v>
      </c>
      <c r="CB186">
        <v>31.184587499999999</v>
      </c>
      <c r="CC186">
        <v>3.3480775</v>
      </c>
      <c r="CD186">
        <v>3.1553874999999998</v>
      </c>
      <c r="CE186">
        <v>25.868412500000002</v>
      </c>
      <c r="CF186">
        <v>24.871424999999999</v>
      </c>
      <c r="CG186">
        <v>1199.92625</v>
      </c>
      <c r="CH186">
        <v>0.49998337500000001</v>
      </c>
      <c r="CI186">
        <v>0.50001675000000012</v>
      </c>
      <c r="CJ186">
        <v>0</v>
      </c>
      <c r="CK186">
        <v>998.39362500000004</v>
      </c>
      <c r="CL186">
        <v>4.9990899999999998</v>
      </c>
      <c r="CM186">
        <v>10632.137500000001</v>
      </c>
      <c r="CN186">
        <v>9557.2150000000001</v>
      </c>
      <c r="CO186">
        <v>41.125</v>
      </c>
      <c r="CP186">
        <v>42.625</v>
      </c>
      <c r="CQ186">
        <v>41.875</v>
      </c>
      <c r="CR186">
        <v>41.788749999999993</v>
      </c>
      <c r="CS186">
        <v>42.5</v>
      </c>
      <c r="CT186">
        <v>597.4425</v>
      </c>
      <c r="CU186">
        <v>597.48374999999999</v>
      </c>
      <c r="CV186">
        <v>0</v>
      </c>
      <c r="CW186">
        <v>1675967693.7</v>
      </c>
      <c r="CX186">
        <v>0</v>
      </c>
      <c r="CY186">
        <v>1675959759</v>
      </c>
      <c r="CZ186" t="s">
        <v>356</v>
      </c>
      <c r="DA186">
        <v>1675959759</v>
      </c>
      <c r="DB186">
        <v>1675959753.5</v>
      </c>
      <c r="DC186">
        <v>5</v>
      </c>
      <c r="DD186">
        <v>-2.5000000000000001E-2</v>
      </c>
      <c r="DE186">
        <v>-8.0000000000000002E-3</v>
      </c>
      <c r="DF186">
        <v>-6.0590000000000002</v>
      </c>
      <c r="DG186">
        <v>0.218</v>
      </c>
      <c r="DH186">
        <v>415</v>
      </c>
      <c r="DI186">
        <v>34</v>
      </c>
      <c r="DJ186">
        <v>0.6</v>
      </c>
      <c r="DK186">
        <v>0.17</v>
      </c>
      <c r="DL186">
        <v>-30.6894925</v>
      </c>
      <c r="DM186">
        <v>-1.2541812382739079</v>
      </c>
      <c r="DN186">
        <v>0.13549161484663941</v>
      </c>
      <c r="DO186">
        <v>0</v>
      </c>
      <c r="DP186">
        <v>1.9185939999999999</v>
      </c>
      <c r="DQ186">
        <v>-0.11973410881801549</v>
      </c>
      <c r="DR186">
        <v>1.170859615837868E-2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357</v>
      </c>
      <c r="EA186">
        <v>3.2980999999999998</v>
      </c>
      <c r="EB186">
        <v>2.6253700000000002</v>
      </c>
      <c r="EC186">
        <v>0.19969400000000001</v>
      </c>
      <c r="ED186">
        <v>0.20089699999999999</v>
      </c>
      <c r="EE186">
        <v>0.13711300000000001</v>
      </c>
      <c r="EF186">
        <v>0.130464</v>
      </c>
      <c r="EG186">
        <v>24219.9</v>
      </c>
      <c r="EH186">
        <v>24552.1</v>
      </c>
      <c r="EI186">
        <v>28154.6</v>
      </c>
      <c r="EJ186">
        <v>29568.3</v>
      </c>
      <c r="EK186">
        <v>33456.6</v>
      </c>
      <c r="EL186">
        <v>35678.6</v>
      </c>
      <c r="EM186">
        <v>39760.9</v>
      </c>
      <c r="EN186">
        <v>42233.9</v>
      </c>
      <c r="EO186">
        <v>2.2182499999999998</v>
      </c>
      <c r="EP186">
        <v>2.2240000000000002</v>
      </c>
      <c r="EQ186">
        <v>0.14396800000000001</v>
      </c>
      <c r="ER186">
        <v>0</v>
      </c>
      <c r="ES186">
        <v>29.8201</v>
      </c>
      <c r="ET186">
        <v>999.9</v>
      </c>
      <c r="EU186">
        <v>72.599999999999994</v>
      </c>
      <c r="EV186">
        <v>32.200000000000003</v>
      </c>
      <c r="EW186">
        <v>34.649299999999997</v>
      </c>
      <c r="EX186">
        <v>56.633099999999999</v>
      </c>
      <c r="EY186">
        <v>-4.1306099999999999</v>
      </c>
      <c r="EZ186">
        <v>2</v>
      </c>
      <c r="FA186">
        <v>0.336316</v>
      </c>
      <c r="FB186">
        <v>-0.49796800000000002</v>
      </c>
      <c r="FC186">
        <v>20.274999999999999</v>
      </c>
      <c r="FD186">
        <v>5.2204300000000003</v>
      </c>
      <c r="FE186">
        <v>12.0044</v>
      </c>
      <c r="FF186">
        <v>4.9871499999999997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1.86582</v>
      </c>
      <c r="FM186">
        <v>1.8621799999999999</v>
      </c>
      <c r="FN186">
        <v>1.8641700000000001</v>
      </c>
      <c r="FO186">
        <v>1.8602799999999999</v>
      </c>
      <c r="FP186">
        <v>1.8609599999999999</v>
      </c>
      <c r="FQ186">
        <v>1.86015</v>
      </c>
      <c r="FR186">
        <v>1.86188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-7.37</v>
      </c>
      <c r="GH186">
        <v>0.21779999999999999</v>
      </c>
      <c r="GI186">
        <v>-4.2934277136806287</v>
      </c>
      <c r="GJ186">
        <v>-4.5218151105756088E-3</v>
      </c>
      <c r="GK186">
        <v>2.0889233732517852E-6</v>
      </c>
      <c r="GL186">
        <v>-4.5906856223640231E-10</v>
      </c>
      <c r="GM186">
        <v>-0.1150039569071811</v>
      </c>
      <c r="GN186">
        <v>4.4025620023938356E-3</v>
      </c>
      <c r="GO186">
        <v>3.112297855124525E-4</v>
      </c>
      <c r="GP186">
        <v>-4.1727832042263066E-6</v>
      </c>
      <c r="GQ186">
        <v>6</v>
      </c>
      <c r="GR186">
        <v>2080</v>
      </c>
      <c r="GS186">
        <v>4</v>
      </c>
      <c r="GT186">
        <v>33</v>
      </c>
      <c r="GU186">
        <v>132.19999999999999</v>
      </c>
      <c r="GV186">
        <v>132.30000000000001</v>
      </c>
      <c r="GW186">
        <v>3.0639599999999998</v>
      </c>
      <c r="GX186">
        <v>2.50244</v>
      </c>
      <c r="GY186">
        <v>2.04834</v>
      </c>
      <c r="GZ186">
        <v>2.6257299999999999</v>
      </c>
      <c r="HA186">
        <v>2.1972700000000001</v>
      </c>
      <c r="HB186">
        <v>2.33887</v>
      </c>
      <c r="HC186">
        <v>37.626300000000001</v>
      </c>
      <c r="HD186">
        <v>14.061999999999999</v>
      </c>
      <c r="HE186">
        <v>18</v>
      </c>
      <c r="HF186">
        <v>684.08500000000004</v>
      </c>
      <c r="HG186">
        <v>768.26</v>
      </c>
      <c r="HH186">
        <v>31.0001</v>
      </c>
      <c r="HI186">
        <v>31.712800000000001</v>
      </c>
      <c r="HJ186">
        <v>29.9999</v>
      </c>
      <c r="HK186">
        <v>31.677199999999999</v>
      </c>
      <c r="HL186">
        <v>31.686900000000001</v>
      </c>
      <c r="HM186">
        <v>61.329700000000003</v>
      </c>
      <c r="HN186">
        <v>13.453900000000001</v>
      </c>
      <c r="HO186">
        <v>100</v>
      </c>
      <c r="HP186">
        <v>31</v>
      </c>
      <c r="HQ186">
        <v>1143.47</v>
      </c>
      <c r="HR186">
        <v>31.143899999999999</v>
      </c>
      <c r="HS186">
        <v>99.237399999999994</v>
      </c>
      <c r="HT186">
        <v>97.9649</v>
      </c>
    </row>
    <row r="187" spans="1:228" x14ac:dyDescent="0.2">
      <c r="A187">
        <v>172</v>
      </c>
      <c r="B187">
        <v>1675967698</v>
      </c>
      <c r="C187">
        <v>683</v>
      </c>
      <c r="D187" t="s">
        <v>702</v>
      </c>
      <c r="E187" t="s">
        <v>703</v>
      </c>
      <c r="F187">
        <v>4</v>
      </c>
      <c r="G187">
        <v>1675967696</v>
      </c>
      <c r="H187">
        <f t="shared" si="68"/>
        <v>2.1331872568470501E-3</v>
      </c>
      <c r="I187">
        <f t="shared" si="69"/>
        <v>2.1331872568470502</v>
      </c>
      <c r="J187">
        <f t="shared" si="70"/>
        <v>20.320458838916302</v>
      </c>
      <c r="K187">
        <f t="shared" si="71"/>
        <v>1104.4128571428571</v>
      </c>
      <c r="L187">
        <f t="shared" si="72"/>
        <v>851.40885373175661</v>
      </c>
      <c r="M187">
        <f t="shared" si="73"/>
        <v>86.235707797634007</v>
      </c>
      <c r="N187">
        <f t="shared" si="74"/>
        <v>111.86144473255341</v>
      </c>
      <c r="O187">
        <f t="shared" si="75"/>
        <v>0.14522925261357855</v>
      </c>
      <c r="P187">
        <f t="shared" si="76"/>
        <v>2.7676140981658066</v>
      </c>
      <c r="Q187">
        <f t="shared" si="77"/>
        <v>0.14112449464479226</v>
      </c>
      <c r="R187">
        <f t="shared" si="78"/>
        <v>8.8561941755758322E-2</v>
      </c>
      <c r="S187">
        <f t="shared" si="79"/>
        <v>226.11597823569178</v>
      </c>
      <c r="T187">
        <f t="shared" si="80"/>
        <v>32.877883837604692</v>
      </c>
      <c r="U187">
        <f t="shared" si="81"/>
        <v>32.168342857142861</v>
      </c>
      <c r="V187">
        <f t="shared" si="82"/>
        <v>4.8207708039888155</v>
      </c>
      <c r="W187">
        <f t="shared" si="83"/>
        <v>69.950129929574885</v>
      </c>
      <c r="X187">
        <f t="shared" si="84"/>
        <v>3.3515343506132087</v>
      </c>
      <c r="Y187">
        <f t="shared" si="85"/>
        <v>4.7913196930263044</v>
      </c>
      <c r="Z187">
        <f t="shared" si="86"/>
        <v>1.4692364533756068</v>
      </c>
      <c r="AA187">
        <f t="shared" si="87"/>
        <v>-94.073558026954913</v>
      </c>
      <c r="AB187">
        <f t="shared" si="88"/>
        <v>-16.167710448708306</v>
      </c>
      <c r="AC187">
        <f t="shared" si="89"/>
        <v>-1.3262986205923617</v>
      </c>
      <c r="AD187">
        <f t="shared" si="90"/>
        <v>114.54841113943621</v>
      </c>
      <c r="AE187">
        <f t="shared" si="91"/>
        <v>31.035823983789971</v>
      </c>
      <c r="AF187">
        <f t="shared" si="92"/>
        <v>2.1320457336794485</v>
      </c>
      <c r="AG187">
        <f t="shared" si="93"/>
        <v>20.320458838916302</v>
      </c>
      <c r="AH187">
        <v>1170.578755766765</v>
      </c>
      <c r="AI187">
        <v>1144.79006060606</v>
      </c>
      <c r="AJ187">
        <v>1.7246918595161831</v>
      </c>
      <c r="AK187">
        <v>60.752741038669399</v>
      </c>
      <c r="AL187">
        <f t="shared" si="94"/>
        <v>2.1331872568470502</v>
      </c>
      <c r="AM187">
        <v>31.186868576083981</v>
      </c>
      <c r="AN187">
        <v>33.090787878787893</v>
      </c>
      <c r="AO187">
        <v>-2.670663032140271E-6</v>
      </c>
      <c r="AP187">
        <v>101.4496339581866</v>
      </c>
      <c r="AQ187">
        <v>10</v>
      </c>
      <c r="AR187">
        <v>2</v>
      </c>
      <c r="AS187">
        <f t="shared" si="95"/>
        <v>1</v>
      </c>
      <c r="AT187">
        <f t="shared" si="96"/>
        <v>0</v>
      </c>
      <c r="AU187">
        <f t="shared" si="97"/>
        <v>47482.452750402816</v>
      </c>
      <c r="AV187">
        <f t="shared" si="98"/>
        <v>1199.997142857143</v>
      </c>
      <c r="AW187">
        <f t="shared" si="99"/>
        <v>1025.9232135936229</v>
      </c>
      <c r="AX187">
        <f t="shared" si="100"/>
        <v>0.85493804689479724</v>
      </c>
      <c r="AY187">
        <f t="shared" si="101"/>
        <v>0.18843043050695862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1675967696</v>
      </c>
      <c r="BF187">
        <v>1104.4128571428571</v>
      </c>
      <c r="BG187">
        <v>1135.234285714286</v>
      </c>
      <c r="BH187">
        <v>33.089842857142862</v>
      </c>
      <c r="BI187">
        <v>31.18695714285715</v>
      </c>
      <c r="BJ187">
        <v>1111.782857142857</v>
      </c>
      <c r="BK187">
        <v>32.872042857142858</v>
      </c>
      <c r="BL187">
        <v>650.01171428571422</v>
      </c>
      <c r="BM187">
        <v>101.18600000000001</v>
      </c>
      <c r="BN187">
        <v>9.9895042857142874E-2</v>
      </c>
      <c r="BO187">
        <v>32.059985714285709</v>
      </c>
      <c r="BP187">
        <v>32.168342857142861</v>
      </c>
      <c r="BQ187">
        <v>999.89999999999986</v>
      </c>
      <c r="BR187">
        <v>0</v>
      </c>
      <c r="BS187">
        <v>0</v>
      </c>
      <c r="BT187">
        <v>8997.4985714285722</v>
      </c>
      <c r="BU187">
        <v>0</v>
      </c>
      <c r="BV187">
        <v>94.974614285714296</v>
      </c>
      <c r="BW187">
        <v>-30.820799999999998</v>
      </c>
      <c r="BX187">
        <v>1142.208571428572</v>
      </c>
      <c r="BY187">
        <v>1171.778571428571</v>
      </c>
      <c r="BZ187">
        <v>1.902878571428571</v>
      </c>
      <c r="CA187">
        <v>1135.234285714286</v>
      </c>
      <c r="CB187">
        <v>31.18695714285715</v>
      </c>
      <c r="CC187">
        <v>3.3482242857142861</v>
      </c>
      <c r="CD187">
        <v>3.155678571428572</v>
      </c>
      <c r="CE187">
        <v>25.86917142857142</v>
      </c>
      <c r="CF187">
        <v>24.872985714285711</v>
      </c>
      <c r="CG187">
        <v>1199.997142857143</v>
      </c>
      <c r="CH187">
        <v>0.49998228571428571</v>
      </c>
      <c r="CI187">
        <v>0.50001771428571429</v>
      </c>
      <c r="CJ187">
        <v>0</v>
      </c>
      <c r="CK187">
        <v>998.01057142857155</v>
      </c>
      <c r="CL187">
        <v>4.9990899999999998</v>
      </c>
      <c r="CM187">
        <v>10635.94285714286</v>
      </c>
      <c r="CN187">
        <v>9557.7671428571448</v>
      </c>
      <c r="CO187">
        <v>41.125</v>
      </c>
      <c r="CP187">
        <v>42.625</v>
      </c>
      <c r="CQ187">
        <v>41.875</v>
      </c>
      <c r="CR187">
        <v>41.776571428571437</v>
      </c>
      <c r="CS187">
        <v>42.5</v>
      </c>
      <c r="CT187">
        <v>597.47714285714289</v>
      </c>
      <c r="CU187">
        <v>597.5200000000001</v>
      </c>
      <c r="CV187">
        <v>0</v>
      </c>
      <c r="CW187">
        <v>1675967697.9000001</v>
      </c>
      <c r="CX187">
        <v>0</v>
      </c>
      <c r="CY187">
        <v>1675959759</v>
      </c>
      <c r="CZ187" t="s">
        <v>356</v>
      </c>
      <c r="DA187">
        <v>1675959759</v>
      </c>
      <c r="DB187">
        <v>1675959753.5</v>
      </c>
      <c r="DC187">
        <v>5</v>
      </c>
      <c r="DD187">
        <v>-2.5000000000000001E-2</v>
      </c>
      <c r="DE187">
        <v>-8.0000000000000002E-3</v>
      </c>
      <c r="DF187">
        <v>-6.0590000000000002</v>
      </c>
      <c r="DG187">
        <v>0.218</v>
      </c>
      <c r="DH187">
        <v>415</v>
      </c>
      <c r="DI187">
        <v>34</v>
      </c>
      <c r="DJ187">
        <v>0.6</v>
      </c>
      <c r="DK187">
        <v>0.17</v>
      </c>
      <c r="DL187">
        <v>-30.75301</v>
      </c>
      <c r="DM187">
        <v>-0.93739587242021938</v>
      </c>
      <c r="DN187">
        <v>0.1147129260371299</v>
      </c>
      <c r="DO187">
        <v>0</v>
      </c>
      <c r="DP187">
        <v>1.9121552500000001</v>
      </c>
      <c r="DQ187">
        <v>-8.8433808630398958E-2</v>
      </c>
      <c r="DR187">
        <v>9.0020042178117245E-3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363</v>
      </c>
      <c r="EA187">
        <v>3.2980399999999999</v>
      </c>
      <c r="EB187">
        <v>2.6252599999999999</v>
      </c>
      <c r="EC187">
        <v>0.20044699999999999</v>
      </c>
      <c r="ED187">
        <v>0.201628</v>
      </c>
      <c r="EE187">
        <v>0.13711000000000001</v>
      </c>
      <c r="EF187">
        <v>0.130472</v>
      </c>
      <c r="EG187">
        <v>24197.1</v>
      </c>
      <c r="EH187">
        <v>24529.9</v>
      </c>
      <c r="EI187">
        <v>28154.6</v>
      </c>
      <c r="EJ187">
        <v>29568.7</v>
      </c>
      <c r="EK187">
        <v>33456.9</v>
      </c>
      <c r="EL187">
        <v>35678.800000000003</v>
      </c>
      <c r="EM187">
        <v>39761.199999999997</v>
      </c>
      <c r="EN187">
        <v>42234.5</v>
      </c>
      <c r="EO187">
        <v>2.2181999999999999</v>
      </c>
      <c r="EP187">
        <v>2.2241200000000001</v>
      </c>
      <c r="EQ187">
        <v>0.144675</v>
      </c>
      <c r="ER187">
        <v>0</v>
      </c>
      <c r="ES187">
        <v>29.825199999999999</v>
      </c>
      <c r="ET187">
        <v>999.9</v>
      </c>
      <c r="EU187">
        <v>72.599999999999994</v>
      </c>
      <c r="EV187">
        <v>32.299999999999997</v>
      </c>
      <c r="EW187">
        <v>34.848700000000001</v>
      </c>
      <c r="EX187">
        <v>57.323099999999997</v>
      </c>
      <c r="EY187">
        <v>-4.0905500000000004</v>
      </c>
      <c r="EZ187">
        <v>2</v>
      </c>
      <c r="FA187">
        <v>0.33613599999999999</v>
      </c>
      <c r="FB187">
        <v>-0.49701499999999998</v>
      </c>
      <c r="FC187">
        <v>20.274999999999999</v>
      </c>
      <c r="FD187">
        <v>5.2199900000000001</v>
      </c>
      <c r="FE187">
        <v>12.004300000000001</v>
      </c>
      <c r="FF187">
        <v>4.9868499999999996</v>
      </c>
      <c r="FG187">
        <v>3.2845300000000002</v>
      </c>
      <c r="FH187">
        <v>9999</v>
      </c>
      <c r="FI187">
        <v>9999</v>
      </c>
      <c r="FJ187">
        <v>9999</v>
      </c>
      <c r="FK187">
        <v>999.9</v>
      </c>
      <c r="FL187">
        <v>1.8657900000000001</v>
      </c>
      <c r="FM187">
        <v>1.8621799999999999</v>
      </c>
      <c r="FN187">
        <v>1.8641799999999999</v>
      </c>
      <c r="FO187">
        <v>1.86025</v>
      </c>
      <c r="FP187">
        <v>1.8609599999999999</v>
      </c>
      <c r="FQ187">
        <v>1.86015</v>
      </c>
      <c r="FR187">
        <v>1.86188</v>
      </c>
      <c r="FS187">
        <v>1.8585100000000001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-7.37</v>
      </c>
      <c r="GH187">
        <v>0.21779999999999999</v>
      </c>
      <c r="GI187">
        <v>-4.2934277136806287</v>
      </c>
      <c r="GJ187">
        <v>-4.5218151105756088E-3</v>
      </c>
      <c r="GK187">
        <v>2.0889233732517852E-6</v>
      </c>
      <c r="GL187">
        <v>-4.5906856223640231E-10</v>
      </c>
      <c r="GM187">
        <v>-0.1150039569071811</v>
      </c>
      <c r="GN187">
        <v>4.4025620023938356E-3</v>
      </c>
      <c r="GO187">
        <v>3.112297855124525E-4</v>
      </c>
      <c r="GP187">
        <v>-4.1727832042263066E-6</v>
      </c>
      <c r="GQ187">
        <v>6</v>
      </c>
      <c r="GR187">
        <v>2080</v>
      </c>
      <c r="GS187">
        <v>4</v>
      </c>
      <c r="GT187">
        <v>33</v>
      </c>
      <c r="GU187">
        <v>132.30000000000001</v>
      </c>
      <c r="GV187">
        <v>132.4</v>
      </c>
      <c r="GW187">
        <v>3.0786099999999998</v>
      </c>
      <c r="GX187">
        <v>2.50488</v>
      </c>
      <c r="GY187">
        <v>2.04834</v>
      </c>
      <c r="GZ187">
        <v>2.6245099999999999</v>
      </c>
      <c r="HA187">
        <v>2.1972700000000001</v>
      </c>
      <c r="HB187">
        <v>2.32544</v>
      </c>
      <c r="HC187">
        <v>37.626300000000001</v>
      </c>
      <c r="HD187">
        <v>14.061999999999999</v>
      </c>
      <c r="HE187">
        <v>18</v>
      </c>
      <c r="HF187">
        <v>684.03599999999994</v>
      </c>
      <c r="HG187">
        <v>768.35400000000004</v>
      </c>
      <c r="HH187">
        <v>31.000299999999999</v>
      </c>
      <c r="HI187">
        <v>31.710599999999999</v>
      </c>
      <c r="HJ187">
        <v>30</v>
      </c>
      <c r="HK187">
        <v>31.676300000000001</v>
      </c>
      <c r="HL187">
        <v>31.684899999999999</v>
      </c>
      <c r="HM187">
        <v>61.598399999999998</v>
      </c>
      <c r="HN187">
        <v>13.453900000000001</v>
      </c>
      <c r="HO187">
        <v>100</v>
      </c>
      <c r="HP187">
        <v>31</v>
      </c>
      <c r="HQ187">
        <v>1150.1600000000001</v>
      </c>
      <c r="HR187">
        <v>31.143899999999999</v>
      </c>
      <c r="HS187">
        <v>99.237899999999996</v>
      </c>
      <c r="HT187">
        <v>97.966300000000004</v>
      </c>
    </row>
    <row r="188" spans="1:228" x14ac:dyDescent="0.2">
      <c r="A188">
        <v>173</v>
      </c>
      <c r="B188">
        <v>1675967702</v>
      </c>
      <c r="C188">
        <v>687</v>
      </c>
      <c r="D188" t="s">
        <v>704</v>
      </c>
      <c r="E188" t="s">
        <v>705</v>
      </c>
      <c r="F188">
        <v>4</v>
      </c>
      <c r="G188">
        <v>1675967699.6875</v>
      </c>
      <c r="H188">
        <f t="shared" si="68"/>
        <v>2.1267793657520325E-3</v>
      </c>
      <c r="I188">
        <f t="shared" si="69"/>
        <v>2.1267793657520326</v>
      </c>
      <c r="J188">
        <f t="shared" si="70"/>
        <v>20.3462582345526</v>
      </c>
      <c r="K188">
        <f t="shared" si="71"/>
        <v>1110.5037500000001</v>
      </c>
      <c r="L188">
        <f t="shared" si="72"/>
        <v>856.24815167941506</v>
      </c>
      <c r="M188">
        <f t="shared" si="73"/>
        <v>86.725024173000378</v>
      </c>
      <c r="N188">
        <f t="shared" si="74"/>
        <v>112.477281701644</v>
      </c>
      <c r="O188">
        <f t="shared" si="75"/>
        <v>0.14470520305373141</v>
      </c>
      <c r="P188">
        <f t="shared" si="76"/>
        <v>2.7655771204637265</v>
      </c>
      <c r="Q188">
        <f t="shared" si="77"/>
        <v>0.14062665673444646</v>
      </c>
      <c r="R188">
        <f t="shared" si="78"/>
        <v>8.8248526537001312E-2</v>
      </c>
      <c r="S188">
        <f t="shared" si="79"/>
        <v>226.11322461087457</v>
      </c>
      <c r="T188">
        <f t="shared" si="80"/>
        <v>32.885098881639841</v>
      </c>
      <c r="U188">
        <f t="shared" si="81"/>
        <v>32.171225</v>
      </c>
      <c r="V188">
        <f t="shared" si="82"/>
        <v>4.8215563074472927</v>
      </c>
      <c r="W188">
        <f t="shared" si="83"/>
        <v>69.931349815205579</v>
      </c>
      <c r="X188">
        <f t="shared" si="84"/>
        <v>3.3515685923152008</v>
      </c>
      <c r="Y188">
        <f t="shared" si="85"/>
        <v>4.7926553701190677</v>
      </c>
      <c r="Z188">
        <f t="shared" si="86"/>
        <v>1.4699877151320919</v>
      </c>
      <c r="AA188">
        <f t="shared" si="87"/>
        <v>-93.790970029664635</v>
      </c>
      <c r="AB188">
        <f t="shared" si="88"/>
        <v>-15.850959194691903</v>
      </c>
      <c r="AC188">
        <f t="shared" si="89"/>
        <v>-1.3013220115055852</v>
      </c>
      <c r="AD188">
        <f t="shared" si="90"/>
        <v>115.16997337501243</v>
      </c>
      <c r="AE188">
        <f t="shared" si="91"/>
        <v>30.843098666188318</v>
      </c>
      <c r="AF188">
        <f t="shared" si="92"/>
        <v>2.128804019646501</v>
      </c>
      <c r="AG188">
        <f t="shared" si="93"/>
        <v>20.3462582345526</v>
      </c>
      <c r="AH188">
        <v>1177.2310945529659</v>
      </c>
      <c r="AI188">
        <v>1151.5553939393931</v>
      </c>
      <c r="AJ188">
        <v>1.6874585484026809</v>
      </c>
      <c r="AK188">
        <v>60.752741038669399</v>
      </c>
      <c r="AL188">
        <f t="shared" si="94"/>
        <v>2.1267793657520326</v>
      </c>
      <c r="AM188">
        <v>31.190679462296849</v>
      </c>
      <c r="AN188">
        <v>33.088993939393937</v>
      </c>
      <c r="AO188">
        <v>-5.0046350345760029E-6</v>
      </c>
      <c r="AP188">
        <v>101.4496339581866</v>
      </c>
      <c r="AQ188">
        <v>9</v>
      </c>
      <c r="AR188">
        <v>1</v>
      </c>
      <c r="AS188">
        <f t="shared" si="95"/>
        <v>1</v>
      </c>
      <c r="AT188">
        <f t="shared" si="96"/>
        <v>0</v>
      </c>
      <c r="AU188">
        <f t="shared" si="97"/>
        <v>47425.472066669288</v>
      </c>
      <c r="AV188">
        <f t="shared" si="98"/>
        <v>1199.98125</v>
      </c>
      <c r="AW188">
        <f t="shared" si="99"/>
        <v>1025.9097510937172</v>
      </c>
      <c r="AX188">
        <f t="shared" si="100"/>
        <v>0.85493815098670689</v>
      </c>
      <c r="AY188">
        <f t="shared" si="101"/>
        <v>0.18843063140434449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1675967699.6875</v>
      </c>
      <c r="BF188">
        <v>1110.5037500000001</v>
      </c>
      <c r="BG188">
        <v>1141.1575</v>
      </c>
      <c r="BH188">
        <v>33.090500000000013</v>
      </c>
      <c r="BI188">
        <v>31.190412500000001</v>
      </c>
      <c r="BJ188">
        <v>1117.885</v>
      </c>
      <c r="BK188">
        <v>32.872675000000001</v>
      </c>
      <c r="BL188">
        <v>649.97874999999999</v>
      </c>
      <c r="BM188">
        <v>101.18474999999999</v>
      </c>
      <c r="BN188">
        <v>0.1001684</v>
      </c>
      <c r="BO188">
        <v>32.064912499999998</v>
      </c>
      <c r="BP188">
        <v>32.171225</v>
      </c>
      <c r="BQ188">
        <v>999.9</v>
      </c>
      <c r="BR188">
        <v>0</v>
      </c>
      <c r="BS188">
        <v>0</v>
      </c>
      <c r="BT188">
        <v>8986.7975000000006</v>
      </c>
      <c r="BU188">
        <v>0</v>
      </c>
      <c r="BV188">
        <v>96.911775000000006</v>
      </c>
      <c r="BW188">
        <v>-30.651562500000001</v>
      </c>
      <c r="BX188">
        <v>1148.51</v>
      </c>
      <c r="BY188">
        <v>1177.895</v>
      </c>
      <c r="BZ188">
        <v>1.9000762499999999</v>
      </c>
      <c r="CA188">
        <v>1141.1575</v>
      </c>
      <c r="CB188">
        <v>31.190412500000001</v>
      </c>
      <c r="CC188">
        <v>3.3482525000000001</v>
      </c>
      <c r="CD188">
        <v>3.1559949999999999</v>
      </c>
      <c r="CE188">
        <v>25.869325</v>
      </c>
      <c r="CF188">
        <v>24.874649999999999</v>
      </c>
      <c r="CG188">
        <v>1199.98125</v>
      </c>
      <c r="CH188">
        <v>0.49997987500000002</v>
      </c>
      <c r="CI188">
        <v>0.50002024999999994</v>
      </c>
      <c r="CJ188">
        <v>0</v>
      </c>
      <c r="CK188">
        <v>997.44299999999998</v>
      </c>
      <c r="CL188">
        <v>4.9990899999999998</v>
      </c>
      <c r="CM188">
        <v>10628.3</v>
      </c>
      <c r="CN188">
        <v>9557.6362499999996</v>
      </c>
      <c r="CO188">
        <v>41.125</v>
      </c>
      <c r="CP188">
        <v>42.625</v>
      </c>
      <c r="CQ188">
        <v>41.875</v>
      </c>
      <c r="CR188">
        <v>41.78875</v>
      </c>
      <c r="CS188">
        <v>42.5</v>
      </c>
      <c r="CT188">
        <v>597.46499999999992</v>
      </c>
      <c r="CU188">
        <v>597.51625000000001</v>
      </c>
      <c r="CV188">
        <v>0</v>
      </c>
      <c r="CW188">
        <v>1675967702.0999999</v>
      </c>
      <c r="CX188">
        <v>0</v>
      </c>
      <c r="CY188">
        <v>1675959759</v>
      </c>
      <c r="CZ188" t="s">
        <v>356</v>
      </c>
      <c r="DA188">
        <v>1675959759</v>
      </c>
      <c r="DB188">
        <v>1675959753.5</v>
      </c>
      <c r="DC188">
        <v>5</v>
      </c>
      <c r="DD188">
        <v>-2.5000000000000001E-2</v>
      </c>
      <c r="DE188">
        <v>-8.0000000000000002E-3</v>
      </c>
      <c r="DF188">
        <v>-6.0590000000000002</v>
      </c>
      <c r="DG188">
        <v>0.218</v>
      </c>
      <c r="DH188">
        <v>415</v>
      </c>
      <c r="DI188">
        <v>34</v>
      </c>
      <c r="DJ188">
        <v>0.6</v>
      </c>
      <c r="DK188">
        <v>0.17</v>
      </c>
      <c r="DL188">
        <v>-30.776074999999999</v>
      </c>
      <c r="DM188">
        <v>0.19545590994368281</v>
      </c>
      <c r="DN188">
        <v>8.3426844450692303E-2</v>
      </c>
      <c r="DO188">
        <v>0</v>
      </c>
      <c r="DP188">
        <v>1.9068167499999999</v>
      </c>
      <c r="DQ188">
        <v>-5.5855722326452598E-2</v>
      </c>
      <c r="DR188">
        <v>5.6894478587557213E-3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363</v>
      </c>
      <c r="EA188">
        <v>3.29806</v>
      </c>
      <c r="EB188">
        <v>2.6253099999999998</v>
      </c>
      <c r="EC188">
        <v>0.20118900000000001</v>
      </c>
      <c r="ED188">
        <v>0.20233599999999999</v>
      </c>
      <c r="EE188">
        <v>0.13710900000000001</v>
      </c>
      <c r="EF188">
        <v>0.13048000000000001</v>
      </c>
      <c r="EG188">
        <v>24174.6</v>
      </c>
      <c r="EH188">
        <v>24508.3</v>
      </c>
      <c r="EI188">
        <v>28154.7</v>
      </c>
      <c r="EJ188">
        <v>29568.799999999999</v>
      </c>
      <c r="EK188">
        <v>33456.6</v>
      </c>
      <c r="EL188">
        <v>35678.6</v>
      </c>
      <c r="EM188">
        <v>39760.6</v>
      </c>
      <c r="EN188">
        <v>42234.6</v>
      </c>
      <c r="EO188">
        <v>2.2183700000000002</v>
      </c>
      <c r="EP188">
        <v>2.2241499999999998</v>
      </c>
      <c r="EQ188">
        <v>0.143953</v>
      </c>
      <c r="ER188">
        <v>0</v>
      </c>
      <c r="ES188">
        <v>29.830400000000001</v>
      </c>
      <c r="ET188">
        <v>999.9</v>
      </c>
      <c r="EU188">
        <v>72.599999999999994</v>
      </c>
      <c r="EV188">
        <v>32.200000000000003</v>
      </c>
      <c r="EW188">
        <v>34.648899999999998</v>
      </c>
      <c r="EX188">
        <v>57.082999999999998</v>
      </c>
      <c r="EY188">
        <v>-4.0184300000000004</v>
      </c>
      <c r="EZ188">
        <v>2</v>
      </c>
      <c r="FA188">
        <v>0.33616600000000002</v>
      </c>
      <c r="FB188">
        <v>-0.49491600000000002</v>
      </c>
      <c r="FC188">
        <v>20.274999999999999</v>
      </c>
      <c r="FD188">
        <v>5.2201399999999998</v>
      </c>
      <c r="FE188">
        <v>12.004</v>
      </c>
      <c r="FF188">
        <v>4.9869000000000003</v>
      </c>
      <c r="FG188">
        <v>3.2844500000000001</v>
      </c>
      <c r="FH188">
        <v>9999</v>
      </c>
      <c r="FI188">
        <v>9999</v>
      </c>
      <c r="FJ188">
        <v>9999</v>
      </c>
      <c r="FK188">
        <v>999.9</v>
      </c>
      <c r="FL188">
        <v>1.86582</v>
      </c>
      <c r="FM188">
        <v>1.8621799999999999</v>
      </c>
      <c r="FN188">
        <v>1.8641799999999999</v>
      </c>
      <c r="FO188">
        <v>1.86025</v>
      </c>
      <c r="FP188">
        <v>1.8609599999999999</v>
      </c>
      <c r="FQ188">
        <v>1.8601399999999999</v>
      </c>
      <c r="FR188">
        <v>1.8618699999999999</v>
      </c>
      <c r="FS188">
        <v>1.8585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-7.38</v>
      </c>
      <c r="GH188">
        <v>0.21779999999999999</v>
      </c>
      <c r="GI188">
        <v>-4.2934277136806287</v>
      </c>
      <c r="GJ188">
        <v>-4.5218151105756088E-3</v>
      </c>
      <c r="GK188">
        <v>2.0889233732517852E-6</v>
      </c>
      <c r="GL188">
        <v>-4.5906856223640231E-10</v>
      </c>
      <c r="GM188">
        <v>-0.1150039569071811</v>
      </c>
      <c r="GN188">
        <v>4.4025620023938356E-3</v>
      </c>
      <c r="GO188">
        <v>3.112297855124525E-4</v>
      </c>
      <c r="GP188">
        <v>-4.1727832042263066E-6</v>
      </c>
      <c r="GQ188">
        <v>6</v>
      </c>
      <c r="GR188">
        <v>2080</v>
      </c>
      <c r="GS188">
        <v>4</v>
      </c>
      <c r="GT188">
        <v>33</v>
      </c>
      <c r="GU188">
        <v>132.4</v>
      </c>
      <c r="GV188">
        <v>132.5</v>
      </c>
      <c r="GW188">
        <v>3.0895999999999999</v>
      </c>
      <c r="GX188">
        <v>2.5134300000000001</v>
      </c>
      <c r="GY188">
        <v>2.04834</v>
      </c>
      <c r="GZ188">
        <v>2.6245099999999999</v>
      </c>
      <c r="HA188">
        <v>2.1972700000000001</v>
      </c>
      <c r="HB188">
        <v>2.2839399999999999</v>
      </c>
      <c r="HC188">
        <v>37.626300000000001</v>
      </c>
      <c r="HD188">
        <v>14.044499999999999</v>
      </c>
      <c r="HE188">
        <v>18</v>
      </c>
      <c r="HF188">
        <v>684.15499999999997</v>
      </c>
      <c r="HG188">
        <v>768.37</v>
      </c>
      <c r="HH188">
        <v>31.000499999999999</v>
      </c>
      <c r="HI188">
        <v>31.710100000000001</v>
      </c>
      <c r="HJ188">
        <v>30.0001</v>
      </c>
      <c r="HK188">
        <v>31.674399999999999</v>
      </c>
      <c r="HL188">
        <v>31.684200000000001</v>
      </c>
      <c r="HM188">
        <v>61.877899999999997</v>
      </c>
      <c r="HN188">
        <v>13.453900000000001</v>
      </c>
      <c r="HO188">
        <v>100</v>
      </c>
      <c r="HP188">
        <v>31</v>
      </c>
      <c r="HQ188">
        <v>1156.8699999999999</v>
      </c>
      <c r="HR188">
        <v>31.143899999999999</v>
      </c>
      <c r="HS188">
        <v>99.237099999999998</v>
      </c>
      <c r="HT188">
        <v>97.9666</v>
      </c>
    </row>
    <row r="189" spans="1:228" x14ac:dyDescent="0.2">
      <c r="A189">
        <v>174</v>
      </c>
      <c r="B189">
        <v>1675967706</v>
      </c>
      <c r="C189">
        <v>691</v>
      </c>
      <c r="D189" t="s">
        <v>706</v>
      </c>
      <c r="E189" t="s">
        <v>707</v>
      </c>
      <c r="F189">
        <v>4</v>
      </c>
      <c r="G189">
        <v>1675967704</v>
      </c>
      <c r="H189">
        <f t="shared" si="68"/>
        <v>2.1276000010998176E-3</v>
      </c>
      <c r="I189">
        <f t="shared" si="69"/>
        <v>2.1276000010998177</v>
      </c>
      <c r="J189">
        <f t="shared" si="70"/>
        <v>20.14885554158764</v>
      </c>
      <c r="K189">
        <f t="shared" si="71"/>
        <v>1117.538571428571</v>
      </c>
      <c r="L189">
        <f t="shared" si="72"/>
        <v>865.18668492964275</v>
      </c>
      <c r="M189">
        <f t="shared" si="73"/>
        <v>87.629975575744425</v>
      </c>
      <c r="N189">
        <f t="shared" si="74"/>
        <v>113.18930286959014</v>
      </c>
      <c r="O189">
        <f t="shared" si="75"/>
        <v>0.14462233146614892</v>
      </c>
      <c r="P189">
        <f t="shared" si="76"/>
        <v>2.7699097519631142</v>
      </c>
      <c r="Q189">
        <f t="shared" si="77"/>
        <v>0.14055456389354679</v>
      </c>
      <c r="R189">
        <f t="shared" si="78"/>
        <v>8.8202545180839614E-2</v>
      </c>
      <c r="S189">
        <f t="shared" si="79"/>
        <v>226.11036309286328</v>
      </c>
      <c r="T189">
        <f t="shared" si="80"/>
        <v>32.885814738083511</v>
      </c>
      <c r="U189">
        <f t="shared" si="81"/>
        <v>32.175785714285723</v>
      </c>
      <c r="V189">
        <f t="shared" si="82"/>
        <v>4.8227995188736719</v>
      </c>
      <c r="W189">
        <f t="shared" si="83"/>
        <v>69.921560478289251</v>
      </c>
      <c r="X189">
        <f t="shared" si="84"/>
        <v>3.3515060345048804</v>
      </c>
      <c r="Y189">
        <f t="shared" si="85"/>
        <v>4.7932368951427051</v>
      </c>
      <c r="Z189">
        <f t="shared" si="86"/>
        <v>1.4712934843687915</v>
      </c>
      <c r="AA189">
        <f t="shared" si="87"/>
        <v>-93.827160048501952</v>
      </c>
      <c r="AB189">
        <f t="shared" si="88"/>
        <v>-16.236587024053179</v>
      </c>
      <c r="AC189">
        <f t="shared" si="89"/>
        <v>-1.3309398959761378</v>
      </c>
      <c r="AD189">
        <f t="shared" si="90"/>
        <v>114.71567612433201</v>
      </c>
      <c r="AE189">
        <f t="shared" si="91"/>
        <v>30.722107732596996</v>
      </c>
      <c r="AF189">
        <f t="shared" si="92"/>
        <v>2.1265312798912683</v>
      </c>
      <c r="AG189">
        <f t="shared" si="93"/>
        <v>20.14885554158764</v>
      </c>
      <c r="AH189">
        <v>1183.854045905332</v>
      </c>
      <c r="AI189">
        <v>1158.335878787879</v>
      </c>
      <c r="AJ189">
        <v>1.6961368125892251</v>
      </c>
      <c r="AK189">
        <v>60.752741038669399</v>
      </c>
      <c r="AL189">
        <f t="shared" si="94"/>
        <v>2.1276000010998177</v>
      </c>
      <c r="AM189">
        <v>31.191865554354759</v>
      </c>
      <c r="AN189">
        <v>33.090641212121191</v>
      </c>
      <c r="AO189">
        <v>1.6959629665448161E-5</v>
      </c>
      <c r="AP189">
        <v>101.4496339581866</v>
      </c>
      <c r="AQ189">
        <v>9</v>
      </c>
      <c r="AR189">
        <v>1</v>
      </c>
      <c r="AS189">
        <f t="shared" si="95"/>
        <v>1</v>
      </c>
      <c r="AT189">
        <f t="shared" si="96"/>
        <v>0</v>
      </c>
      <c r="AU189">
        <f t="shared" si="97"/>
        <v>47544.709722194559</v>
      </c>
      <c r="AV189">
        <f t="shared" si="98"/>
        <v>1199.967142857143</v>
      </c>
      <c r="AW189">
        <f t="shared" si="99"/>
        <v>1025.8975850222091</v>
      </c>
      <c r="AX189">
        <f t="shared" si="100"/>
        <v>0.85493806320357135</v>
      </c>
      <c r="AY189">
        <f t="shared" si="101"/>
        <v>0.18843046198289271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1675967704</v>
      </c>
      <c r="BF189">
        <v>1117.538571428571</v>
      </c>
      <c r="BG189">
        <v>1148.0899999999999</v>
      </c>
      <c r="BH189">
        <v>33.090028571428569</v>
      </c>
      <c r="BI189">
        <v>31.1921</v>
      </c>
      <c r="BJ189">
        <v>1124.9257142857141</v>
      </c>
      <c r="BK189">
        <v>32.872228571428572</v>
      </c>
      <c r="BL189">
        <v>650.02371428571428</v>
      </c>
      <c r="BM189">
        <v>101.1845714285714</v>
      </c>
      <c r="BN189">
        <v>9.989942857142857E-2</v>
      </c>
      <c r="BO189">
        <v>32.067057142857138</v>
      </c>
      <c r="BP189">
        <v>32.175785714285723</v>
      </c>
      <c r="BQ189">
        <v>999.89999999999986</v>
      </c>
      <c r="BR189">
        <v>0</v>
      </c>
      <c r="BS189">
        <v>0</v>
      </c>
      <c r="BT189">
        <v>9009.8200000000015</v>
      </c>
      <c r="BU189">
        <v>0</v>
      </c>
      <c r="BV189">
        <v>96.894571428571439</v>
      </c>
      <c r="BW189">
        <v>-30.553100000000001</v>
      </c>
      <c r="BX189">
        <v>1155.7842857142859</v>
      </c>
      <c r="BY189">
        <v>1185.055714285714</v>
      </c>
      <c r="BZ189">
        <v>1.897934285714286</v>
      </c>
      <c r="CA189">
        <v>1148.0899999999999</v>
      </c>
      <c r="CB189">
        <v>31.1921</v>
      </c>
      <c r="CC189">
        <v>3.348198571428572</v>
      </c>
      <c r="CD189">
        <v>3.1561557142857142</v>
      </c>
      <c r="CE189">
        <v>25.86901428571429</v>
      </c>
      <c r="CF189">
        <v>24.875514285714289</v>
      </c>
      <c r="CG189">
        <v>1199.967142857143</v>
      </c>
      <c r="CH189">
        <v>0.49998257142857139</v>
      </c>
      <c r="CI189">
        <v>0.50001757142857151</v>
      </c>
      <c r="CJ189">
        <v>0</v>
      </c>
      <c r="CK189">
        <v>996.98342857142859</v>
      </c>
      <c r="CL189">
        <v>4.9990899999999998</v>
      </c>
      <c r="CM189">
        <v>10624.357142857139</v>
      </c>
      <c r="CN189">
        <v>9557.5271428571432</v>
      </c>
      <c r="CO189">
        <v>41.125</v>
      </c>
      <c r="CP189">
        <v>42.625</v>
      </c>
      <c r="CQ189">
        <v>41.875</v>
      </c>
      <c r="CR189">
        <v>41.767714285714291</v>
      </c>
      <c r="CS189">
        <v>42.5</v>
      </c>
      <c r="CT189">
        <v>597.46142857142854</v>
      </c>
      <c r="CU189">
        <v>597.50571428571425</v>
      </c>
      <c r="CV189">
        <v>0</v>
      </c>
      <c r="CW189">
        <v>1675967705.7</v>
      </c>
      <c r="CX189">
        <v>0</v>
      </c>
      <c r="CY189">
        <v>1675959759</v>
      </c>
      <c r="CZ189" t="s">
        <v>356</v>
      </c>
      <c r="DA189">
        <v>1675959759</v>
      </c>
      <c r="DB189">
        <v>1675959753.5</v>
      </c>
      <c r="DC189">
        <v>5</v>
      </c>
      <c r="DD189">
        <v>-2.5000000000000001E-2</v>
      </c>
      <c r="DE189">
        <v>-8.0000000000000002E-3</v>
      </c>
      <c r="DF189">
        <v>-6.0590000000000002</v>
      </c>
      <c r="DG189">
        <v>0.218</v>
      </c>
      <c r="DH189">
        <v>415</v>
      </c>
      <c r="DI189">
        <v>34</v>
      </c>
      <c r="DJ189">
        <v>0.6</v>
      </c>
      <c r="DK189">
        <v>0.17</v>
      </c>
      <c r="DL189">
        <v>-30.732465000000001</v>
      </c>
      <c r="DM189">
        <v>0.77143564727950686</v>
      </c>
      <c r="DN189">
        <v>0.1145902472944362</v>
      </c>
      <c r="DO189">
        <v>0</v>
      </c>
      <c r="DP189">
        <v>1.9032227500000001</v>
      </c>
      <c r="DQ189">
        <v>-4.1884615384614902E-2</v>
      </c>
      <c r="DR189">
        <v>4.1969846244059644E-3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363</v>
      </c>
      <c r="EA189">
        <v>3.298</v>
      </c>
      <c r="EB189">
        <v>2.6252800000000001</v>
      </c>
      <c r="EC189">
        <v>0.20192099999999999</v>
      </c>
      <c r="ED189">
        <v>0.20305500000000001</v>
      </c>
      <c r="EE189">
        <v>0.13711599999999999</v>
      </c>
      <c r="EF189">
        <v>0.13048699999999999</v>
      </c>
      <c r="EG189">
        <v>24152.9</v>
      </c>
      <c r="EH189">
        <v>24486.2</v>
      </c>
      <c r="EI189">
        <v>28155.200000000001</v>
      </c>
      <c r="EJ189">
        <v>29568.9</v>
      </c>
      <c r="EK189">
        <v>33456.800000000003</v>
      </c>
      <c r="EL189">
        <v>35678.5</v>
      </c>
      <c r="EM189">
        <v>39761.1</v>
      </c>
      <c r="EN189">
        <v>42234.7</v>
      </c>
      <c r="EO189">
        <v>2.2183299999999999</v>
      </c>
      <c r="EP189">
        <v>2.22417</v>
      </c>
      <c r="EQ189">
        <v>0.14444399999999999</v>
      </c>
      <c r="ER189">
        <v>0</v>
      </c>
      <c r="ES189">
        <v>29.8355</v>
      </c>
      <c r="ET189">
        <v>999.9</v>
      </c>
      <c r="EU189">
        <v>72.599999999999994</v>
      </c>
      <c r="EV189">
        <v>32.299999999999997</v>
      </c>
      <c r="EW189">
        <v>34.846800000000002</v>
      </c>
      <c r="EX189">
        <v>57.053100000000001</v>
      </c>
      <c r="EY189">
        <v>-3.9503200000000001</v>
      </c>
      <c r="EZ189">
        <v>2</v>
      </c>
      <c r="FA189">
        <v>0.33613799999999999</v>
      </c>
      <c r="FB189">
        <v>-0.49359500000000001</v>
      </c>
      <c r="FC189">
        <v>20.275099999999998</v>
      </c>
      <c r="FD189">
        <v>5.2196899999999999</v>
      </c>
      <c r="FE189">
        <v>12.0044</v>
      </c>
      <c r="FF189">
        <v>4.9867499999999998</v>
      </c>
      <c r="FG189">
        <v>3.2844000000000002</v>
      </c>
      <c r="FH189">
        <v>9999</v>
      </c>
      <c r="FI189">
        <v>9999</v>
      </c>
      <c r="FJ189">
        <v>9999</v>
      </c>
      <c r="FK189">
        <v>999.9</v>
      </c>
      <c r="FL189">
        <v>1.8657999999999999</v>
      </c>
      <c r="FM189">
        <v>1.8621799999999999</v>
      </c>
      <c r="FN189">
        <v>1.8641700000000001</v>
      </c>
      <c r="FO189">
        <v>1.8602399999999999</v>
      </c>
      <c r="FP189">
        <v>1.8609599999999999</v>
      </c>
      <c r="FQ189">
        <v>1.86016</v>
      </c>
      <c r="FR189">
        <v>1.86188</v>
      </c>
      <c r="FS189">
        <v>1.8585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-7.39</v>
      </c>
      <c r="GH189">
        <v>0.21779999999999999</v>
      </c>
      <c r="GI189">
        <v>-4.2934277136806287</v>
      </c>
      <c r="GJ189">
        <v>-4.5218151105756088E-3</v>
      </c>
      <c r="GK189">
        <v>2.0889233732517852E-6</v>
      </c>
      <c r="GL189">
        <v>-4.5906856223640231E-10</v>
      </c>
      <c r="GM189">
        <v>-0.1150039569071811</v>
      </c>
      <c r="GN189">
        <v>4.4025620023938356E-3</v>
      </c>
      <c r="GO189">
        <v>3.112297855124525E-4</v>
      </c>
      <c r="GP189">
        <v>-4.1727832042263066E-6</v>
      </c>
      <c r="GQ189">
        <v>6</v>
      </c>
      <c r="GR189">
        <v>2080</v>
      </c>
      <c r="GS189">
        <v>4</v>
      </c>
      <c r="GT189">
        <v>33</v>
      </c>
      <c r="GU189">
        <v>132.4</v>
      </c>
      <c r="GV189">
        <v>132.5</v>
      </c>
      <c r="GW189">
        <v>3.10425</v>
      </c>
      <c r="GX189">
        <v>2.5134300000000001</v>
      </c>
      <c r="GY189">
        <v>2.04834</v>
      </c>
      <c r="GZ189">
        <v>2.6232899999999999</v>
      </c>
      <c r="HA189">
        <v>2.1972700000000001</v>
      </c>
      <c r="HB189">
        <v>2.2997999999999998</v>
      </c>
      <c r="HC189">
        <v>37.626300000000001</v>
      </c>
      <c r="HD189">
        <v>14.044499999999999</v>
      </c>
      <c r="HE189">
        <v>18</v>
      </c>
      <c r="HF189">
        <v>684.10599999999999</v>
      </c>
      <c r="HG189">
        <v>768.36599999999999</v>
      </c>
      <c r="HH189">
        <v>31.000399999999999</v>
      </c>
      <c r="HI189">
        <v>31.707799999999999</v>
      </c>
      <c r="HJ189">
        <v>30</v>
      </c>
      <c r="HK189">
        <v>31.673500000000001</v>
      </c>
      <c r="HL189">
        <v>31.682099999999998</v>
      </c>
      <c r="HM189">
        <v>62.160800000000002</v>
      </c>
      <c r="HN189">
        <v>13.453900000000001</v>
      </c>
      <c r="HO189">
        <v>100</v>
      </c>
      <c r="HP189">
        <v>31</v>
      </c>
      <c r="HQ189">
        <v>1163.55</v>
      </c>
      <c r="HR189">
        <v>31.143899999999999</v>
      </c>
      <c r="HS189">
        <v>99.238600000000005</v>
      </c>
      <c r="HT189">
        <v>97.966899999999995</v>
      </c>
    </row>
    <row r="190" spans="1:228" x14ac:dyDescent="0.2">
      <c r="A190">
        <v>175</v>
      </c>
      <c r="B190">
        <v>1675967710</v>
      </c>
      <c r="C190">
        <v>695</v>
      </c>
      <c r="D190" t="s">
        <v>708</v>
      </c>
      <c r="E190" t="s">
        <v>709</v>
      </c>
      <c r="F190">
        <v>4</v>
      </c>
      <c r="G190">
        <v>1675967707.6875</v>
      </c>
      <c r="H190">
        <f t="shared" si="68"/>
        <v>2.1266653267580614E-3</v>
      </c>
      <c r="I190">
        <f t="shared" si="69"/>
        <v>2.1266653267580615</v>
      </c>
      <c r="J190">
        <f t="shared" si="70"/>
        <v>20.741065015549655</v>
      </c>
      <c r="K190">
        <f t="shared" si="71"/>
        <v>1123.45625</v>
      </c>
      <c r="L190">
        <f t="shared" si="72"/>
        <v>863.82757095976149</v>
      </c>
      <c r="M190">
        <f t="shared" si="73"/>
        <v>87.492047501580487</v>
      </c>
      <c r="N190">
        <f t="shared" si="74"/>
        <v>113.7883194463657</v>
      </c>
      <c r="O190">
        <f t="shared" si="75"/>
        <v>0.14432514689453377</v>
      </c>
      <c r="P190">
        <f t="shared" si="76"/>
        <v>2.7710257014188451</v>
      </c>
      <c r="Q190">
        <f t="shared" si="77"/>
        <v>0.14027540998688945</v>
      </c>
      <c r="R190">
        <f t="shared" si="78"/>
        <v>8.8026518866349143E-2</v>
      </c>
      <c r="S190">
        <f t="shared" si="79"/>
        <v>226.11026923595543</v>
      </c>
      <c r="T190">
        <f t="shared" si="80"/>
        <v>32.890316994866154</v>
      </c>
      <c r="U190">
        <f t="shared" si="81"/>
        <v>32.184262500000003</v>
      </c>
      <c r="V190">
        <f t="shared" si="82"/>
        <v>4.8251109589380938</v>
      </c>
      <c r="W190">
        <f t="shared" si="83"/>
        <v>69.904666390215269</v>
      </c>
      <c r="X190">
        <f t="shared" si="84"/>
        <v>3.3515598629157779</v>
      </c>
      <c r="Y190">
        <f t="shared" si="85"/>
        <v>4.7944722948923255</v>
      </c>
      <c r="Z190">
        <f t="shared" si="86"/>
        <v>1.4735510960223159</v>
      </c>
      <c r="AA190">
        <f t="shared" si="87"/>
        <v>-93.785940910030504</v>
      </c>
      <c r="AB190">
        <f t="shared" si="88"/>
        <v>-16.828956712317993</v>
      </c>
      <c r="AC190">
        <f t="shared" si="89"/>
        <v>-1.3790302167662447</v>
      </c>
      <c r="AD190">
        <f t="shared" si="90"/>
        <v>114.11634139684068</v>
      </c>
      <c r="AE190">
        <f t="shared" si="91"/>
        <v>30.922354780555779</v>
      </c>
      <c r="AF190">
        <f t="shared" si="92"/>
        <v>2.1266296859825742</v>
      </c>
      <c r="AG190">
        <f t="shared" si="93"/>
        <v>20.741065015549655</v>
      </c>
      <c r="AH190">
        <v>1190.6763434952959</v>
      </c>
      <c r="AI190">
        <v>1164.850484848484</v>
      </c>
      <c r="AJ190">
        <v>1.627152682983251</v>
      </c>
      <c r="AK190">
        <v>60.752741038669399</v>
      </c>
      <c r="AL190">
        <f t="shared" si="94"/>
        <v>2.1266653267580615</v>
      </c>
      <c r="AM190">
        <v>31.192437039857971</v>
      </c>
      <c r="AN190">
        <v>33.090607272727269</v>
      </c>
      <c r="AO190">
        <v>-1.2182359214519041E-5</v>
      </c>
      <c r="AP190">
        <v>101.4496339581866</v>
      </c>
      <c r="AQ190">
        <v>9</v>
      </c>
      <c r="AR190">
        <v>1</v>
      </c>
      <c r="AS190">
        <f t="shared" si="95"/>
        <v>1</v>
      </c>
      <c r="AT190">
        <f t="shared" si="96"/>
        <v>0</v>
      </c>
      <c r="AU190">
        <f t="shared" si="97"/>
        <v>47574.810780789026</v>
      </c>
      <c r="AV190">
        <f t="shared" si="98"/>
        <v>1199.9649999999999</v>
      </c>
      <c r="AW190">
        <f t="shared" si="99"/>
        <v>1025.8959135937594</v>
      </c>
      <c r="AX190">
        <f t="shared" si="100"/>
        <v>0.85493819702554608</v>
      </c>
      <c r="AY190">
        <f t="shared" si="101"/>
        <v>0.18843072025930377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1675967707.6875</v>
      </c>
      <c r="BF190">
        <v>1123.45625</v>
      </c>
      <c r="BG190">
        <v>1154.2049999999999</v>
      </c>
      <c r="BH190">
        <v>33.090662499999993</v>
      </c>
      <c r="BI190">
        <v>31.192599999999999</v>
      </c>
      <c r="BJ190">
        <v>1130.855</v>
      </c>
      <c r="BK190">
        <v>32.872824999999999</v>
      </c>
      <c r="BL190">
        <v>650.00749999999994</v>
      </c>
      <c r="BM190">
        <v>101.18425000000001</v>
      </c>
      <c r="BN190">
        <v>9.9907212500000009E-2</v>
      </c>
      <c r="BO190">
        <v>32.071612500000001</v>
      </c>
      <c r="BP190">
        <v>32.184262500000003</v>
      </c>
      <c r="BQ190">
        <v>999.9</v>
      </c>
      <c r="BR190">
        <v>0</v>
      </c>
      <c r="BS190">
        <v>0</v>
      </c>
      <c r="BT190">
        <v>9015.7799999999988</v>
      </c>
      <c r="BU190">
        <v>0</v>
      </c>
      <c r="BV190">
        <v>98.533937500000008</v>
      </c>
      <c r="BW190">
        <v>-30.7514</v>
      </c>
      <c r="BX190">
        <v>1161.9012499999999</v>
      </c>
      <c r="BY190">
        <v>1191.3675000000001</v>
      </c>
      <c r="BZ190">
        <v>1.8980475000000001</v>
      </c>
      <c r="CA190">
        <v>1154.2049999999999</v>
      </c>
      <c r="CB190">
        <v>31.192599999999999</v>
      </c>
      <c r="CC190">
        <v>3.348255</v>
      </c>
      <c r="CD190">
        <v>3.1562025</v>
      </c>
      <c r="CE190">
        <v>25.869325</v>
      </c>
      <c r="CF190">
        <v>24.8757625</v>
      </c>
      <c r="CG190">
        <v>1199.9649999999999</v>
      </c>
      <c r="CH190">
        <v>0.49997625000000001</v>
      </c>
      <c r="CI190">
        <v>0.5000238749999999</v>
      </c>
      <c r="CJ190">
        <v>0</v>
      </c>
      <c r="CK190">
        <v>996.52562499999999</v>
      </c>
      <c r="CL190">
        <v>4.9990899999999998</v>
      </c>
      <c r="CM190">
        <v>10623.237499999999</v>
      </c>
      <c r="CN190">
        <v>9557.5025000000005</v>
      </c>
      <c r="CO190">
        <v>41.125</v>
      </c>
      <c r="CP190">
        <v>42.625</v>
      </c>
      <c r="CQ190">
        <v>41.875</v>
      </c>
      <c r="CR190">
        <v>41.765500000000003</v>
      </c>
      <c r="CS190">
        <v>42.5</v>
      </c>
      <c r="CT190">
        <v>597.45499999999993</v>
      </c>
      <c r="CU190">
        <v>597.51</v>
      </c>
      <c r="CV190">
        <v>0</v>
      </c>
      <c r="CW190">
        <v>1675967709.9000001</v>
      </c>
      <c r="CX190">
        <v>0</v>
      </c>
      <c r="CY190">
        <v>1675959759</v>
      </c>
      <c r="CZ190" t="s">
        <v>356</v>
      </c>
      <c r="DA190">
        <v>1675959759</v>
      </c>
      <c r="DB190">
        <v>1675959753.5</v>
      </c>
      <c r="DC190">
        <v>5</v>
      </c>
      <c r="DD190">
        <v>-2.5000000000000001E-2</v>
      </c>
      <c r="DE190">
        <v>-8.0000000000000002E-3</v>
      </c>
      <c r="DF190">
        <v>-6.0590000000000002</v>
      </c>
      <c r="DG190">
        <v>0.218</v>
      </c>
      <c r="DH190">
        <v>415</v>
      </c>
      <c r="DI190">
        <v>34</v>
      </c>
      <c r="DJ190">
        <v>0.6</v>
      </c>
      <c r="DK190">
        <v>0.17</v>
      </c>
      <c r="DL190">
        <v>-30.726590000000002</v>
      </c>
      <c r="DM190">
        <v>0.79005478424016384</v>
      </c>
      <c r="DN190">
        <v>0.12643935067849729</v>
      </c>
      <c r="DO190">
        <v>0</v>
      </c>
      <c r="DP190">
        <v>1.90086175</v>
      </c>
      <c r="DQ190">
        <v>-2.7070131332084919E-2</v>
      </c>
      <c r="DR190">
        <v>2.8171518307503539E-3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363</v>
      </c>
      <c r="EA190">
        <v>3.2980700000000001</v>
      </c>
      <c r="EB190">
        <v>2.6253600000000001</v>
      </c>
      <c r="EC190">
        <v>0.202629</v>
      </c>
      <c r="ED190">
        <v>0.203794</v>
      </c>
      <c r="EE190">
        <v>0.13711200000000001</v>
      </c>
      <c r="EF190">
        <v>0.13048399999999999</v>
      </c>
      <c r="EG190">
        <v>24131.1</v>
      </c>
      <c r="EH190">
        <v>24463.200000000001</v>
      </c>
      <c r="EI190">
        <v>28154.799999999999</v>
      </c>
      <c r="EJ190">
        <v>29568.6</v>
      </c>
      <c r="EK190">
        <v>33456.9</v>
      </c>
      <c r="EL190">
        <v>35678</v>
      </c>
      <c r="EM190">
        <v>39761</v>
      </c>
      <c r="EN190">
        <v>42233.9</v>
      </c>
      <c r="EO190">
        <v>2.2185000000000001</v>
      </c>
      <c r="EP190">
        <v>2.2241200000000001</v>
      </c>
      <c r="EQ190">
        <v>0.14413100000000001</v>
      </c>
      <c r="ER190">
        <v>0</v>
      </c>
      <c r="ES190">
        <v>29.842700000000001</v>
      </c>
      <c r="ET190">
        <v>999.9</v>
      </c>
      <c r="EU190">
        <v>72.599999999999994</v>
      </c>
      <c r="EV190">
        <v>32.299999999999997</v>
      </c>
      <c r="EW190">
        <v>34.850499999999997</v>
      </c>
      <c r="EX190">
        <v>56.963099999999997</v>
      </c>
      <c r="EY190">
        <v>-3.9503200000000001</v>
      </c>
      <c r="EZ190">
        <v>2</v>
      </c>
      <c r="FA190">
        <v>0.33604200000000001</v>
      </c>
      <c r="FB190">
        <v>-0.492672</v>
      </c>
      <c r="FC190">
        <v>20.275099999999998</v>
      </c>
      <c r="FD190">
        <v>5.2201399999999998</v>
      </c>
      <c r="FE190">
        <v>12.004</v>
      </c>
      <c r="FF190">
        <v>4.9869000000000003</v>
      </c>
      <c r="FG190">
        <v>3.2845300000000002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1.8641700000000001</v>
      </c>
      <c r="FO190">
        <v>1.86025</v>
      </c>
      <c r="FP190">
        <v>1.8609599999999999</v>
      </c>
      <c r="FQ190">
        <v>1.86016</v>
      </c>
      <c r="FR190">
        <v>1.86188</v>
      </c>
      <c r="FS190">
        <v>1.8585100000000001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-7.4</v>
      </c>
      <c r="GH190">
        <v>0.21779999999999999</v>
      </c>
      <c r="GI190">
        <v>-4.2934277136806287</v>
      </c>
      <c r="GJ190">
        <v>-4.5218151105756088E-3</v>
      </c>
      <c r="GK190">
        <v>2.0889233732517852E-6</v>
      </c>
      <c r="GL190">
        <v>-4.5906856223640231E-10</v>
      </c>
      <c r="GM190">
        <v>-0.1150039569071811</v>
      </c>
      <c r="GN190">
        <v>4.4025620023938356E-3</v>
      </c>
      <c r="GO190">
        <v>3.112297855124525E-4</v>
      </c>
      <c r="GP190">
        <v>-4.1727832042263066E-6</v>
      </c>
      <c r="GQ190">
        <v>6</v>
      </c>
      <c r="GR190">
        <v>2080</v>
      </c>
      <c r="GS190">
        <v>4</v>
      </c>
      <c r="GT190">
        <v>33</v>
      </c>
      <c r="GU190">
        <v>132.5</v>
      </c>
      <c r="GV190">
        <v>132.6</v>
      </c>
      <c r="GW190">
        <v>3.12134</v>
      </c>
      <c r="GX190">
        <v>2.5134300000000001</v>
      </c>
      <c r="GY190">
        <v>2.04834</v>
      </c>
      <c r="GZ190">
        <v>2.6232899999999999</v>
      </c>
      <c r="HA190">
        <v>2.1972700000000001</v>
      </c>
      <c r="HB190">
        <v>2.2522000000000002</v>
      </c>
      <c r="HC190">
        <v>37.626300000000001</v>
      </c>
      <c r="HD190">
        <v>14.0357</v>
      </c>
      <c r="HE190">
        <v>18</v>
      </c>
      <c r="HF190">
        <v>684.226</v>
      </c>
      <c r="HG190">
        <v>768.30899999999997</v>
      </c>
      <c r="HH190">
        <v>31.000399999999999</v>
      </c>
      <c r="HI190">
        <v>31.7072</v>
      </c>
      <c r="HJ190">
        <v>30</v>
      </c>
      <c r="HK190">
        <v>31.671600000000002</v>
      </c>
      <c r="HL190">
        <v>31.6814</v>
      </c>
      <c r="HM190">
        <v>62.442900000000002</v>
      </c>
      <c r="HN190">
        <v>13.453900000000001</v>
      </c>
      <c r="HO190">
        <v>100</v>
      </c>
      <c r="HP190">
        <v>31</v>
      </c>
      <c r="HQ190">
        <v>1170.23</v>
      </c>
      <c r="HR190">
        <v>31.143899999999999</v>
      </c>
      <c r="HS190">
        <v>99.237799999999993</v>
      </c>
      <c r="HT190">
        <v>97.965400000000002</v>
      </c>
    </row>
    <row r="191" spans="1:228" x14ac:dyDescent="0.2">
      <c r="A191">
        <v>176</v>
      </c>
      <c r="B191">
        <v>1675967714</v>
      </c>
      <c r="C191">
        <v>699</v>
      </c>
      <c r="D191" t="s">
        <v>710</v>
      </c>
      <c r="E191" t="s">
        <v>711</v>
      </c>
      <c r="F191">
        <v>4</v>
      </c>
      <c r="G191">
        <v>1675967712</v>
      </c>
      <c r="H191">
        <f t="shared" si="68"/>
        <v>2.1292212637595144E-3</v>
      </c>
      <c r="I191">
        <f t="shared" si="69"/>
        <v>2.1292212637595145</v>
      </c>
      <c r="J191">
        <f t="shared" si="70"/>
        <v>20.423376605006823</v>
      </c>
      <c r="K191">
        <f t="shared" si="71"/>
        <v>1130.4128571428571</v>
      </c>
      <c r="L191">
        <f t="shared" si="72"/>
        <v>874.12185297754218</v>
      </c>
      <c r="M191">
        <f t="shared" si="73"/>
        <v>88.533911955752444</v>
      </c>
      <c r="N191">
        <f t="shared" si="74"/>
        <v>114.49190067383833</v>
      </c>
      <c r="O191">
        <f t="shared" si="75"/>
        <v>0.14431360435321658</v>
      </c>
      <c r="P191">
        <f t="shared" si="76"/>
        <v>2.764824218409546</v>
      </c>
      <c r="Q191">
        <f t="shared" si="77"/>
        <v>0.1402556982761532</v>
      </c>
      <c r="R191">
        <f t="shared" si="78"/>
        <v>8.8014894017984402E-2</v>
      </c>
      <c r="S191">
        <f t="shared" si="79"/>
        <v>226.11313937864162</v>
      </c>
      <c r="T191">
        <f t="shared" si="80"/>
        <v>32.895617882679844</v>
      </c>
      <c r="U191">
        <f t="shared" si="81"/>
        <v>32.191928571428583</v>
      </c>
      <c r="V191">
        <f t="shared" si="82"/>
        <v>4.8272021646962129</v>
      </c>
      <c r="W191">
        <f t="shared" si="83"/>
        <v>69.890704472509285</v>
      </c>
      <c r="X191">
        <f t="shared" si="84"/>
        <v>3.3517032991274189</v>
      </c>
      <c r="Y191">
        <f t="shared" si="85"/>
        <v>4.795635305759113</v>
      </c>
      <c r="Z191">
        <f t="shared" si="86"/>
        <v>1.4754988655687939</v>
      </c>
      <c r="AA191">
        <f t="shared" si="87"/>
        <v>-93.898657731794586</v>
      </c>
      <c r="AB191">
        <f t="shared" si="88"/>
        <v>-17.294894355734165</v>
      </c>
      <c r="AC191">
        <f t="shared" si="89"/>
        <v>-1.4204732274761842</v>
      </c>
      <c r="AD191">
        <f t="shared" si="90"/>
        <v>113.49911406363671</v>
      </c>
      <c r="AE191">
        <f t="shared" si="91"/>
        <v>31.089112917564236</v>
      </c>
      <c r="AF191">
        <f t="shared" si="92"/>
        <v>2.1274985487396627</v>
      </c>
      <c r="AG191">
        <f t="shared" si="93"/>
        <v>20.423376605006823</v>
      </c>
      <c r="AH191">
        <v>1197.51641448911</v>
      </c>
      <c r="AI191">
        <v>1171.6778181818181</v>
      </c>
      <c r="AJ191">
        <v>1.7118500915331489</v>
      </c>
      <c r="AK191">
        <v>60.752741038669399</v>
      </c>
      <c r="AL191">
        <f t="shared" si="94"/>
        <v>2.1292212637595145</v>
      </c>
      <c r="AM191">
        <v>31.193443109148699</v>
      </c>
      <c r="AN191">
        <v>33.093616969696967</v>
      </c>
      <c r="AO191">
        <v>3.0501675064650309E-5</v>
      </c>
      <c r="AP191">
        <v>101.4496339581866</v>
      </c>
      <c r="AQ191">
        <v>9</v>
      </c>
      <c r="AR191">
        <v>1</v>
      </c>
      <c r="AS191">
        <f t="shared" si="95"/>
        <v>1</v>
      </c>
      <c r="AT191">
        <f t="shared" si="96"/>
        <v>0</v>
      </c>
      <c r="AU191">
        <f t="shared" si="97"/>
        <v>47402.984785546214</v>
      </c>
      <c r="AV191">
        <f t="shared" si="98"/>
        <v>1199.981428571429</v>
      </c>
      <c r="AW191">
        <f t="shared" si="99"/>
        <v>1025.9098421650995</v>
      </c>
      <c r="AX191">
        <f t="shared" si="100"/>
        <v>0.85493809965579159</v>
      </c>
      <c r="AY191">
        <f t="shared" si="101"/>
        <v>0.18843053233567791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1675967712</v>
      </c>
      <c r="BF191">
        <v>1130.4128571428571</v>
      </c>
      <c r="BG191">
        <v>1161.33</v>
      </c>
      <c r="BH191">
        <v>33.092371428571433</v>
      </c>
      <c r="BI191">
        <v>31.193542857142859</v>
      </c>
      <c r="BJ191">
        <v>1137.8242857142859</v>
      </c>
      <c r="BK191">
        <v>32.874514285714277</v>
      </c>
      <c r="BL191">
        <v>650.00957142857146</v>
      </c>
      <c r="BM191">
        <v>101.1831428571429</v>
      </c>
      <c r="BN191">
        <v>0.1001183428571428</v>
      </c>
      <c r="BO191">
        <v>32.075899999999997</v>
      </c>
      <c r="BP191">
        <v>32.191928571428583</v>
      </c>
      <c r="BQ191">
        <v>999.89999999999986</v>
      </c>
      <c r="BR191">
        <v>0</v>
      </c>
      <c r="BS191">
        <v>0</v>
      </c>
      <c r="BT191">
        <v>8982.9457142857154</v>
      </c>
      <c r="BU191">
        <v>0</v>
      </c>
      <c r="BV191">
        <v>100.65517142857141</v>
      </c>
      <c r="BW191">
        <v>-30.917314285714291</v>
      </c>
      <c r="BX191">
        <v>1169.0999999999999</v>
      </c>
      <c r="BY191">
        <v>1198.724285714286</v>
      </c>
      <c r="BZ191">
        <v>1.898802857142857</v>
      </c>
      <c r="CA191">
        <v>1161.33</v>
      </c>
      <c r="CB191">
        <v>31.193542857142859</v>
      </c>
      <c r="CC191">
        <v>3.3483842857142849</v>
      </c>
      <c r="CD191">
        <v>3.1562585714285709</v>
      </c>
      <c r="CE191">
        <v>25.869971428571429</v>
      </c>
      <c r="CF191">
        <v>24.87605714285715</v>
      </c>
      <c r="CG191">
        <v>1199.981428571429</v>
      </c>
      <c r="CH191">
        <v>0.4999784285714286</v>
      </c>
      <c r="CI191">
        <v>0.50002171428571429</v>
      </c>
      <c r="CJ191">
        <v>0</v>
      </c>
      <c r="CK191">
        <v>996.18100000000015</v>
      </c>
      <c r="CL191">
        <v>4.9990899999999998</v>
      </c>
      <c r="CM191">
        <v>10617.485714285711</v>
      </c>
      <c r="CN191">
        <v>9557.6328571428567</v>
      </c>
      <c r="CO191">
        <v>41.125</v>
      </c>
      <c r="CP191">
        <v>42.625</v>
      </c>
      <c r="CQ191">
        <v>41.875</v>
      </c>
      <c r="CR191">
        <v>41.767714285714291</v>
      </c>
      <c r="CS191">
        <v>42.5</v>
      </c>
      <c r="CT191">
        <v>597.46714285714279</v>
      </c>
      <c r="CU191">
        <v>597.51428571428573</v>
      </c>
      <c r="CV191">
        <v>0</v>
      </c>
      <c r="CW191">
        <v>1675967714.0999999</v>
      </c>
      <c r="CX191">
        <v>0</v>
      </c>
      <c r="CY191">
        <v>1675959759</v>
      </c>
      <c r="CZ191" t="s">
        <v>356</v>
      </c>
      <c r="DA191">
        <v>1675959759</v>
      </c>
      <c r="DB191">
        <v>1675959753.5</v>
      </c>
      <c r="DC191">
        <v>5</v>
      </c>
      <c r="DD191">
        <v>-2.5000000000000001E-2</v>
      </c>
      <c r="DE191">
        <v>-8.0000000000000002E-3</v>
      </c>
      <c r="DF191">
        <v>-6.0590000000000002</v>
      </c>
      <c r="DG191">
        <v>0.218</v>
      </c>
      <c r="DH191">
        <v>415</v>
      </c>
      <c r="DI191">
        <v>34</v>
      </c>
      <c r="DJ191">
        <v>0.6</v>
      </c>
      <c r="DK191">
        <v>0.17</v>
      </c>
      <c r="DL191">
        <v>-30.742112500000001</v>
      </c>
      <c r="DM191">
        <v>-0.30518386491550309</v>
      </c>
      <c r="DN191">
        <v>0.1440169159986075</v>
      </c>
      <c r="DO191">
        <v>0</v>
      </c>
      <c r="DP191">
        <v>1.8996822499999999</v>
      </c>
      <c r="DQ191">
        <v>-1.8777973733588391E-2</v>
      </c>
      <c r="DR191">
        <v>2.3311032661596041E-3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363</v>
      </c>
      <c r="EA191">
        <v>3.2980499999999999</v>
      </c>
      <c r="EB191">
        <v>2.6251500000000001</v>
      </c>
      <c r="EC191">
        <v>0.20337</v>
      </c>
      <c r="ED191">
        <v>0.204516</v>
      </c>
      <c r="EE191">
        <v>0.13711599999999999</v>
      </c>
      <c r="EF191">
        <v>0.13048799999999999</v>
      </c>
      <c r="EG191">
        <v>24108.5</v>
      </c>
      <c r="EH191">
        <v>24441.1</v>
      </c>
      <c r="EI191">
        <v>28154.7</v>
      </c>
      <c r="EJ191">
        <v>29568.799999999999</v>
      </c>
      <c r="EK191">
        <v>33456.5</v>
      </c>
      <c r="EL191">
        <v>35678.199999999997</v>
      </c>
      <c r="EM191">
        <v>39760.699999999997</v>
      </c>
      <c r="EN191">
        <v>42234.3</v>
      </c>
      <c r="EO191">
        <v>2.2184699999999999</v>
      </c>
      <c r="EP191">
        <v>2.2242799999999998</v>
      </c>
      <c r="EQ191">
        <v>0.144653</v>
      </c>
      <c r="ER191">
        <v>0</v>
      </c>
      <c r="ES191">
        <v>29.8491</v>
      </c>
      <c r="ET191">
        <v>999.9</v>
      </c>
      <c r="EU191">
        <v>72.599999999999994</v>
      </c>
      <c r="EV191">
        <v>32.200000000000003</v>
      </c>
      <c r="EW191">
        <v>34.650599999999997</v>
      </c>
      <c r="EX191">
        <v>56.783099999999997</v>
      </c>
      <c r="EY191">
        <v>-4.02644</v>
      </c>
      <c r="EZ191">
        <v>2</v>
      </c>
      <c r="FA191">
        <v>0.33597100000000002</v>
      </c>
      <c r="FB191">
        <v>-0.49202600000000002</v>
      </c>
      <c r="FC191">
        <v>20.275099999999998</v>
      </c>
      <c r="FD191">
        <v>5.2202799999999998</v>
      </c>
      <c r="FE191">
        <v>12.004</v>
      </c>
      <c r="FF191">
        <v>4.98705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1.8658300000000001</v>
      </c>
      <c r="FM191">
        <v>1.8621799999999999</v>
      </c>
      <c r="FN191">
        <v>1.8641799999999999</v>
      </c>
      <c r="FO191">
        <v>1.86025</v>
      </c>
      <c r="FP191">
        <v>1.8609599999999999</v>
      </c>
      <c r="FQ191">
        <v>1.8601399999999999</v>
      </c>
      <c r="FR191">
        <v>1.8618699999999999</v>
      </c>
      <c r="FS191">
        <v>1.8585100000000001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-7.41</v>
      </c>
      <c r="GH191">
        <v>0.21790000000000001</v>
      </c>
      <c r="GI191">
        <v>-4.2934277136806287</v>
      </c>
      <c r="GJ191">
        <v>-4.5218151105756088E-3</v>
      </c>
      <c r="GK191">
        <v>2.0889233732517852E-6</v>
      </c>
      <c r="GL191">
        <v>-4.5906856223640231E-10</v>
      </c>
      <c r="GM191">
        <v>-0.1150039569071811</v>
      </c>
      <c r="GN191">
        <v>4.4025620023938356E-3</v>
      </c>
      <c r="GO191">
        <v>3.112297855124525E-4</v>
      </c>
      <c r="GP191">
        <v>-4.1727832042263066E-6</v>
      </c>
      <c r="GQ191">
        <v>6</v>
      </c>
      <c r="GR191">
        <v>2080</v>
      </c>
      <c r="GS191">
        <v>4</v>
      </c>
      <c r="GT191">
        <v>33</v>
      </c>
      <c r="GU191">
        <v>132.6</v>
      </c>
      <c r="GV191">
        <v>132.69999999999999</v>
      </c>
      <c r="GW191">
        <v>3.13232</v>
      </c>
      <c r="GX191">
        <v>2.5</v>
      </c>
      <c r="GY191">
        <v>2.04834</v>
      </c>
      <c r="GZ191">
        <v>2.6245099999999999</v>
      </c>
      <c r="HA191">
        <v>2.1972700000000001</v>
      </c>
      <c r="HB191">
        <v>2.34375</v>
      </c>
      <c r="HC191">
        <v>37.626300000000001</v>
      </c>
      <c r="HD191">
        <v>14.061999999999999</v>
      </c>
      <c r="HE191">
        <v>18</v>
      </c>
      <c r="HF191">
        <v>684.20600000000002</v>
      </c>
      <c r="HG191">
        <v>768.428</v>
      </c>
      <c r="HH191">
        <v>31.000299999999999</v>
      </c>
      <c r="HI191">
        <v>31.7057</v>
      </c>
      <c r="HJ191">
        <v>29.9999</v>
      </c>
      <c r="HK191">
        <v>31.671500000000002</v>
      </c>
      <c r="HL191">
        <v>31.679300000000001</v>
      </c>
      <c r="HM191">
        <v>62.729100000000003</v>
      </c>
      <c r="HN191">
        <v>13.453900000000001</v>
      </c>
      <c r="HO191">
        <v>100</v>
      </c>
      <c r="HP191">
        <v>31</v>
      </c>
      <c r="HQ191">
        <v>1176.93</v>
      </c>
      <c r="HR191">
        <v>31.143899999999999</v>
      </c>
      <c r="HS191">
        <v>99.237300000000005</v>
      </c>
      <c r="HT191">
        <v>97.966200000000001</v>
      </c>
    </row>
    <row r="192" spans="1:228" x14ac:dyDescent="0.2">
      <c r="A192">
        <v>177</v>
      </c>
      <c r="B192">
        <v>1675967718</v>
      </c>
      <c r="C192">
        <v>703</v>
      </c>
      <c r="D192" t="s">
        <v>712</v>
      </c>
      <c r="E192" t="s">
        <v>713</v>
      </c>
      <c r="F192">
        <v>4</v>
      </c>
      <c r="G192">
        <v>1675967715.6875</v>
      </c>
      <c r="H192">
        <f t="shared" si="68"/>
        <v>2.1220209501064844E-3</v>
      </c>
      <c r="I192">
        <f t="shared" si="69"/>
        <v>2.1220209501064846</v>
      </c>
      <c r="J192">
        <f t="shared" si="70"/>
        <v>20.706399853359681</v>
      </c>
      <c r="K192">
        <f t="shared" si="71"/>
        <v>1136.4712500000001</v>
      </c>
      <c r="L192">
        <f t="shared" si="72"/>
        <v>875.49365509675977</v>
      </c>
      <c r="M192">
        <f t="shared" si="73"/>
        <v>88.672193947062112</v>
      </c>
      <c r="N192">
        <f t="shared" si="74"/>
        <v>115.10465953533681</v>
      </c>
      <c r="O192">
        <f t="shared" si="75"/>
        <v>0.14348185130107363</v>
      </c>
      <c r="P192">
        <f t="shared" si="76"/>
        <v>2.7668955581711656</v>
      </c>
      <c r="Q192">
        <f t="shared" si="77"/>
        <v>0.1394727989534256</v>
      </c>
      <c r="R192">
        <f t="shared" si="78"/>
        <v>8.7521366351680147E-2</v>
      </c>
      <c r="S192">
        <f t="shared" si="79"/>
        <v>226.12178391043855</v>
      </c>
      <c r="T192">
        <f t="shared" si="80"/>
        <v>32.902918044527354</v>
      </c>
      <c r="U192">
        <f t="shared" si="81"/>
        <v>32.2034375</v>
      </c>
      <c r="V192">
        <f t="shared" si="82"/>
        <v>4.8303431337445693</v>
      </c>
      <c r="W192">
        <f t="shared" si="83"/>
        <v>69.865722588181512</v>
      </c>
      <c r="X192">
        <f t="shared" si="84"/>
        <v>3.3516141991011539</v>
      </c>
      <c r="Y192">
        <f t="shared" si="85"/>
        <v>4.7972225505445687</v>
      </c>
      <c r="Z192">
        <f t="shared" si="86"/>
        <v>1.4787289346434154</v>
      </c>
      <c r="AA192">
        <f t="shared" si="87"/>
        <v>-93.581123899695967</v>
      </c>
      <c r="AB192">
        <f t="shared" si="88"/>
        <v>-18.151987273602852</v>
      </c>
      <c r="AC192">
        <f t="shared" si="89"/>
        <v>-1.4898794766401808</v>
      </c>
      <c r="AD192">
        <f t="shared" si="90"/>
        <v>112.89879326049956</v>
      </c>
      <c r="AE192">
        <f t="shared" si="91"/>
        <v>31.16975389065643</v>
      </c>
      <c r="AF192">
        <f t="shared" si="92"/>
        <v>2.1237639583379488</v>
      </c>
      <c r="AG192">
        <f t="shared" si="93"/>
        <v>20.706399853359681</v>
      </c>
      <c r="AH192">
        <v>1204.3900143698561</v>
      </c>
      <c r="AI192">
        <v>1178.4081212121209</v>
      </c>
      <c r="AJ192">
        <v>1.6775888130532941</v>
      </c>
      <c r="AK192">
        <v>60.752741038669399</v>
      </c>
      <c r="AL192">
        <f t="shared" si="94"/>
        <v>2.1220209501064846</v>
      </c>
      <c r="AM192">
        <v>31.19650592138639</v>
      </c>
      <c r="AN192">
        <v>33.090681212121197</v>
      </c>
      <c r="AO192">
        <v>-2.0724042479472011E-5</v>
      </c>
      <c r="AP192">
        <v>101.4496339581866</v>
      </c>
      <c r="AQ192">
        <v>9</v>
      </c>
      <c r="AR192">
        <v>1</v>
      </c>
      <c r="AS192">
        <f t="shared" si="95"/>
        <v>1</v>
      </c>
      <c r="AT192">
        <f t="shared" si="96"/>
        <v>0</v>
      </c>
      <c r="AU192">
        <f t="shared" si="97"/>
        <v>47459.214027523958</v>
      </c>
      <c r="AV192">
        <f t="shared" si="98"/>
        <v>1200.03125</v>
      </c>
      <c r="AW192">
        <f t="shared" si="99"/>
        <v>1025.9520512489321</v>
      </c>
      <c r="AX192">
        <f t="shared" si="100"/>
        <v>0.85493777870278964</v>
      </c>
      <c r="AY192">
        <f t="shared" si="101"/>
        <v>0.18842991289638378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1675967715.6875</v>
      </c>
      <c r="BF192">
        <v>1136.4712500000001</v>
      </c>
      <c r="BG192">
        <v>1167.4725000000001</v>
      </c>
      <c r="BH192">
        <v>33.091737500000001</v>
      </c>
      <c r="BI192">
        <v>31.196137499999999</v>
      </c>
      <c r="BJ192">
        <v>1143.89375</v>
      </c>
      <c r="BK192">
        <v>32.873899999999999</v>
      </c>
      <c r="BL192">
        <v>649.97412499999996</v>
      </c>
      <c r="BM192">
        <v>101.182625</v>
      </c>
      <c r="BN192">
        <v>9.9883937500000006E-2</v>
      </c>
      <c r="BO192">
        <v>32.08175</v>
      </c>
      <c r="BP192">
        <v>32.2034375</v>
      </c>
      <c r="BQ192">
        <v>999.9</v>
      </c>
      <c r="BR192">
        <v>0</v>
      </c>
      <c r="BS192">
        <v>0</v>
      </c>
      <c r="BT192">
        <v>8993.9837499999994</v>
      </c>
      <c r="BU192">
        <v>0</v>
      </c>
      <c r="BV192">
        <v>101.745125</v>
      </c>
      <c r="BW192">
        <v>-30.998925</v>
      </c>
      <c r="BX192">
        <v>1175.36625</v>
      </c>
      <c r="BY192">
        <v>1205.0650000000001</v>
      </c>
      <c r="BZ192">
        <v>1.89560375</v>
      </c>
      <c r="CA192">
        <v>1167.4725000000001</v>
      </c>
      <c r="CB192">
        <v>31.196137499999999</v>
      </c>
      <c r="CC192">
        <v>3.3483075000000002</v>
      </c>
      <c r="CD192">
        <v>3.1565075</v>
      </c>
      <c r="CE192">
        <v>25.869612499999999</v>
      </c>
      <c r="CF192">
        <v>24.877387500000001</v>
      </c>
      <c r="CG192">
        <v>1200.03125</v>
      </c>
      <c r="CH192">
        <v>0.49999199999999999</v>
      </c>
      <c r="CI192">
        <v>0.50000812500000003</v>
      </c>
      <c r="CJ192">
        <v>0</v>
      </c>
      <c r="CK192">
        <v>995.82825000000003</v>
      </c>
      <c r="CL192">
        <v>4.9990899999999998</v>
      </c>
      <c r="CM192">
        <v>10608.4625</v>
      </c>
      <c r="CN192">
        <v>9558.0875000000015</v>
      </c>
      <c r="CO192">
        <v>41.125</v>
      </c>
      <c r="CP192">
        <v>42.625</v>
      </c>
      <c r="CQ192">
        <v>41.875</v>
      </c>
      <c r="CR192">
        <v>41.773249999999997</v>
      </c>
      <c r="CS192">
        <v>42.5</v>
      </c>
      <c r="CT192">
        <v>597.50624999999991</v>
      </c>
      <c r="CU192">
        <v>597.52750000000003</v>
      </c>
      <c r="CV192">
        <v>0</v>
      </c>
      <c r="CW192">
        <v>1675967717.7</v>
      </c>
      <c r="CX192">
        <v>0</v>
      </c>
      <c r="CY192">
        <v>1675959759</v>
      </c>
      <c r="CZ192" t="s">
        <v>356</v>
      </c>
      <c r="DA192">
        <v>1675959759</v>
      </c>
      <c r="DB192">
        <v>1675959753.5</v>
      </c>
      <c r="DC192">
        <v>5</v>
      </c>
      <c r="DD192">
        <v>-2.5000000000000001E-2</v>
      </c>
      <c r="DE192">
        <v>-8.0000000000000002E-3</v>
      </c>
      <c r="DF192">
        <v>-6.0590000000000002</v>
      </c>
      <c r="DG192">
        <v>0.218</v>
      </c>
      <c r="DH192">
        <v>415</v>
      </c>
      <c r="DI192">
        <v>34</v>
      </c>
      <c r="DJ192">
        <v>0.6</v>
      </c>
      <c r="DK192">
        <v>0.17</v>
      </c>
      <c r="DL192">
        <v>-30.76493414634146</v>
      </c>
      <c r="DM192">
        <v>-1.2031191637631371</v>
      </c>
      <c r="DN192">
        <v>0.16633691142473461</v>
      </c>
      <c r="DO192">
        <v>0</v>
      </c>
      <c r="DP192">
        <v>1.8985478048780491</v>
      </c>
      <c r="DQ192">
        <v>-1.3894285714285221E-2</v>
      </c>
      <c r="DR192">
        <v>1.93516308280449E-3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363</v>
      </c>
      <c r="EA192">
        <v>3.2981199999999999</v>
      </c>
      <c r="EB192">
        <v>2.6253299999999999</v>
      </c>
      <c r="EC192">
        <v>0.204099</v>
      </c>
      <c r="ED192">
        <v>0.20524500000000001</v>
      </c>
      <c r="EE192">
        <v>0.13711699999999999</v>
      </c>
      <c r="EF192">
        <v>0.130497</v>
      </c>
      <c r="EG192">
        <v>24086.799999999999</v>
      </c>
      <c r="EH192">
        <v>24418.7</v>
      </c>
      <c r="EI192">
        <v>28155.200000000001</v>
      </c>
      <c r="EJ192">
        <v>29568.799999999999</v>
      </c>
      <c r="EK192">
        <v>33457.4</v>
      </c>
      <c r="EL192">
        <v>35678</v>
      </c>
      <c r="EM192">
        <v>39761.699999999997</v>
      </c>
      <c r="EN192">
        <v>42234.400000000001</v>
      </c>
      <c r="EO192">
        <v>2.2184699999999999</v>
      </c>
      <c r="EP192">
        <v>2.2242999999999999</v>
      </c>
      <c r="EQ192">
        <v>0.144757</v>
      </c>
      <c r="ER192">
        <v>0</v>
      </c>
      <c r="ES192">
        <v>29.856200000000001</v>
      </c>
      <c r="ET192">
        <v>999.9</v>
      </c>
      <c r="EU192">
        <v>72.599999999999994</v>
      </c>
      <c r="EV192">
        <v>32.299999999999997</v>
      </c>
      <c r="EW192">
        <v>34.846400000000003</v>
      </c>
      <c r="EX192">
        <v>57.173099999999998</v>
      </c>
      <c r="EY192">
        <v>-4.1346100000000003</v>
      </c>
      <c r="EZ192">
        <v>2</v>
      </c>
      <c r="FA192">
        <v>0.33586899999999997</v>
      </c>
      <c r="FB192">
        <v>-0.49080099999999999</v>
      </c>
      <c r="FC192">
        <v>20.274899999999999</v>
      </c>
      <c r="FD192">
        <v>5.2198399999999996</v>
      </c>
      <c r="FE192">
        <v>12.004</v>
      </c>
      <c r="FF192">
        <v>4.9869500000000002</v>
      </c>
      <c r="FG192">
        <v>3.2845</v>
      </c>
      <c r="FH192">
        <v>9999</v>
      </c>
      <c r="FI192">
        <v>9999</v>
      </c>
      <c r="FJ192">
        <v>9999</v>
      </c>
      <c r="FK192">
        <v>999.9</v>
      </c>
      <c r="FL192">
        <v>1.86582</v>
      </c>
      <c r="FM192">
        <v>1.8621799999999999</v>
      </c>
      <c r="FN192">
        <v>1.8641799999999999</v>
      </c>
      <c r="FO192">
        <v>1.86026</v>
      </c>
      <c r="FP192">
        <v>1.8609599999999999</v>
      </c>
      <c r="FQ192">
        <v>1.8601300000000001</v>
      </c>
      <c r="FR192">
        <v>1.86188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-7.43</v>
      </c>
      <c r="GH192">
        <v>0.21779999999999999</v>
      </c>
      <c r="GI192">
        <v>-4.2934277136806287</v>
      </c>
      <c r="GJ192">
        <v>-4.5218151105756088E-3</v>
      </c>
      <c r="GK192">
        <v>2.0889233732517852E-6</v>
      </c>
      <c r="GL192">
        <v>-4.5906856223640231E-10</v>
      </c>
      <c r="GM192">
        <v>-0.1150039569071811</v>
      </c>
      <c r="GN192">
        <v>4.4025620023938356E-3</v>
      </c>
      <c r="GO192">
        <v>3.112297855124525E-4</v>
      </c>
      <c r="GP192">
        <v>-4.1727832042263066E-6</v>
      </c>
      <c r="GQ192">
        <v>6</v>
      </c>
      <c r="GR192">
        <v>2080</v>
      </c>
      <c r="GS192">
        <v>4</v>
      </c>
      <c r="GT192">
        <v>33</v>
      </c>
      <c r="GU192">
        <v>132.69999999999999</v>
      </c>
      <c r="GV192">
        <v>132.69999999999999</v>
      </c>
      <c r="GW192">
        <v>3.14697</v>
      </c>
      <c r="GX192">
        <v>2.50488</v>
      </c>
      <c r="GY192">
        <v>2.04834</v>
      </c>
      <c r="GZ192">
        <v>2.6245099999999999</v>
      </c>
      <c r="HA192">
        <v>2.1972700000000001</v>
      </c>
      <c r="HB192">
        <v>2.32056</v>
      </c>
      <c r="HC192">
        <v>37.626300000000001</v>
      </c>
      <c r="HD192">
        <v>14.0532</v>
      </c>
      <c r="HE192">
        <v>18</v>
      </c>
      <c r="HF192">
        <v>684.17499999999995</v>
      </c>
      <c r="HG192">
        <v>768.45299999999997</v>
      </c>
      <c r="HH192">
        <v>31.000299999999999</v>
      </c>
      <c r="HI192">
        <v>31.704499999999999</v>
      </c>
      <c r="HJ192">
        <v>29.9999</v>
      </c>
      <c r="HK192">
        <v>31.668800000000001</v>
      </c>
      <c r="HL192">
        <v>31.679300000000001</v>
      </c>
      <c r="HM192">
        <v>63.017699999999998</v>
      </c>
      <c r="HN192">
        <v>13.453900000000001</v>
      </c>
      <c r="HO192">
        <v>100</v>
      </c>
      <c r="HP192">
        <v>31</v>
      </c>
      <c r="HQ192">
        <v>1183.6300000000001</v>
      </c>
      <c r="HR192">
        <v>31.143899999999999</v>
      </c>
      <c r="HS192">
        <v>99.239400000000003</v>
      </c>
      <c r="HT192">
        <v>97.966399999999993</v>
      </c>
    </row>
    <row r="193" spans="1:228" x14ac:dyDescent="0.2">
      <c r="A193">
        <v>178</v>
      </c>
      <c r="B193">
        <v>1675967722</v>
      </c>
      <c r="C193">
        <v>707</v>
      </c>
      <c r="D193" t="s">
        <v>714</v>
      </c>
      <c r="E193" t="s">
        <v>715</v>
      </c>
      <c r="F193">
        <v>4</v>
      </c>
      <c r="G193">
        <v>1675967720</v>
      </c>
      <c r="H193">
        <f t="shared" si="68"/>
        <v>2.1231902240028723E-3</v>
      </c>
      <c r="I193">
        <f t="shared" si="69"/>
        <v>2.1231902240028724</v>
      </c>
      <c r="J193">
        <f t="shared" si="70"/>
        <v>20.483843839243054</v>
      </c>
      <c r="K193">
        <f t="shared" si="71"/>
        <v>1143.5614285714289</v>
      </c>
      <c r="L193">
        <f t="shared" si="72"/>
        <v>884.83526645779318</v>
      </c>
      <c r="M193">
        <f t="shared" si="73"/>
        <v>89.61908754400919</v>
      </c>
      <c r="N193">
        <f t="shared" si="74"/>
        <v>115.82374218578194</v>
      </c>
      <c r="O193">
        <f t="shared" si="75"/>
        <v>0.14343320267894377</v>
      </c>
      <c r="P193">
        <f t="shared" si="76"/>
        <v>2.7699895543658082</v>
      </c>
      <c r="Q193">
        <f t="shared" si="77"/>
        <v>0.13943116815548023</v>
      </c>
      <c r="R193">
        <f t="shared" si="78"/>
        <v>8.7494746070339066E-2</v>
      </c>
      <c r="S193">
        <f t="shared" si="79"/>
        <v>226.11658166329187</v>
      </c>
      <c r="T193">
        <f t="shared" si="80"/>
        <v>32.906523150991681</v>
      </c>
      <c r="U193">
        <f t="shared" si="81"/>
        <v>32.208228571428577</v>
      </c>
      <c r="V193">
        <f t="shared" si="82"/>
        <v>4.8316512174373587</v>
      </c>
      <c r="W193">
        <f t="shared" si="83"/>
        <v>69.847746687269591</v>
      </c>
      <c r="X193">
        <f t="shared" si="84"/>
        <v>3.3516631132797388</v>
      </c>
      <c r="Y193">
        <f t="shared" si="85"/>
        <v>4.7985271855457166</v>
      </c>
      <c r="Z193">
        <f t="shared" si="86"/>
        <v>1.4799881041576199</v>
      </c>
      <c r="AA193">
        <f t="shared" si="87"/>
        <v>-93.632688878526665</v>
      </c>
      <c r="AB193">
        <f t="shared" si="88"/>
        <v>-18.169885139626896</v>
      </c>
      <c r="AC193">
        <f t="shared" si="89"/>
        <v>-1.4897529939983607</v>
      </c>
      <c r="AD193">
        <f t="shared" si="90"/>
        <v>112.82425465113994</v>
      </c>
      <c r="AE193">
        <f t="shared" si="91"/>
        <v>31.200354974063927</v>
      </c>
      <c r="AF193">
        <f t="shared" si="92"/>
        <v>2.1226366514286021</v>
      </c>
      <c r="AG193">
        <f t="shared" si="93"/>
        <v>20.483843839243054</v>
      </c>
      <c r="AH193">
        <v>1211.1854007457109</v>
      </c>
      <c r="AI193">
        <v>1185.2755757575751</v>
      </c>
      <c r="AJ193">
        <v>1.715975056876534</v>
      </c>
      <c r="AK193">
        <v>60.752741038669399</v>
      </c>
      <c r="AL193">
        <f t="shared" si="94"/>
        <v>2.1231902240028724</v>
      </c>
      <c r="AM193">
        <v>31.197503609629969</v>
      </c>
      <c r="AN193">
        <v>33.092299393939378</v>
      </c>
      <c r="AO193">
        <v>1.108679984870513E-5</v>
      </c>
      <c r="AP193">
        <v>101.4496339581866</v>
      </c>
      <c r="AQ193">
        <v>9</v>
      </c>
      <c r="AR193">
        <v>1</v>
      </c>
      <c r="AS193">
        <f t="shared" si="95"/>
        <v>1</v>
      </c>
      <c r="AT193">
        <f t="shared" si="96"/>
        <v>0</v>
      </c>
      <c r="AU193">
        <f t="shared" si="97"/>
        <v>47543.864670997456</v>
      </c>
      <c r="AV193">
        <f t="shared" si="98"/>
        <v>1200.007142857143</v>
      </c>
      <c r="AW193">
        <f t="shared" si="99"/>
        <v>1025.9310993074052</v>
      </c>
      <c r="AX193">
        <f t="shared" si="100"/>
        <v>0.85493749384251705</v>
      </c>
      <c r="AY193">
        <f t="shared" si="101"/>
        <v>0.18842936311605799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1675967720</v>
      </c>
      <c r="BF193">
        <v>1143.5614285714289</v>
      </c>
      <c r="BG193">
        <v>1174.5999999999999</v>
      </c>
      <c r="BH193">
        <v>33.091942857142847</v>
      </c>
      <c r="BI193">
        <v>31.197571428571429</v>
      </c>
      <c r="BJ193">
        <v>1150.991428571429</v>
      </c>
      <c r="BK193">
        <v>32.874085714285719</v>
      </c>
      <c r="BL193">
        <v>650.05028571428568</v>
      </c>
      <c r="BM193">
        <v>101.1832857142857</v>
      </c>
      <c r="BN193">
        <v>0.1000728285714286</v>
      </c>
      <c r="BO193">
        <v>32.086557142857139</v>
      </c>
      <c r="BP193">
        <v>32.208228571428577</v>
      </c>
      <c r="BQ193">
        <v>999.89999999999986</v>
      </c>
      <c r="BR193">
        <v>0</v>
      </c>
      <c r="BS193">
        <v>0</v>
      </c>
      <c r="BT193">
        <v>9010.3585714285709</v>
      </c>
      <c r="BU193">
        <v>0</v>
      </c>
      <c r="BV193">
        <v>103.06485714285721</v>
      </c>
      <c r="BW193">
        <v>-31.03602857142857</v>
      </c>
      <c r="BX193">
        <v>1182.7</v>
      </c>
      <c r="BY193">
        <v>1212.4257142857141</v>
      </c>
      <c r="BZ193">
        <v>1.894344285714286</v>
      </c>
      <c r="CA193">
        <v>1174.5999999999999</v>
      </c>
      <c r="CB193">
        <v>31.197571428571429</v>
      </c>
      <c r="CC193">
        <v>3.34835142857143</v>
      </c>
      <c r="CD193">
        <v>3.1566771428571432</v>
      </c>
      <c r="CE193">
        <v>25.869814285714291</v>
      </c>
      <c r="CF193">
        <v>24.878257142857141</v>
      </c>
      <c r="CG193">
        <v>1200.007142857143</v>
      </c>
      <c r="CH193">
        <v>0.50000014285714278</v>
      </c>
      <c r="CI193">
        <v>0.50000000000000011</v>
      </c>
      <c r="CJ193">
        <v>0</v>
      </c>
      <c r="CK193">
        <v>995.24014285714293</v>
      </c>
      <c r="CL193">
        <v>4.9990899999999998</v>
      </c>
      <c r="CM193">
        <v>10601.71428571429</v>
      </c>
      <c r="CN193">
        <v>9557.9214285714279</v>
      </c>
      <c r="CO193">
        <v>41.125</v>
      </c>
      <c r="CP193">
        <v>42.625</v>
      </c>
      <c r="CQ193">
        <v>41.875</v>
      </c>
      <c r="CR193">
        <v>41.767714285714291</v>
      </c>
      <c r="CS193">
        <v>42.5</v>
      </c>
      <c r="CT193">
        <v>597.50428571428563</v>
      </c>
      <c r="CU193">
        <v>597.50285714285724</v>
      </c>
      <c r="CV193">
        <v>0</v>
      </c>
      <c r="CW193">
        <v>1675967721.9000001</v>
      </c>
      <c r="CX193">
        <v>0</v>
      </c>
      <c r="CY193">
        <v>1675959759</v>
      </c>
      <c r="CZ193" t="s">
        <v>356</v>
      </c>
      <c r="DA193">
        <v>1675959759</v>
      </c>
      <c r="DB193">
        <v>1675959753.5</v>
      </c>
      <c r="DC193">
        <v>5</v>
      </c>
      <c r="DD193">
        <v>-2.5000000000000001E-2</v>
      </c>
      <c r="DE193">
        <v>-8.0000000000000002E-3</v>
      </c>
      <c r="DF193">
        <v>-6.0590000000000002</v>
      </c>
      <c r="DG193">
        <v>0.218</v>
      </c>
      <c r="DH193">
        <v>415</v>
      </c>
      <c r="DI193">
        <v>34</v>
      </c>
      <c r="DJ193">
        <v>0.6</v>
      </c>
      <c r="DK193">
        <v>0.17</v>
      </c>
      <c r="DL193">
        <v>-30.842015</v>
      </c>
      <c r="DM193">
        <v>-1.779172232645404</v>
      </c>
      <c r="DN193">
        <v>0.18815072754310569</v>
      </c>
      <c r="DO193">
        <v>0</v>
      </c>
      <c r="DP193">
        <v>1.896954</v>
      </c>
      <c r="DQ193">
        <v>-1.33071669793673E-2</v>
      </c>
      <c r="DR193">
        <v>1.8368298778057711E-3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363</v>
      </c>
      <c r="EA193">
        <v>3.2981600000000002</v>
      </c>
      <c r="EB193">
        <v>2.6253799999999998</v>
      </c>
      <c r="EC193">
        <v>0.20482700000000001</v>
      </c>
      <c r="ED193">
        <v>0.20597499999999999</v>
      </c>
      <c r="EE193">
        <v>0.13711699999999999</v>
      </c>
      <c r="EF193">
        <v>0.130499</v>
      </c>
      <c r="EG193">
        <v>24065</v>
      </c>
      <c r="EH193">
        <v>24396.400000000001</v>
      </c>
      <c r="EI193">
        <v>28155.5</v>
      </c>
      <c r="EJ193">
        <v>29569</v>
      </c>
      <c r="EK193">
        <v>33457.599999999999</v>
      </c>
      <c r="EL193">
        <v>35678.199999999997</v>
      </c>
      <c r="EM193">
        <v>39761.9</v>
      </c>
      <c r="EN193">
        <v>42234.7</v>
      </c>
      <c r="EO193">
        <v>2.2187199999999998</v>
      </c>
      <c r="EP193">
        <v>2.2241</v>
      </c>
      <c r="EQ193">
        <v>0.14435500000000001</v>
      </c>
      <c r="ER193">
        <v>0</v>
      </c>
      <c r="ES193">
        <v>29.864599999999999</v>
      </c>
      <c r="ET193">
        <v>999.9</v>
      </c>
      <c r="EU193">
        <v>72.599999999999994</v>
      </c>
      <c r="EV193">
        <v>32.299999999999997</v>
      </c>
      <c r="EW193">
        <v>34.8474</v>
      </c>
      <c r="EX193">
        <v>56.963099999999997</v>
      </c>
      <c r="EY193">
        <v>-4.0665100000000001</v>
      </c>
      <c r="EZ193">
        <v>2</v>
      </c>
      <c r="FA193">
        <v>0.33540700000000001</v>
      </c>
      <c r="FB193">
        <v>-0.48972500000000002</v>
      </c>
      <c r="FC193">
        <v>20.274899999999999</v>
      </c>
      <c r="FD193">
        <v>5.2202799999999998</v>
      </c>
      <c r="FE193">
        <v>12.004300000000001</v>
      </c>
      <c r="FF193">
        <v>4.98705</v>
      </c>
      <c r="FG193">
        <v>3.2845300000000002</v>
      </c>
      <c r="FH193">
        <v>9999</v>
      </c>
      <c r="FI193">
        <v>9999</v>
      </c>
      <c r="FJ193">
        <v>9999</v>
      </c>
      <c r="FK193">
        <v>999.9</v>
      </c>
      <c r="FL193">
        <v>1.8657900000000001</v>
      </c>
      <c r="FM193">
        <v>1.8621799999999999</v>
      </c>
      <c r="FN193">
        <v>1.8641700000000001</v>
      </c>
      <c r="FO193">
        <v>1.8602700000000001</v>
      </c>
      <c r="FP193">
        <v>1.8609599999999999</v>
      </c>
      <c r="FQ193">
        <v>1.8601399999999999</v>
      </c>
      <c r="FR193">
        <v>1.86188</v>
      </c>
      <c r="FS193">
        <v>1.8585100000000001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-7.43</v>
      </c>
      <c r="GH193">
        <v>0.21790000000000001</v>
      </c>
      <c r="GI193">
        <v>-4.2934277136806287</v>
      </c>
      <c r="GJ193">
        <v>-4.5218151105756088E-3</v>
      </c>
      <c r="GK193">
        <v>2.0889233732517852E-6</v>
      </c>
      <c r="GL193">
        <v>-4.5906856223640231E-10</v>
      </c>
      <c r="GM193">
        <v>-0.1150039569071811</v>
      </c>
      <c r="GN193">
        <v>4.4025620023938356E-3</v>
      </c>
      <c r="GO193">
        <v>3.112297855124525E-4</v>
      </c>
      <c r="GP193">
        <v>-4.1727832042263066E-6</v>
      </c>
      <c r="GQ193">
        <v>6</v>
      </c>
      <c r="GR193">
        <v>2080</v>
      </c>
      <c r="GS193">
        <v>4</v>
      </c>
      <c r="GT193">
        <v>33</v>
      </c>
      <c r="GU193">
        <v>132.69999999999999</v>
      </c>
      <c r="GV193">
        <v>132.80000000000001</v>
      </c>
      <c r="GW193">
        <v>3.1640600000000001</v>
      </c>
      <c r="GX193">
        <v>2.49878</v>
      </c>
      <c r="GY193">
        <v>2.04834</v>
      </c>
      <c r="GZ193">
        <v>2.6245099999999999</v>
      </c>
      <c r="HA193">
        <v>2.1972700000000001</v>
      </c>
      <c r="HB193">
        <v>2.34985</v>
      </c>
      <c r="HC193">
        <v>37.626300000000001</v>
      </c>
      <c r="HD193">
        <v>14.061999999999999</v>
      </c>
      <c r="HE193">
        <v>18</v>
      </c>
      <c r="HF193">
        <v>684.37900000000002</v>
      </c>
      <c r="HG193">
        <v>768.23099999999999</v>
      </c>
      <c r="HH193">
        <v>31.000399999999999</v>
      </c>
      <c r="HI193">
        <v>31.704499999999999</v>
      </c>
      <c r="HJ193">
        <v>29.9999</v>
      </c>
      <c r="HK193">
        <v>31.668800000000001</v>
      </c>
      <c r="HL193">
        <v>31.677199999999999</v>
      </c>
      <c r="HM193">
        <v>63.310400000000001</v>
      </c>
      <c r="HN193">
        <v>13.453900000000001</v>
      </c>
      <c r="HO193">
        <v>100</v>
      </c>
      <c r="HP193">
        <v>31</v>
      </c>
      <c r="HQ193">
        <v>1190.42</v>
      </c>
      <c r="HR193">
        <v>31.143899999999999</v>
      </c>
      <c r="HS193">
        <v>99.240300000000005</v>
      </c>
      <c r="HT193">
        <v>97.966999999999999</v>
      </c>
    </row>
    <row r="194" spans="1:228" x14ac:dyDescent="0.2">
      <c r="A194">
        <v>179</v>
      </c>
      <c r="B194">
        <v>1675967726</v>
      </c>
      <c r="C194">
        <v>711</v>
      </c>
      <c r="D194" t="s">
        <v>716</v>
      </c>
      <c r="E194" t="s">
        <v>717</v>
      </c>
      <c r="F194">
        <v>4</v>
      </c>
      <c r="G194">
        <v>1675967723.6875</v>
      </c>
      <c r="H194">
        <f t="shared" si="68"/>
        <v>2.1222149417677834E-3</v>
      </c>
      <c r="I194">
        <f t="shared" si="69"/>
        <v>2.1222149417677834</v>
      </c>
      <c r="J194">
        <f t="shared" si="70"/>
        <v>20.582760326420591</v>
      </c>
      <c r="K194">
        <f t="shared" si="71"/>
        <v>1149.6275000000001</v>
      </c>
      <c r="L194">
        <f t="shared" si="72"/>
        <v>889.12533895425486</v>
      </c>
      <c r="M194">
        <f t="shared" si="73"/>
        <v>90.053539696134962</v>
      </c>
      <c r="N194">
        <f t="shared" si="74"/>
        <v>116.43805566128947</v>
      </c>
      <c r="O194">
        <f t="shared" si="75"/>
        <v>0.1431301898817198</v>
      </c>
      <c r="P194">
        <f t="shared" si="76"/>
        <v>2.7726717733516035</v>
      </c>
      <c r="Q194">
        <f t="shared" si="77"/>
        <v>0.13914853359801288</v>
      </c>
      <c r="R194">
        <f t="shared" si="78"/>
        <v>8.7316343572007404E-2</v>
      </c>
      <c r="S194">
        <f t="shared" si="79"/>
        <v>226.10820294760666</v>
      </c>
      <c r="T194">
        <f t="shared" si="80"/>
        <v>32.912430538972664</v>
      </c>
      <c r="U194">
        <f t="shared" si="81"/>
        <v>32.217137499999993</v>
      </c>
      <c r="V194">
        <f t="shared" si="82"/>
        <v>4.834084400076506</v>
      </c>
      <c r="W194">
        <f t="shared" si="83"/>
        <v>69.825030592006044</v>
      </c>
      <c r="X194">
        <f t="shared" si="84"/>
        <v>3.351791976129026</v>
      </c>
      <c r="Y194">
        <f t="shared" si="85"/>
        <v>4.8002728358457141</v>
      </c>
      <c r="Z194">
        <f t="shared" si="86"/>
        <v>1.48229242394748</v>
      </c>
      <c r="AA194">
        <f t="shared" si="87"/>
        <v>-93.589678931959256</v>
      </c>
      <c r="AB194">
        <f t="shared" si="88"/>
        <v>-18.557976842066171</v>
      </c>
      <c r="AC194">
        <f t="shared" si="89"/>
        <v>-1.5202154110224704</v>
      </c>
      <c r="AD194">
        <f t="shared" si="90"/>
        <v>112.44033176255876</v>
      </c>
      <c r="AE194">
        <f t="shared" si="91"/>
        <v>31.377555677412172</v>
      </c>
      <c r="AF194">
        <f t="shared" si="92"/>
        <v>2.1210179943108365</v>
      </c>
      <c r="AG194">
        <f t="shared" si="93"/>
        <v>20.582760326420591</v>
      </c>
      <c r="AH194">
        <v>1218.1463835731261</v>
      </c>
      <c r="AI194">
        <v>1192.1095151515151</v>
      </c>
      <c r="AJ194">
        <v>1.7244729204393729</v>
      </c>
      <c r="AK194">
        <v>60.752741038669399</v>
      </c>
      <c r="AL194">
        <f t="shared" si="94"/>
        <v>2.1222149417677834</v>
      </c>
      <c r="AM194">
        <v>31.20007128195881</v>
      </c>
      <c r="AN194">
        <v>33.094060606060609</v>
      </c>
      <c r="AO194">
        <v>1.4437732894267411E-5</v>
      </c>
      <c r="AP194">
        <v>101.4496339581866</v>
      </c>
      <c r="AQ194">
        <v>9</v>
      </c>
      <c r="AR194">
        <v>1</v>
      </c>
      <c r="AS194">
        <f t="shared" si="95"/>
        <v>1</v>
      </c>
      <c r="AT194">
        <f t="shared" si="96"/>
        <v>0</v>
      </c>
      <c r="AU194">
        <f t="shared" si="97"/>
        <v>47616.930718296011</v>
      </c>
      <c r="AV194">
        <f t="shared" si="98"/>
        <v>1199.9549999999999</v>
      </c>
      <c r="AW194">
        <f t="shared" si="99"/>
        <v>1025.8872699210397</v>
      </c>
      <c r="AX194">
        <f t="shared" si="100"/>
        <v>0.85493811844697487</v>
      </c>
      <c r="AY194">
        <f t="shared" si="101"/>
        <v>0.1884305686026615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1675967723.6875</v>
      </c>
      <c r="BF194">
        <v>1149.6275000000001</v>
      </c>
      <c r="BG194">
        <v>1180.8412499999999</v>
      </c>
      <c r="BH194">
        <v>33.093237500000001</v>
      </c>
      <c r="BI194">
        <v>31.200225</v>
      </c>
      <c r="BJ194">
        <v>1157.0675000000001</v>
      </c>
      <c r="BK194">
        <v>32.875399999999999</v>
      </c>
      <c r="BL194">
        <v>650.02</v>
      </c>
      <c r="BM194">
        <v>101.183375</v>
      </c>
      <c r="BN194">
        <v>9.9915162500000002E-2</v>
      </c>
      <c r="BO194">
        <v>32.092987500000007</v>
      </c>
      <c r="BP194">
        <v>32.217137499999993</v>
      </c>
      <c r="BQ194">
        <v>999.9</v>
      </c>
      <c r="BR194">
        <v>0</v>
      </c>
      <c r="BS194">
        <v>0</v>
      </c>
      <c r="BT194">
        <v>9024.6112499999981</v>
      </c>
      <c r="BU194">
        <v>0</v>
      </c>
      <c r="BV194">
        <v>105.430375</v>
      </c>
      <c r="BW194">
        <v>-31.2126375</v>
      </c>
      <c r="BX194">
        <v>1188.9762499999999</v>
      </c>
      <c r="BY194">
        <v>1218.8699999999999</v>
      </c>
      <c r="BZ194">
        <v>1.8930275000000001</v>
      </c>
      <c r="CA194">
        <v>1180.8412499999999</v>
      </c>
      <c r="CB194">
        <v>31.200225</v>
      </c>
      <c r="CC194">
        <v>3.3484824999999998</v>
      </c>
      <c r="CD194">
        <v>3.1569387500000001</v>
      </c>
      <c r="CE194">
        <v>25.870450000000002</v>
      </c>
      <c r="CF194">
        <v>24.879662499999998</v>
      </c>
      <c r="CG194">
        <v>1199.9549999999999</v>
      </c>
      <c r="CH194">
        <v>0.49997975</v>
      </c>
      <c r="CI194">
        <v>0.50002037499999996</v>
      </c>
      <c r="CJ194">
        <v>0</v>
      </c>
      <c r="CK194">
        <v>994.85874999999999</v>
      </c>
      <c r="CL194">
        <v>4.9990899999999998</v>
      </c>
      <c r="CM194">
        <v>10596.475</v>
      </c>
      <c r="CN194">
        <v>9557.4150000000009</v>
      </c>
      <c r="CO194">
        <v>41.125</v>
      </c>
      <c r="CP194">
        <v>42.625</v>
      </c>
      <c r="CQ194">
        <v>41.875</v>
      </c>
      <c r="CR194">
        <v>41.765500000000003</v>
      </c>
      <c r="CS194">
        <v>42.5</v>
      </c>
      <c r="CT194">
        <v>597.4537499999999</v>
      </c>
      <c r="CU194">
        <v>597.50250000000005</v>
      </c>
      <c r="CV194">
        <v>0</v>
      </c>
      <c r="CW194">
        <v>1675967726.0999999</v>
      </c>
      <c r="CX194">
        <v>0</v>
      </c>
      <c r="CY194">
        <v>1675959759</v>
      </c>
      <c r="CZ194" t="s">
        <v>356</v>
      </c>
      <c r="DA194">
        <v>1675959759</v>
      </c>
      <c r="DB194">
        <v>1675959753.5</v>
      </c>
      <c r="DC194">
        <v>5</v>
      </c>
      <c r="DD194">
        <v>-2.5000000000000001E-2</v>
      </c>
      <c r="DE194">
        <v>-8.0000000000000002E-3</v>
      </c>
      <c r="DF194">
        <v>-6.0590000000000002</v>
      </c>
      <c r="DG194">
        <v>0.218</v>
      </c>
      <c r="DH194">
        <v>415</v>
      </c>
      <c r="DI194">
        <v>34</v>
      </c>
      <c r="DJ194">
        <v>0.6</v>
      </c>
      <c r="DK194">
        <v>0.17</v>
      </c>
      <c r="DL194">
        <v>-30.966895000000001</v>
      </c>
      <c r="DM194">
        <v>-1.639031144465213</v>
      </c>
      <c r="DN194">
        <v>0.17344332064106691</v>
      </c>
      <c r="DO194">
        <v>0</v>
      </c>
      <c r="DP194">
        <v>1.896077</v>
      </c>
      <c r="DQ194">
        <v>-2.0080975609762321E-2</v>
      </c>
      <c r="DR194">
        <v>2.2437727157624322E-3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363</v>
      </c>
      <c r="EA194">
        <v>3.2980200000000002</v>
      </c>
      <c r="EB194">
        <v>2.6254200000000001</v>
      </c>
      <c r="EC194">
        <v>0.205568</v>
      </c>
      <c r="ED194">
        <v>0.20672099999999999</v>
      </c>
      <c r="EE194">
        <v>0.137124</v>
      </c>
      <c r="EF194">
        <v>0.13051299999999999</v>
      </c>
      <c r="EG194">
        <v>24042.6</v>
      </c>
      <c r="EH194">
        <v>24373.5</v>
      </c>
      <c r="EI194">
        <v>28155.5</v>
      </c>
      <c r="EJ194">
        <v>29569.200000000001</v>
      </c>
      <c r="EK194">
        <v>33457.300000000003</v>
      </c>
      <c r="EL194">
        <v>35677.800000000003</v>
      </c>
      <c r="EM194">
        <v>39761.800000000003</v>
      </c>
      <c r="EN194">
        <v>42234.8</v>
      </c>
      <c r="EO194">
        <v>2.2185999999999999</v>
      </c>
      <c r="EP194">
        <v>2.2242799999999998</v>
      </c>
      <c r="EQ194">
        <v>0.145204</v>
      </c>
      <c r="ER194">
        <v>0</v>
      </c>
      <c r="ES194">
        <v>29.873000000000001</v>
      </c>
      <c r="ET194">
        <v>999.9</v>
      </c>
      <c r="EU194">
        <v>72.599999999999994</v>
      </c>
      <c r="EV194">
        <v>32.299999999999997</v>
      </c>
      <c r="EW194">
        <v>34.848399999999998</v>
      </c>
      <c r="EX194">
        <v>56.243099999999998</v>
      </c>
      <c r="EY194">
        <v>-3.9543300000000001</v>
      </c>
      <c r="EZ194">
        <v>2</v>
      </c>
      <c r="FA194">
        <v>0.33547300000000002</v>
      </c>
      <c r="FB194">
        <v>-0.48869600000000002</v>
      </c>
      <c r="FC194">
        <v>20.274799999999999</v>
      </c>
      <c r="FD194">
        <v>5.2198399999999996</v>
      </c>
      <c r="FE194">
        <v>12.004</v>
      </c>
      <c r="FF194">
        <v>4.9867999999999997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1.86582</v>
      </c>
      <c r="FM194">
        <v>1.8621799999999999</v>
      </c>
      <c r="FN194">
        <v>1.8641700000000001</v>
      </c>
      <c r="FO194">
        <v>1.86026</v>
      </c>
      <c r="FP194">
        <v>1.8609599999999999</v>
      </c>
      <c r="FQ194">
        <v>1.8601399999999999</v>
      </c>
      <c r="FR194">
        <v>1.86188</v>
      </c>
      <c r="FS194">
        <v>1.8585100000000001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-7.44</v>
      </c>
      <c r="GH194">
        <v>0.21790000000000001</v>
      </c>
      <c r="GI194">
        <v>-4.2934277136806287</v>
      </c>
      <c r="GJ194">
        <v>-4.5218151105756088E-3</v>
      </c>
      <c r="GK194">
        <v>2.0889233732517852E-6</v>
      </c>
      <c r="GL194">
        <v>-4.5906856223640231E-10</v>
      </c>
      <c r="GM194">
        <v>-0.1150039569071811</v>
      </c>
      <c r="GN194">
        <v>4.4025620023938356E-3</v>
      </c>
      <c r="GO194">
        <v>3.112297855124525E-4</v>
      </c>
      <c r="GP194">
        <v>-4.1727832042263066E-6</v>
      </c>
      <c r="GQ194">
        <v>6</v>
      </c>
      <c r="GR194">
        <v>2080</v>
      </c>
      <c r="GS194">
        <v>4</v>
      </c>
      <c r="GT194">
        <v>33</v>
      </c>
      <c r="GU194">
        <v>132.80000000000001</v>
      </c>
      <c r="GV194">
        <v>132.9</v>
      </c>
      <c r="GW194">
        <v>3.1762700000000001</v>
      </c>
      <c r="GX194">
        <v>2.5109900000000001</v>
      </c>
      <c r="GY194">
        <v>2.04834</v>
      </c>
      <c r="GZ194">
        <v>2.6232899999999999</v>
      </c>
      <c r="HA194">
        <v>2.1972700000000001</v>
      </c>
      <c r="HB194">
        <v>2.2949199999999998</v>
      </c>
      <c r="HC194">
        <v>37.626300000000001</v>
      </c>
      <c r="HD194">
        <v>14.0357</v>
      </c>
      <c r="HE194">
        <v>18</v>
      </c>
      <c r="HF194">
        <v>684.25300000000004</v>
      </c>
      <c r="HG194">
        <v>768.39200000000005</v>
      </c>
      <c r="HH194">
        <v>31.000299999999999</v>
      </c>
      <c r="HI194">
        <v>31.702200000000001</v>
      </c>
      <c r="HJ194">
        <v>30</v>
      </c>
      <c r="HK194">
        <v>31.666599999999999</v>
      </c>
      <c r="HL194">
        <v>31.676600000000001</v>
      </c>
      <c r="HM194">
        <v>63.594999999999999</v>
      </c>
      <c r="HN194">
        <v>13.453900000000001</v>
      </c>
      <c r="HO194">
        <v>100</v>
      </c>
      <c r="HP194">
        <v>31</v>
      </c>
      <c r="HQ194">
        <v>1197.0999999999999</v>
      </c>
      <c r="HR194">
        <v>31.143899999999999</v>
      </c>
      <c r="HS194">
        <v>99.240099999999998</v>
      </c>
      <c r="HT194">
        <v>97.967299999999994</v>
      </c>
    </row>
    <row r="195" spans="1:228" x14ac:dyDescent="0.2">
      <c r="A195">
        <v>180</v>
      </c>
      <c r="B195">
        <v>1675967730</v>
      </c>
      <c r="C195">
        <v>715</v>
      </c>
      <c r="D195" t="s">
        <v>718</v>
      </c>
      <c r="E195" t="s">
        <v>719</v>
      </c>
      <c r="F195">
        <v>4</v>
      </c>
      <c r="G195">
        <v>1675967728</v>
      </c>
      <c r="H195">
        <f t="shared" si="68"/>
        <v>2.1166315297868111E-3</v>
      </c>
      <c r="I195">
        <f t="shared" si="69"/>
        <v>2.1166315297868112</v>
      </c>
      <c r="J195">
        <f t="shared" si="70"/>
        <v>20.728883325501581</v>
      </c>
      <c r="K195">
        <f t="shared" si="71"/>
        <v>1156.8571428571429</v>
      </c>
      <c r="L195">
        <f t="shared" si="72"/>
        <v>893.06051882067698</v>
      </c>
      <c r="M195">
        <f t="shared" si="73"/>
        <v>90.451090842412455</v>
      </c>
      <c r="N195">
        <f t="shared" si="74"/>
        <v>117.16898050587348</v>
      </c>
      <c r="O195">
        <f t="shared" si="75"/>
        <v>0.1422782310550246</v>
      </c>
      <c r="P195">
        <f t="shared" si="76"/>
        <v>2.7647210705633376</v>
      </c>
      <c r="Q195">
        <f t="shared" si="77"/>
        <v>0.13833215389464032</v>
      </c>
      <c r="R195">
        <f t="shared" si="78"/>
        <v>8.6803019512574547E-2</v>
      </c>
      <c r="S195">
        <f t="shared" si="79"/>
        <v>226.12627762110955</v>
      </c>
      <c r="T195">
        <f t="shared" si="80"/>
        <v>32.923240878732798</v>
      </c>
      <c r="U195">
        <f t="shared" si="81"/>
        <v>32.234299999999998</v>
      </c>
      <c r="V195">
        <f t="shared" si="82"/>
        <v>4.8387747826221066</v>
      </c>
      <c r="W195">
        <f t="shared" si="83"/>
        <v>69.795690349420923</v>
      </c>
      <c r="X195">
        <f t="shared" si="84"/>
        <v>3.3517099859957256</v>
      </c>
      <c r="Y195">
        <f t="shared" si="85"/>
        <v>4.8021732706072928</v>
      </c>
      <c r="Z195">
        <f t="shared" si="86"/>
        <v>1.487064796626381</v>
      </c>
      <c r="AA195">
        <f t="shared" si="87"/>
        <v>-93.343450463598373</v>
      </c>
      <c r="AB195">
        <f t="shared" si="88"/>
        <v>-20.019764877614037</v>
      </c>
      <c r="AC195">
        <f t="shared" si="89"/>
        <v>-1.6448723257514428</v>
      </c>
      <c r="AD195">
        <f t="shared" si="90"/>
        <v>111.11818995414571</v>
      </c>
      <c r="AE195">
        <f t="shared" si="91"/>
        <v>31.526431509364265</v>
      </c>
      <c r="AF195">
        <f t="shared" si="92"/>
        <v>2.1166113765503343</v>
      </c>
      <c r="AG195">
        <f t="shared" si="93"/>
        <v>20.728883325501581</v>
      </c>
      <c r="AH195">
        <v>1225.2526709811759</v>
      </c>
      <c r="AI195">
        <v>1199.047454545454</v>
      </c>
      <c r="AJ195">
        <v>1.732791382283668</v>
      </c>
      <c r="AK195">
        <v>60.752741038669399</v>
      </c>
      <c r="AL195">
        <f t="shared" si="94"/>
        <v>2.1166315297868112</v>
      </c>
      <c r="AM195">
        <v>31.203776740965228</v>
      </c>
      <c r="AN195">
        <v>33.092819393939372</v>
      </c>
      <c r="AO195">
        <v>-1.0858550923624869E-5</v>
      </c>
      <c r="AP195">
        <v>101.4496339581866</v>
      </c>
      <c r="AQ195">
        <v>9</v>
      </c>
      <c r="AR195">
        <v>1</v>
      </c>
      <c r="AS195">
        <f t="shared" si="95"/>
        <v>1</v>
      </c>
      <c r="AT195">
        <f t="shared" si="96"/>
        <v>0</v>
      </c>
      <c r="AU195">
        <f t="shared" si="97"/>
        <v>47396.389978161133</v>
      </c>
      <c r="AV195">
        <f t="shared" si="98"/>
        <v>1200.055714285714</v>
      </c>
      <c r="AW195">
        <f t="shared" si="99"/>
        <v>1025.9729065394347</v>
      </c>
      <c r="AX195">
        <f t="shared" si="100"/>
        <v>0.85493772857879757</v>
      </c>
      <c r="AY195">
        <f t="shared" si="101"/>
        <v>0.18842981615707929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1675967728</v>
      </c>
      <c r="BF195">
        <v>1156.8571428571429</v>
      </c>
      <c r="BG195">
        <v>1188.2157142857141</v>
      </c>
      <c r="BH195">
        <v>33.092799999999997</v>
      </c>
      <c r="BI195">
        <v>31.20384285714286</v>
      </c>
      <c r="BJ195">
        <v>1164.31</v>
      </c>
      <c r="BK195">
        <v>32.874971428571421</v>
      </c>
      <c r="BL195">
        <v>650.06242857142854</v>
      </c>
      <c r="BM195">
        <v>101.182</v>
      </c>
      <c r="BN195">
        <v>0.1001515857142857</v>
      </c>
      <c r="BO195">
        <v>32.099985714285722</v>
      </c>
      <c r="BP195">
        <v>32.234299999999998</v>
      </c>
      <c r="BQ195">
        <v>999.89999999999986</v>
      </c>
      <c r="BR195">
        <v>0</v>
      </c>
      <c r="BS195">
        <v>0</v>
      </c>
      <c r="BT195">
        <v>8982.5</v>
      </c>
      <c r="BU195">
        <v>0</v>
      </c>
      <c r="BV195">
        <v>108.90814285714291</v>
      </c>
      <c r="BW195">
        <v>-31.356671428571431</v>
      </c>
      <c r="BX195">
        <v>1196.451428571429</v>
      </c>
      <c r="BY195">
        <v>1226.484285714286</v>
      </c>
      <c r="BZ195">
        <v>1.8889514285714291</v>
      </c>
      <c r="CA195">
        <v>1188.2157142857141</v>
      </c>
      <c r="CB195">
        <v>31.20384285714286</v>
      </c>
      <c r="CC195">
        <v>3.3483957142857141</v>
      </c>
      <c r="CD195">
        <v>3.157267142857143</v>
      </c>
      <c r="CE195">
        <v>25.87001428571428</v>
      </c>
      <c r="CF195">
        <v>24.881428571428579</v>
      </c>
      <c r="CG195">
        <v>1200.055714285714</v>
      </c>
      <c r="CH195">
        <v>0.49999442857142862</v>
      </c>
      <c r="CI195">
        <v>0.50000571428571428</v>
      </c>
      <c r="CJ195">
        <v>0</v>
      </c>
      <c r="CK195">
        <v>994.51800000000003</v>
      </c>
      <c r="CL195">
        <v>4.9990899999999998</v>
      </c>
      <c r="CM195">
        <v>10593.82857142857</v>
      </c>
      <c r="CN195">
        <v>9558.2842857142841</v>
      </c>
      <c r="CO195">
        <v>41.125</v>
      </c>
      <c r="CP195">
        <v>42.625</v>
      </c>
      <c r="CQ195">
        <v>41.875</v>
      </c>
      <c r="CR195">
        <v>41.767714285714291</v>
      </c>
      <c r="CS195">
        <v>42.5</v>
      </c>
      <c r="CT195">
        <v>597.51999999999987</v>
      </c>
      <c r="CU195">
        <v>597.53714285714284</v>
      </c>
      <c r="CV195">
        <v>0</v>
      </c>
      <c r="CW195">
        <v>1675967729.7</v>
      </c>
      <c r="CX195">
        <v>0</v>
      </c>
      <c r="CY195">
        <v>1675959759</v>
      </c>
      <c r="CZ195" t="s">
        <v>356</v>
      </c>
      <c r="DA195">
        <v>1675959759</v>
      </c>
      <c r="DB195">
        <v>1675959753.5</v>
      </c>
      <c r="DC195">
        <v>5</v>
      </c>
      <c r="DD195">
        <v>-2.5000000000000001E-2</v>
      </c>
      <c r="DE195">
        <v>-8.0000000000000002E-3</v>
      </c>
      <c r="DF195">
        <v>-6.0590000000000002</v>
      </c>
      <c r="DG195">
        <v>0.218</v>
      </c>
      <c r="DH195">
        <v>415</v>
      </c>
      <c r="DI195">
        <v>34</v>
      </c>
      <c r="DJ195">
        <v>0.6</v>
      </c>
      <c r="DK195">
        <v>0.17</v>
      </c>
      <c r="DL195">
        <v>-31.094832499999999</v>
      </c>
      <c r="DM195">
        <v>-1.5590960600374559</v>
      </c>
      <c r="DN195">
        <v>0.160375965137392</v>
      </c>
      <c r="DO195">
        <v>0</v>
      </c>
      <c r="DP195">
        <v>1.8943675</v>
      </c>
      <c r="DQ195">
        <v>-3.0481801125704491E-2</v>
      </c>
      <c r="DR195">
        <v>3.1583925895936281E-3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363</v>
      </c>
      <c r="EA195">
        <v>3.2982200000000002</v>
      </c>
      <c r="EB195">
        <v>2.6251000000000002</v>
      </c>
      <c r="EC195">
        <v>0.20631099999999999</v>
      </c>
      <c r="ED195">
        <v>0.207453</v>
      </c>
      <c r="EE195">
        <v>0.13711899999999999</v>
      </c>
      <c r="EF195">
        <v>0.13052</v>
      </c>
      <c r="EG195">
        <v>24020.2</v>
      </c>
      <c r="EH195">
        <v>24350.7</v>
      </c>
      <c r="EI195">
        <v>28155.8</v>
      </c>
      <c r="EJ195">
        <v>29568.799999999999</v>
      </c>
      <c r="EK195">
        <v>33457.800000000003</v>
      </c>
      <c r="EL195">
        <v>35677.1</v>
      </c>
      <c r="EM195">
        <v>39762.1</v>
      </c>
      <c r="EN195">
        <v>42234.2</v>
      </c>
      <c r="EO195">
        <v>2.21888</v>
      </c>
      <c r="EP195">
        <v>2.2242999999999999</v>
      </c>
      <c r="EQ195">
        <v>0.14443700000000001</v>
      </c>
      <c r="ER195">
        <v>0</v>
      </c>
      <c r="ES195">
        <v>29.883299999999998</v>
      </c>
      <c r="ET195">
        <v>999.9</v>
      </c>
      <c r="EU195">
        <v>72.599999999999994</v>
      </c>
      <c r="EV195">
        <v>32.200000000000003</v>
      </c>
      <c r="EW195">
        <v>34.6511</v>
      </c>
      <c r="EX195">
        <v>56.753100000000003</v>
      </c>
      <c r="EY195">
        <v>-4.0184300000000004</v>
      </c>
      <c r="EZ195">
        <v>2</v>
      </c>
      <c r="FA195">
        <v>0.33551799999999998</v>
      </c>
      <c r="FB195">
        <v>-0.48808000000000001</v>
      </c>
      <c r="FC195">
        <v>20.274799999999999</v>
      </c>
      <c r="FD195">
        <v>5.2202799999999998</v>
      </c>
      <c r="FE195">
        <v>12.0044</v>
      </c>
      <c r="FF195">
        <v>4.9871499999999997</v>
      </c>
      <c r="FG195">
        <v>3.2846500000000001</v>
      </c>
      <c r="FH195">
        <v>9999</v>
      </c>
      <c r="FI195">
        <v>9999</v>
      </c>
      <c r="FJ195">
        <v>9999</v>
      </c>
      <c r="FK195">
        <v>999.9</v>
      </c>
      <c r="FL195">
        <v>1.8657999999999999</v>
      </c>
      <c r="FM195">
        <v>1.8621799999999999</v>
      </c>
      <c r="FN195">
        <v>1.8641700000000001</v>
      </c>
      <c r="FO195">
        <v>1.8602700000000001</v>
      </c>
      <c r="FP195">
        <v>1.8609599999999999</v>
      </c>
      <c r="FQ195">
        <v>1.86015</v>
      </c>
      <c r="FR195">
        <v>1.86188</v>
      </c>
      <c r="FS195">
        <v>1.8585100000000001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-7.45</v>
      </c>
      <c r="GH195">
        <v>0.21779999999999999</v>
      </c>
      <c r="GI195">
        <v>-4.2934277136806287</v>
      </c>
      <c r="GJ195">
        <v>-4.5218151105756088E-3</v>
      </c>
      <c r="GK195">
        <v>2.0889233732517852E-6</v>
      </c>
      <c r="GL195">
        <v>-4.5906856223640231E-10</v>
      </c>
      <c r="GM195">
        <v>-0.1150039569071811</v>
      </c>
      <c r="GN195">
        <v>4.4025620023938356E-3</v>
      </c>
      <c r="GO195">
        <v>3.112297855124525E-4</v>
      </c>
      <c r="GP195">
        <v>-4.1727832042263066E-6</v>
      </c>
      <c r="GQ195">
        <v>6</v>
      </c>
      <c r="GR195">
        <v>2080</v>
      </c>
      <c r="GS195">
        <v>4</v>
      </c>
      <c r="GT195">
        <v>33</v>
      </c>
      <c r="GU195">
        <v>132.80000000000001</v>
      </c>
      <c r="GV195">
        <v>132.9</v>
      </c>
      <c r="GW195">
        <v>3.1897000000000002</v>
      </c>
      <c r="GX195">
        <v>2.50488</v>
      </c>
      <c r="GY195">
        <v>2.04834</v>
      </c>
      <c r="GZ195">
        <v>2.6245099999999999</v>
      </c>
      <c r="HA195">
        <v>2.1972700000000001</v>
      </c>
      <c r="HB195">
        <v>2.33643</v>
      </c>
      <c r="HC195">
        <v>37.626300000000001</v>
      </c>
      <c r="HD195">
        <v>14.044499999999999</v>
      </c>
      <c r="HE195">
        <v>18</v>
      </c>
      <c r="HF195">
        <v>684.47</v>
      </c>
      <c r="HG195">
        <v>768.41600000000005</v>
      </c>
      <c r="HH195">
        <v>31.0002</v>
      </c>
      <c r="HI195">
        <v>31.701699999999999</v>
      </c>
      <c r="HJ195">
        <v>30</v>
      </c>
      <c r="HK195">
        <v>31.6661</v>
      </c>
      <c r="HL195">
        <v>31.676600000000001</v>
      </c>
      <c r="HM195">
        <v>63.879800000000003</v>
      </c>
      <c r="HN195">
        <v>13.453900000000001</v>
      </c>
      <c r="HO195">
        <v>100</v>
      </c>
      <c r="HP195">
        <v>31</v>
      </c>
      <c r="HQ195">
        <v>1203.79</v>
      </c>
      <c r="HR195">
        <v>31.143899999999999</v>
      </c>
      <c r="HS195">
        <v>99.240899999999996</v>
      </c>
      <c r="HT195">
        <v>97.965999999999994</v>
      </c>
    </row>
    <row r="196" spans="1:228" x14ac:dyDescent="0.2">
      <c r="A196">
        <v>181</v>
      </c>
      <c r="B196">
        <v>1675967734</v>
      </c>
      <c r="C196">
        <v>719</v>
      </c>
      <c r="D196" t="s">
        <v>720</v>
      </c>
      <c r="E196" t="s">
        <v>721</v>
      </c>
      <c r="F196">
        <v>4</v>
      </c>
      <c r="G196">
        <v>1675967731.6875</v>
      </c>
      <c r="H196">
        <f t="shared" si="68"/>
        <v>2.109198246180344E-3</v>
      </c>
      <c r="I196">
        <f t="shared" si="69"/>
        <v>2.1091982461803438</v>
      </c>
      <c r="J196">
        <f t="shared" si="70"/>
        <v>20.644482827643593</v>
      </c>
      <c r="K196">
        <f t="shared" si="71"/>
        <v>1163.0362500000001</v>
      </c>
      <c r="L196">
        <f t="shared" si="72"/>
        <v>899.63670225857766</v>
      </c>
      <c r="M196">
        <f t="shared" si="73"/>
        <v>91.118204188677552</v>
      </c>
      <c r="N196">
        <f t="shared" si="74"/>
        <v>117.79618843949119</v>
      </c>
      <c r="O196">
        <f t="shared" si="75"/>
        <v>0.14200196796153639</v>
      </c>
      <c r="P196">
        <f t="shared" si="76"/>
        <v>2.7608513005110566</v>
      </c>
      <c r="Q196">
        <f t="shared" si="77"/>
        <v>0.138065626798827</v>
      </c>
      <c r="R196">
        <f t="shared" si="78"/>
        <v>8.6635592619617258E-2</v>
      </c>
      <c r="S196">
        <f t="shared" si="79"/>
        <v>226.12125748535738</v>
      </c>
      <c r="T196">
        <f t="shared" si="80"/>
        <v>32.928349036797741</v>
      </c>
      <c r="U196">
        <f t="shared" si="81"/>
        <v>32.225562500000002</v>
      </c>
      <c r="V196">
        <f t="shared" si="82"/>
        <v>4.8363863946318926</v>
      </c>
      <c r="W196">
        <f t="shared" si="83"/>
        <v>69.786319813755298</v>
      </c>
      <c r="X196">
        <f t="shared" si="84"/>
        <v>3.351646551128221</v>
      </c>
      <c r="Y196">
        <f t="shared" si="85"/>
        <v>4.8027271821655679</v>
      </c>
      <c r="Z196">
        <f t="shared" si="86"/>
        <v>1.4847398435036716</v>
      </c>
      <c r="AA196">
        <f t="shared" si="87"/>
        <v>-93.015642656553169</v>
      </c>
      <c r="AB196">
        <f t="shared" si="88"/>
        <v>-18.387694004249234</v>
      </c>
      <c r="AC196">
        <f t="shared" si="89"/>
        <v>-1.5128452059399391</v>
      </c>
      <c r="AD196">
        <f t="shared" si="90"/>
        <v>113.20507561861507</v>
      </c>
      <c r="AE196">
        <f t="shared" si="91"/>
        <v>31.443743062337859</v>
      </c>
      <c r="AF196">
        <f t="shared" si="92"/>
        <v>2.1124896684355887</v>
      </c>
      <c r="AG196">
        <f t="shared" si="93"/>
        <v>20.644482827643593</v>
      </c>
      <c r="AH196">
        <v>1232.0972339398029</v>
      </c>
      <c r="AI196">
        <v>1205.979454545454</v>
      </c>
      <c r="AJ196">
        <v>1.7302990677542489</v>
      </c>
      <c r="AK196">
        <v>60.752741038669399</v>
      </c>
      <c r="AL196">
        <f t="shared" si="94"/>
        <v>2.1091982461803438</v>
      </c>
      <c r="AM196">
        <v>31.206419946241422</v>
      </c>
      <c r="AN196">
        <v>33.089083030303037</v>
      </c>
      <c r="AO196">
        <v>-2.5387488429607841E-5</v>
      </c>
      <c r="AP196">
        <v>101.4496339581866</v>
      </c>
      <c r="AQ196">
        <v>9</v>
      </c>
      <c r="AR196">
        <v>1</v>
      </c>
      <c r="AS196">
        <f t="shared" si="95"/>
        <v>1</v>
      </c>
      <c r="AT196">
        <f t="shared" si="96"/>
        <v>0</v>
      </c>
      <c r="AU196">
        <f t="shared" si="97"/>
        <v>47289.395173982353</v>
      </c>
      <c r="AV196">
        <f t="shared" si="98"/>
        <v>1200.0274999999999</v>
      </c>
      <c r="AW196">
        <f t="shared" si="99"/>
        <v>1025.9489385934492</v>
      </c>
      <c r="AX196">
        <f t="shared" si="100"/>
        <v>0.85493785650199627</v>
      </c>
      <c r="AY196">
        <f t="shared" si="101"/>
        <v>0.18843006304885296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1675967731.6875</v>
      </c>
      <c r="BF196">
        <v>1163.0362500000001</v>
      </c>
      <c r="BG196">
        <v>1194.3287499999999</v>
      </c>
      <c r="BH196">
        <v>33.091787500000002</v>
      </c>
      <c r="BI196">
        <v>31.20635</v>
      </c>
      <c r="BJ196">
        <v>1170.49875</v>
      </c>
      <c r="BK196">
        <v>32.873962499999998</v>
      </c>
      <c r="BL196">
        <v>650.008375</v>
      </c>
      <c r="BM196">
        <v>101.18325</v>
      </c>
      <c r="BN196">
        <v>0.10008354999999999</v>
      </c>
      <c r="BO196">
        <v>32.102024999999998</v>
      </c>
      <c r="BP196">
        <v>32.225562500000002</v>
      </c>
      <c r="BQ196">
        <v>999.9</v>
      </c>
      <c r="BR196">
        <v>0</v>
      </c>
      <c r="BS196">
        <v>0</v>
      </c>
      <c r="BT196">
        <v>8961.875</v>
      </c>
      <c r="BU196">
        <v>0</v>
      </c>
      <c r="BV196">
        <v>112.549375</v>
      </c>
      <c r="BW196">
        <v>-31.2911</v>
      </c>
      <c r="BX196">
        <v>1202.8412499999999</v>
      </c>
      <c r="BY196">
        <v>1232.8</v>
      </c>
      <c r="BZ196">
        <v>1.88544125</v>
      </c>
      <c r="CA196">
        <v>1194.3287499999999</v>
      </c>
      <c r="CB196">
        <v>31.20635</v>
      </c>
      <c r="CC196">
        <v>3.3483350000000009</v>
      </c>
      <c r="CD196">
        <v>3.1575600000000001</v>
      </c>
      <c r="CE196">
        <v>25.869724999999999</v>
      </c>
      <c r="CF196">
        <v>24.882987499999999</v>
      </c>
      <c r="CG196">
        <v>1200.0274999999999</v>
      </c>
      <c r="CH196">
        <v>0.49999012500000001</v>
      </c>
      <c r="CI196">
        <v>0.50001000000000007</v>
      </c>
      <c r="CJ196">
        <v>0</v>
      </c>
      <c r="CK196">
        <v>994.11187500000005</v>
      </c>
      <c r="CL196">
        <v>4.9990899999999998</v>
      </c>
      <c r="CM196">
        <v>10591.5625</v>
      </c>
      <c r="CN196">
        <v>9558.0424999999996</v>
      </c>
      <c r="CO196">
        <v>41.125</v>
      </c>
      <c r="CP196">
        <v>42.625</v>
      </c>
      <c r="CQ196">
        <v>41.875</v>
      </c>
      <c r="CR196">
        <v>41.75</v>
      </c>
      <c r="CS196">
        <v>42.5</v>
      </c>
      <c r="CT196">
        <v>597.5</v>
      </c>
      <c r="CU196">
        <v>597.52749999999992</v>
      </c>
      <c r="CV196">
        <v>0</v>
      </c>
      <c r="CW196">
        <v>1675967733.9000001</v>
      </c>
      <c r="CX196">
        <v>0</v>
      </c>
      <c r="CY196">
        <v>1675959759</v>
      </c>
      <c r="CZ196" t="s">
        <v>356</v>
      </c>
      <c r="DA196">
        <v>1675959759</v>
      </c>
      <c r="DB196">
        <v>1675959753.5</v>
      </c>
      <c r="DC196">
        <v>5</v>
      </c>
      <c r="DD196">
        <v>-2.5000000000000001E-2</v>
      </c>
      <c r="DE196">
        <v>-8.0000000000000002E-3</v>
      </c>
      <c r="DF196">
        <v>-6.0590000000000002</v>
      </c>
      <c r="DG196">
        <v>0.218</v>
      </c>
      <c r="DH196">
        <v>415</v>
      </c>
      <c r="DI196">
        <v>34</v>
      </c>
      <c r="DJ196">
        <v>0.6</v>
      </c>
      <c r="DK196">
        <v>0.17</v>
      </c>
      <c r="DL196">
        <v>-31.168577500000001</v>
      </c>
      <c r="DM196">
        <v>-1.4201572232644519</v>
      </c>
      <c r="DN196">
        <v>0.15186767181908711</v>
      </c>
      <c r="DO196">
        <v>0</v>
      </c>
      <c r="DP196">
        <v>1.89191525</v>
      </c>
      <c r="DQ196">
        <v>-3.7679212007511689E-2</v>
      </c>
      <c r="DR196">
        <v>3.8453198745357952E-3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363</v>
      </c>
      <c r="EA196">
        <v>3.29806</v>
      </c>
      <c r="EB196">
        <v>2.6250300000000002</v>
      </c>
      <c r="EC196">
        <v>0.20704900000000001</v>
      </c>
      <c r="ED196">
        <v>0.208174</v>
      </c>
      <c r="EE196">
        <v>0.13711000000000001</v>
      </c>
      <c r="EF196">
        <v>0.130527</v>
      </c>
      <c r="EG196">
        <v>23997.4</v>
      </c>
      <c r="EH196">
        <v>24328.7</v>
      </c>
      <c r="EI196">
        <v>28155.200000000001</v>
      </c>
      <c r="EJ196">
        <v>29569.1</v>
      </c>
      <c r="EK196">
        <v>33457.4</v>
      </c>
      <c r="EL196">
        <v>35677.199999999997</v>
      </c>
      <c r="EM196">
        <v>39761.199999999997</v>
      </c>
      <c r="EN196">
        <v>42234.7</v>
      </c>
      <c r="EO196">
        <v>2.2189000000000001</v>
      </c>
      <c r="EP196">
        <v>2.2242500000000001</v>
      </c>
      <c r="EQ196">
        <v>0.14369899999999999</v>
      </c>
      <c r="ER196">
        <v>0</v>
      </c>
      <c r="ES196">
        <v>29.890999999999998</v>
      </c>
      <c r="ET196">
        <v>999.9</v>
      </c>
      <c r="EU196">
        <v>72.599999999999994</v>
      </c>
      <c r="EV196">
        <v>32.200000000000003</v>
      </c>
      <c r="EW196">
        <v>34.647300000000001</v>
      </c>
      <c r="EX196">
        <v>56.993099999999998</v>
      </c>
      <c r="EY196">
        <v>-4.09856</v>
      </c>
      <c r="EZ196">
        <v>2</v>
      </c>
      <c r="FA196">
        <v>0.335424</v>
      </c>
      <c r="FB196">
        <v>-0.48747800000000002</v>
      </c>
      <c r="FC196">
        <v>20.2745</v>
      </c>
      <c r="FD196">
        <v>5.2207299999999996</v>
      </c>
      <c r="FE196">
        <v>12.004300000000001</v>
      </c>
      <c r="FF196">
        <v>4.9874499999999999</v>
      </c>
      <c r="FG196">
        <v>3.2846500000000001</v>
      </c>
      <c r="FH196">
        <v>9999</v>
      </c>
      <c r="FI196">
        <v>9999</v>
      </c>
      <c r="FJ196">
        <v>9999</v>
      </c>
      <c r="FK196">
        <v>999.9</v>
      </c>
      <c r="FL196">
        <v>1.86582</v>
      </c>
      <c r="FM196">
        <v>1.8621799999999999</v>
      </c>
      <c r="FN196">
        <v>1.8641799999999999</v>
      </c>
      <c r="FO196">
        <v>1.8602799999999999</v>
      </c>
      <c r="FP196">
        <v>1.8609599999999999</v>
      </c>
      <c r="FQ196">
        <v>1.8601399999999999</v>
      </c>
      <c r="FR196">
        <v>1.8618699999999999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-7.46</v>
      </c>
      <c r="GH196">
        <v>0.21779999999999999</v>
      </c>
      <c r="GI196">
        <v>-4.2934277136806287</v>
      </c>
      <c r="GJ196">
        <v>-4.5218151105756088E-3</v>
      </c>
      <c r="GK196">
        <v>2.0889233732517852E-6</v>
      </c>
      <c r="GL196">
        <v>-4.5906856223640231E-10</v>
      </c>
      <c r="GM196">
        <v>-0.1150039569071811</v>
      </c>
      <c r="GN196">
        <v>4.4025620023938356E-3</v>
      </c>
      <c r="GO196">
        <v>3.112297855124525E-4</v>
      </c>
      <c r="GP196">
        <v>-4.1727832042263066E-6</v>
      </c>
      <c r="GQ196">
        <v>6</v>
      </c>
      <c r="GR196">
        <v>2080</v>
      </c>
      <c r="GS196">
        <v>4</v>
      </c>
      <c r="GT196">
        <v>33</v>
      </c>
      <c r="GU196">
        <v>132.9</v>
      </c>
      <c r="GV196">
        <v>133</v>
      </c>
      <c r="GW196">
        <v>3.2043499999999998</v>
      </c>
      <c r="GX196">
        <v>2.5</v>
      </c>
      <c r="GY196">
        <v>2.04834</v>
      </c>
      <c r="GZ196">
        <v>2.6245099999999999</v>
      </c>
      <c r="HA196">
        <v>2.1972700000000001</v>
      </c>
      <c r="HB196">
        <v>2.35107</v>
      </c>
      <c r="HC196">
        <v>37.626300000000001</v>
      </c>
      <c r="HD196">
        <v>14.061999999999999</v>
      </c>
      <c r="HE196">
        <v>18</v>
      </c>
      <c r="HF196">
        <v>684.48900000000003</v>
      </c>
      <c r="HG196">
        <v>768.34100000000001</v>
      </c>
      <c r="HH196">
        <v>31.000299999999999</v>
      </c>
      <c r="HI196">
        <v>31.701699999999999</v>
      </c>
      <c r="HJ196">
        <v>30</v>
      </c>
      <c r="HK196">
        <v>31.665900000000001</v>
      </c>
      <c r="HL196">
        <v>31.674499999999998</v>
      </c>
      <c r="HM196">
        <v>64.167699999999996</v>
      </c>
      <c r="HN196">
        <v>13.453900000000001</v>
      </c>
      <c r="HO196">
        <v>100</v>
      </c>
      <c r="HP196">
        <v>31</v>
      </c>
      <c r="HQ196">
        <v>1210.48</v>
      </c>
      <c r="HR196">
        <v>31.143899999999999</v>
      </c>
      <c r="HS196">
        <v>99.238600000000005</v>
      </c>
      <c r="HT196">
        <v>97.967100000000002</v>
      </c>
    </row>
    <row r="197" spans="1:228" x14ac:dyDescent="0.2">
      <c r="A197">
        <v>182</v>
      </c>
      <c r="B197">
        <v>1675967738</v>
      </c>
      <c r="C197">
        <v>723</v>
      </c>
      <c r="D197" t="s">
        <v>722</v>
      </c>
      <c r="E197" t="s">
        <v>723</v>
      </c>
      <c r="F197">
        <v>4</v>
      </c>
      <c r="G197">
        <v>1675967736</v>
      </c>
      <c r="H197">
        <f t="shared" si="68"/>
        <v>2.1091029702587434E-3</v>
      </c>
      <c r="I197">
        <f t="shared" si="69"/>
        <v>2.1091029702587436</v>
      </c>
      <c r="J197">
        <f t="shared" si="70"/>
        <v>20.81346270792498</v>
      </c>
      <c r="K197">
        <f t="shared" si="71"/>
        <v>1170.2028571428571</v>
      </c>
      <c r="L197">
        <f t="shared" si="72"/>
        <v>904.22805476102656</v>
      </c>
      <c r="M197">
        <f t="shared" si="73"/>
        <v>91.582867497779702</v>
      </c>
      <c r="N197">
        <f t="shared" si="74"/>
        <v>118.52157500196232</v>
      </c>
      <c r="O197">
        <f t="shared" si="75"/>
        <v>0.14173004831918892</v>
      </c>
      <c r="P197">
        <f t="shared" si="76"/>
        <v>2.7671796104850359</v>
      </c>
      <c r="Q197">
        <f t="shared" si="77"/>
        <v>0.13781724552543878</v>
      </c>
      <c r="R197">
        <f t="shared" si="78"/>
        <v>8.6478330657245611E-2</v>
      </c>
      <c r="S197">
        <f t="shared" si="79"/>
        <v>226.10967909295692</v>
      </c>
      <c r="T197">
        <f t="shared" si="80"/>
        <v>32.927988140881375</v>
      </c>
      <c r="U197">
        <f t="shared" si="81"/>
        <v>32.234185714285722</v>
      </c>
      <c r="V197">
        <f t="shared" si="82"/>
        <v>4.8387435360966942</v>
      </c>
      <c r="W197">
        <f t="shared" si="83"/>
        <v>69.775897664354048</v>
      </c>
      <c r="X197">
        <f t="shared" si="84"/>
        <v>3.3514174545957269</v>
      </c>
      <c r="Y197">
        <f t="shared" si="85"/>
        <v>4.8031162145948905</v>
      </c>
      <c r="Z197">
        <f t="shared" si="86"/>
        <v>1.4873260815009672</v>
      </c>
      <c r="AA197">
        <f t="shared" si="87"/>
        <v>-93.011440988410584</v>
      </c>
      <c r="AB197">
        <f t="shared" si="88"/>
        <v>-19.502635667220524</v>
      </c>
      <c r="AC197">
        <f t="shared" si="89"/>
        <v>-1.6009864922520176</v>
      </c>
      <c r="AD197">
        <f t="shared" si="90"/>
        <v>111.9946159450738</v>
      </c>
      <c r="AE197">
        <f t="shared" si="91"/>
        <v>31.438739534854388</v>
      </c>
      <c r="AF197">
        <f t="shared" si="92"/>
        <v>2.1078273432472465</v>
      </c>
      <c r="AG197">
        <f t="shared" si="93"/>
        <v>20.81346270792498</v>
      </c>
      <c r="AH197">
        <v>1238.988595809026</v>
      </c>
      <c r="AI197">
        <v>1212.8015151515151</v>
      </c>
      <c r="AJ197">
        <v>1.705296043511449</v>
      </c>
      <c r="AK197">
        <v>60.752741038669399</v>
      </c>
      <c r="AL197">
        <f t="shared" si="94"/>
        <v>2.1091029702587436</v>
      </c>
      <c r="AM197">
        <v>31.20791184591922</v>
      </c>
      <c r="AN197">
        <v>33.090383636363619</v>
      </c>
      <c r="AO197">
        <v>8.211139538734376E-6</v>
      </c>
      <c r="AP197">
        <v>101.4496339581866</v>
      </c>
      <c r="AQ197">
        <v>9</v>
      </c>
      <c r="AR197">
        <v>1</v>
      </c>
      <c r="AS197">
        <f t="shared" si="95"/>
        <v>1</v>
      </c>
      <c r="AT197">
        <f t="shared" si="96"/>
        <v>0</v>
      </c>
      <c r="AU197">
        <f t="shared" si="97"/>
        <v>47463.678392772774</v>
      </c>
      <c r="AV197">
        <f t="shared" si="98"/>
        <v>1199.962857142857</v>
      </c>
      <c r="AW197">
        <f t="shared" si="99"/>
        <v>1025.8939850222573</v>
      </c>
      <c r="AX197">
        <f t="shared" si="100"/>
        <v>0.85493811655548879</v>
      </c>
      <c r="AY197">
        <f t="shared" si="101"/>
        <v>0.18843056495209359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1675967736</v>
      </c>
      <c r="BF197">
        <v>1170.2028571428571</v>
      </c>
      <c r="BG197">
        <v>1201.501428571429</v>
      </c>
      <c r="BH197">
        <v>33.089657142857142</v>
      </c>
      <c r="BI197">
        <v>31.208271428571429</v>
      </c>
      <c r="BJ197">
        <v>1177.674285714286</v>
      </c>
      <c r="BK197">
        <v>32.871857142857138</v>
      </c>
      <c r="BL197">
        <v>649.97199999999998</v>
      </c>
      <c r="BM197">
        <v>101.1831428571429</v>
      </c>
      <c r="BN197">
        <v>9.9787942857142875E-2</v>
      </c>
      <c r="BO197">
        <v>32.103457142857152</v>
      </c>
      <c r="BP197">
        <v>32.234185714285722</v>
      </c>
      <c r="BQ197">
        <v>999.89999999999986</v>
      </c>
      <c r="BR197">
        <v>0</v>
      </c>
      <c r="BS197">
        <v>0</v>
      </c>
      <c r="BT197">
        <v>8995.4457142857154</v>
      </c>
      <c r="BU197">
        <v>0</v>
      </c>
      <c r="BV197">
        <v>117.6721428571429</v>
      </c>
      <c r="BW197">
        <v>-31.297557142857141</v>
      </c>
      <c r="BX197">
        <v>1210.247142857143</v>
      </c>
      <c r="BY197">
        <v>1240.204285714286</v>
      </c>
      <c r="BZ197">
        <v>1.881397142857143</v>
      </c>
      <c r="CA197">
        <v>1201.501428571429</v>
      </c>
      <c r="CB197">
        <v>31.208271428571429</v>
      </c>
      <c r="CC197">
        <v>3.3481157142857141</v>
      </c>
      <c r="CD197">
        <v>3.1577514285714279</v>
      </c>
      <c r="CE197">
        <v>25.86862857142857</v>
      </c>
      <c r="CF197">
        <v>24.884</v>
      </c>
      <c r="CG197">
        <v>1199.962857142857</v>
      </c>
      <c r="CH197">
        <v>0.49998057142857139</v>
      </c>
      <c r="CI197">
        <v>0.50001957142857134</v>
      </c>
      <c r="CJ197">
        <v>0</v>
      </c>
      <c r="CK197">
        <v>993.47428571428554</v>
      </c>
      <c r="CL197">
        <v>4.9990899999999998</v>
      </c>
      <c r="CM197">
        <v>10593.314285714279</v>
      </c>
      <c r="CN197">
        <v>9557.5</v>
      </c>
      <c r="CO197">
        <v>41.125</v>
      </c>
      <c r="CP197">
        <v>42.625</v>
      </c>
      <c r="CQ197">
        <v>41.875</v>
      </c>
      <c r="CR197">
        <v>41.75</v>
      </c>
      <c r="CS197">
        <v>42.5</v>
      </c>
      <c r="CT197">
        <v>597.4571428571428</v>
      </c>
      <c r="CU197">
        <v>597.50571428571436</v>
      </c>
      <c r="CV197">
        <v>0</v>
      </c>
      <c r="CW197">
        <v>1675967738.0999999</v>
      </c>
      <c r="CX197">
        <v>0</v>
      </c>
      <c r="CY197">
        <v>1675959759</v>
      </c>
      <c r="CZ197" t="s">
        <v>356</v>
      </c>
      <c r="DA197">
        <v>1675959759</v>
      </c>
      <c r="DB197">
        <v>1675959753.5</v>
      </c>
      <c r="DC197">
        <v>5</v>
      </c>
      <c r="DD197">
        <v>-2.5000000000000001E-2</v>
      </c>
      <c r="DE197">
        <v>-8.0000000000000002E-3</v>
      </c>
      <c r="DF197">
        <v>-6.0590000000000002</v>
      </c>
      <c r="DG197">
        <v>0.218</v>
      </c>
      <c r="DH197">
        <v>415</v>
      </c>
      <c r="DI197">
        <v>34</v>
      </c>
      <c r="DJ197">
        <v>0.6</v>
      </c>
      <c r="DK197">
        <v>0.17</v>
      </c>
      <c r="DL197">
        <v>-31.230429999999998</v>
      </c>
      <c r="DM197">
        <v>-0.94292532833012621</v>
      </c>
      <c r="DN197">
        <v>0.1197068485927183</v>
      </c>
      <c r="DO197">
        <v>0</v>
      </c>
      <c r="DP197">
        <v>1.88900975</v>
      </c>
      <c r="DQ197">
        <v>-4.8856097560975892E-2</v>
      </c>
      <c r="DR197">
        <v>4.8603721501033316E-3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363</v>
      </c>
      <c r="EA197">
        <v>3.2979799999999999</v>
      </c>
      <c r="EB197">
        <v>2.6252300000000002</v>
      </c>
      <c r="EC197">
        <v>0.20777399999999999</v>
      </c>
      <c r="ED197">
        <v>0.20889099999999999</v>
      </c>
      <c r="EE197">
        <v>0.13711799999999999</v>
      </c>
      <c r="EF197">
        <v>0.13053500000000001</v>
      </c>
      <c r="EG197">
        <v>23975.599999999999</v>
      </c>
      <c r="EH197">
        <v>24306.3</v>
      </c>
      <c r="EI197">
        <v>28155.4</v>
      </c>
      <c r="EJ197">
        <v>29568.6</v>
      </c>
      <c r="EK197">
        <v>33457.4</v>
      </c>
      <c r="EL197">
        <v>35676.400000000001</v>
      </c>
      <c r="EM197">
        <v>39761.4</v>
      </c>
      <c r="EN197">
        <v>42234</v>
      </c>
      <c r="EO197">
        <v>2.21882</v>
      </c>
      <c r="EP197">
        <v>2.2244999999999999</v>
      </c>
      <c r="EQ197">
        <v>0.14413100000000001</v>
      </c>
      <c r="ER197">
        <v>0</v>
      </c>
      <c r="ES197">
        <v>29.897500000000001</v>
      </c>
      <c r="ET197">
        <v>999.9</v>
      </c>
      <c r="EU197">
        <v>72.599999999999994</v>
      </c>
      <c r="EV197">
        <v>32.200000000000003</v>
      </c>
      <c r="EW197">
        <v>34.653599999999997</v>
      </c>
      <c r="EX197">
        <v>57.2331</v>
      </c>
      <c r="EY197">
        <v>-4.1145899999999997</v>
      </c>
      <c r="EZ197">
        <v>2</v>
      </c>
      <c r="FA197">
        <v>0.33537099999999997</v>
      </c>
      <c r="FB197">
        <v>-0.48576799999999998</v>
      </c>
      <c r="FC197">
        <v>20.274799999999999</v>
      </c>
      <c r="FD197">
        <v>5.2204300000000003</v>
      </c>
      <c r="FE197">
        <v>12.004300000000001</v>
      </c>
      <c r="FF197">
        <v>4.98705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1.86582</v>
      </c>
      <c r="FM197">
        <v>1.8621799999999999</v>
      </c>
      <c r="FN197">
        <v>1.8641700000000001</v>
      </c>
      <c r="FO197">
        <v>1.86029</v>
      </c>
      <c r="FP197">
        <v>1.8609599999999999</v>
      </c>
      <c r="FQ197">
        <v>1.8601399999999999</v>
      </c>
      <c r="FR197">
        <v>1.86188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-7.47</v>
      </c>
      <c r="GH197">
        <v>0.21779999999999999</v>
      </c>
      <c r="GI197">
        <v>-4.2934277136806287</v>
      </c>
      <c r="GJ197">
        <v>-4.5218151105756088E-3</v>
      </c>
      <c r="GK197">
        <v>2.0889233732517852E-6</v>
      </c>
      <c r="GL197">
        <v>-4.5906856223640231E-10</v>
      </c>
      <c r="GM197">
        <v>-0.1150039569071811</v>
      </c>
      <c r="GN197">
        <v>4.4025620023938356E-3</v>
      </c>
      <c r="GO197">
        <v>3.112297855124525E-4</v>
      </c>
      <c r="GP197">
        <v>-4.1727832042263066E-6</v>
      </c>
      <c r="GQ197">
        <v>6</v>
      </c>
      <c r="GR197">
        <v>2080</v>
      </c>
      <c r="GS197">
        <v>4</v>
      </c>
      <c r="GT197">
        <v>33</v>
      </c>
      <c r="GU197">
        <v>133</v>
      </c>
      <c r="GV197">
        <v>133.1</v>
      </c>
      <c r="GW197">
        <v>3.2177699999999998</v>
      </c>
      <c r="GX197">
        <v>2.50244</v>
      </c>
      <c r="GY197">
        <v>2.04834</v>
      </c>
      <c r="GZ197">
        <v>2.6232899999999999</v>
      </c>
      <c r="HA197">
        <v>2.1972700000000001</v>
      </c>
      <c r="HB197">
        <v>2.31812</v>
      </c>
      <c r="HC197">
        <v>37.626300000000001</v>
      </c>
      <c r="HD197">
        <v>14.0532</v>
      </c>
      <c r="HE197">
        <v>18</v>
      </c>
      <c r="HF197">
        <v>684.39800000000002</v>
      </c>
      <c r="HG197">
        <v>768.57500000000005</v>
      </c>
      <c r="HH197">
        <v>31.000399999999999</v>
      </c>
      <c r="HI197">
        <v>31.701699999999999</v>
      </c>
      <c r="HJ197">
        <v>29.9999</v>
      </c>
      <c r="HK197">
        <v>31.6633</v>
      </c>
      <c r="HL197">
        <v>31.6738</v>
      </c>
      <c r="HM197">
        <v>64.455799999999996</v>
      </c>
      <c r="HN197">
        <v>13.453900000000001</v>
      </c>
      <c r="HO197">
        <v>100</v>
      </c>
      <c r="HP197">
        <v>31</v>
      </c>
      <c r="HQ197">
        <v>1217.17</v>
      </c>
      <c r="HR197">
        <v>31.143899999999999</v>
      </c>
      <c r="HS197">
        <v>99.239400000000003</v>
      </c>
      <c r="HT197">
        <v>97.965500000000006</v>
      </c>
    </row>
    <row r="198" spans="1:228" x14ac:dyDescent="0.2">
      <c r="A198">
        <v>183</v>
      </c>
      <c r="B198">
        <v>1675967742</v>
      </c>
      <c r="C198">
        <v>727</v>
      </c>
      <c r="D198" t="s">
        <v>724</v>
      </c>
      <c r="E198" t="s">
        <v>725</v>
      </c>
      <c r="F198">
        <v>4</v>
      </c>
      <c r="G198">
        <v>1675967739.6875</v>
      </c>
      <c r="H198">
        <f t="shared" si="68"/>
        <v>2.1109009729254752E-3</v>
      </c>
      <c r="I198">
        <f t="shared" si="69"/>
        <v>2.1109009729254753</v>
      </c>
      <c r="J198">
        <f t="shared" si="70"/>
        <v>20.853648960943204</v>
      </c>
      <c r="K198">
        <f t="shared" si="71"/>
        <v>1176.3050000000001</v>
      </c>
      <c r="L198">
        <f t="shared" si="72"/>
        <v>909.72720860544769</v>
      </c>
      <c r="M198">
        <f t="shared" si="73"/>
        <v>92.14080426241847</v>
      </c>
      <c r="N198">
        <f t="shared" si="74"/>
        <v>119.14086742997644</v>
      </c>
      <c r="O198">
        <f t="shared" si="75"/>
        <v>0.1417406056763213</v>
      </c>
      <c r="P198">
        <f t="shared" si="76"/>
        <v>2.7695811946790001</v>
      </c>
      <c r="Q198">
        <f t="shared" si="77"/>
        <v>0.13783052120409403</v>
      </c>
      <c r="R198">
        <f t="shared" si="78"/>
        <v>8.6486396896316611E-2</v>
      </c>
      <c r="S198">
        <f t="shared" si="79"/>
        <v>226.11565869823039</v>
      </c>
      <c r="T198">
        <f t="shared" si="80"/>
        <v>32.932200619487112</v>
      </c>
      <c r="U198">
        <f t="shared" si="81"/>
        <v>32.239512499999996</v>
      </c>
      <c r="V198">
        <f t="shared" si="82"/>
        <v>4.8402001038145395</v>
      </c>
      <c r="W198">
        <f t="shared" si="83"/>
        <v>69.761722015034849</v>
      </c>
      <c r="X198">
        <f t="shared" si="84"/>
        <v>3.3517468698430335</v>
      </c>
      <c r="Y198">
        <f t="shared" si="85"/>
        <v>4.8045644130181806</v>
      </c>
      <c r="Z198">
        <f t="shared" si="86"/>
        <v>1.488453233971506</v>
      </c>
      <c r="AA198">
        <f t="shared" si="87"/>
        <v>-93.090732906013457</v>
      </c>
      <c r="AB198">
        <f t="shared" si="88"/>
        <v>-19.519028382270648</v>
      </c>
      <c r="AC198">
        <f t="shared" si="89"/>
        <v>-1.6010266181672363</v>
      </c>
      <c r="AD198">
        <f t="shared" si="90"/>
        <v>111.90487079177908</v>
      </c>
      <c r="AE198">
        <f t="shared" si="91"/>
        <v>31.522853745825625</v>
      </c>
      <c r="AF198">
        <f t="shared" si="92"/>
        <v>2.1089669664820758</v>
      </c>
      <c r="AG198">
        <f t="shared" si="93"/>
        <v>20.853648960943204</v>
      </c>
      <c r="AH198">
        <v>1245.8923727657279</v>
      </c>
      <c r="AI198">
        <v>1219.653454545454</v>
      </c>
      <c r="AJ198">
        <v>1.709065756640912</v>
      </c>
      <c r="AK198">
        <v>60.752741038669399</v>
      </c>
      <c r="AL198">
        <f t="shared" si="94"/>
        <v>2.1109009729254753</v>
      </c>
      <c r="AM198">
        <v>31.21032183250804</v>
      </c>
      <c r="AN198">
        <v>33.094292727272709</v>
      </c>
      <c r="AO198">
        <v>1.838980306649958E-5</v>
      </c>
      <c r="AP198">
        <v>101.4496339581866</v>
      </c>
      <c r="AQ198">
        <v>9</v>
      </c>
      <c r="AR198">
        <v>1</v>
      </c>
      <c r="AS198">
        <f t="shared" si="95"/>
        <v>1</v>
      </c>
      <c r="AT198">
        <f t="shared" si="96"/>
        <v>0</v>
      </c>
      <c r="AU198">
        <f t="shared" si="97"/>
        <v>47529.133087025592</v>
      </c>
      <c r="AV198">
        <f t="shared" si="98"/>
        <v>1200.0062499999999</v>
      </c>
      <c r="AW198">
        <f t="shared" si="99"/>
        <v>1025.9299449213629</v>
      </c>
      <c r="AX198">
        <f t="shared" si="100"/>
        <v>0.85493716797005259</v>
      </c>
      <c r="AY198">
        <f t="shared" si="101"/>
        <v>0.18842873418220146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1675967739.6875</v>
      </c>
      <c r="BF198">
        <v>1176.3050000000001</v>
      </c>
      <c r="BG198">
        <v>1207.6937499999999</v>
      </c>
      <c r="BH198">
        <v>33.0925625</v>
      </c>
      <c r="BI198">
        <v>31.2102</v>
      </c>
      <c r="BJ198">
        <v>1183.7850000000001</v>
      </c>
      <c r="BK198">
        <v>32.874750000000013</v>
      </c>
      <c r="BL198">
        <v>649.98400000000004</v>
      </c>
      <c r="BM198">
        <v>101.184</v>
      </c>
      <c r="BN198">
        <v>9.9993037500000007E-2</v>
      </c>
      <c r="BO198">
        <v>32.108787499999998</v>
      </c>
      <c r="BP198">
        <v>32.239512499999996</v>
      </c>
      <c r="BQ198">
        <v>999.9</v>
      </c>
      <c r="BR198">
        <v>0</v>
      </c>
      <c r="BS198">
        <v>0</v>
      </c>
      <c r="BT198">
        <v>9008.125</v>
      </c>
      <c r="BU198">
        <v>0</v>
      </c>
      <c r="BV198">
        <v>123.163875</v>
      </c>
      <c r="BW198">
        <v>-31.3895625</v>
      </c>
      <c r="BX198">
        <v>1216.5625</v>
      </c>
      <c r="BY198">
        <v>1246.6012499999999</v>
      </c>
      <c r="BZ198">
        <v>1.8823762500000001</v>
      </c>
      <c r="CA198">
        <v>1207.6937499999999</v>
      </c>
      <c r="CB198">
        <v>31.2102</v>
      </c>
      <c r="CC198">
        <v>3.3484387500000001</v>
      </c>
      <c r="CD198">
        <v>3.1579700000000002</v>
      </c>
      <c r="CE198">
        <v>25.870237500000002</v>
      </c>
      <c r="CF198">
        <v>24.885137499999999</v>
      </c>
      <c r="CG198">
        <v>1200.0062499999999</v>
      </c>
      <c r="CH198">
        <v>0.50001287500000002</v>
      </c>
      <c r="CI198">
        <v>0.49998712499999998</v>
      </c>
      <c r="CJ198">
        <v>0</v>
      </c>
      <c r="CK198">
        <v>993.22412499999996</v>
      </c>
      <c r="CL198">
        <v>4.9990899999999998</v>
      </c>
      <c r="CM198">
        <v>10599.9125</v>
      </c>
      <c r="CN198">
        <v>9557.9412499999999</v>
      </c>
      <c r="CO198">
        <v>41.125</v>
      </c>
      <c r="CP198">
        <v>42.640500000000003</v>
      </c>
      <c r="CQ198">
        <v>41.875</v>
      </c>
      <c r="CR198">
        <v>41.765500000000003</v>
      </c>
      <c r="CS198">
        <v>42.5</v>
      </c>
      <c r="CT198">
        <v>597.51749999999993</v>
      </c>
      <c r="CU198">
        <v>597.49</v>
      </c>
      <c r="CV198">
        <v>0</v>
      </c>
      <c r="CW198">
        <v>1675967741.7</v>
      </c>
      <c r="CX198">
        <v>0</v>
      </c>
      <c r="CY198">
        <v>1675959759</v>
      </c>
      <c r="CZ198" t="s">
        <v>356</v>
      </c>
      <c r="DA198">
        <v>1675959759</v>
      </c>
      <c r="DB198">
        <v>1675959753.5</v>
      </c>
      <c r="DC198">
        <v>5</v>
      </c>
      <c r="DD198">
        <v>-2.5000000000000001E-2</v>
      </c>
      <c r="DE198">
        <v>-8.0000000000000002E-3</v>
      </c>
      <c r="DF198">
        <v>-6.0590000000000002</v>
      </c>
      <c r="DG198">
        <v>0.218</v>
      </c>
      <c r="DH198">
        <v>415</v>
      </c>
      <c r="DI198">
        <v>34</v>
      </c>
      <c r="DJ198">
        <v>0.6</v>
      </c>
      <c r="DK198">
        <v>0.17</v>
      </c>
      <c r="DL198">
        <v>-31.29936</v>
      </c>
      <c r="DM198">
        <v>-0.48459061913684831</v>
      </c>
      <c r="DN198">
        <v>7.6484870399314842E-2</v>
      </c>
      <c r="DO198">
        <v>0</v>
      </c>
      <c r="DP198">
        <v>1.8865557500000001</v>
      </c>
      <c r="DQ198">
        <v>-4.5693996247663023E-2</v>
      </c>
      <c r="DR198">
        <v>4.6480081150424082E-3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363</v>
      </c>
      <c r="EA198">
        <v>3.2980200000000002</v>
      </c>
      <c r="EB198">
        <v>2.6253600000000001</v>
      </c>
      <c r="EC198">
        <v>0.20849899999999999</v>
      </c>
      <c r="ED198">
        <v>0.209623</v>
      </c>
      <c r="EE198">
        <v>0.137124</v>
      </c>
      <c r="EF198">
        <v>0.13053799999999999</v>
      </c>
      <c r="EG198">
        <v>23953.599999999999</v>
      </c>
      <c r="EH198">
        <v>24283.5</v>
      </c>
      <c r="EI198">
        <v>28155.4</v>
      </c>
      <c r="EJ198">
        <v>29568.400000000001</v>
      </c>
      <c r="EK198">
        <v>33457.599999999999</v>
      </c>
      <c r="EL198">
        <v>35676</v>
      </c>
      <c r="EM198">
        <v>39761.9</v>
      </c>
      <c r="EN198">
        <v>42233.599999999999</v>
      </c>
      <c r="EO198">
        <v>2.21888</v>
      </c>
      <c r="EP198">
        <v>2.2245200000000001</v>
      </c>
      <c r="EQ198">
        <v>0.14379600000000001</v>
      </c>
      <c r="ER198">
        <v>0</v>
      </c>
      <c r="ES198">
        <v>29.904599999999999</v>
      </c>
      <c r="ET198">
        <v>999.9</v>
      </c>
      <c r="EU198">
        <v>72.599999999999994</v>
      </c>
      <c r="EV198">
        <v>32.200000000000003</v>
      </c>
      <c r="EW198">
        <v>34.649299999999997</v>
      </c>
      <c r="EX198">
        <v>57.263100000000001</v>
      </c>
      <c r="EY198">
        <v>-4.0705099999999996</v>
      </c>
      <c r="EZ198">
        <v>2</v>
      </c>
      <c r="FA198">
        <v>0.33532299999999998</v>
      </c>
      <c r="FB198">
        <v>-0.48368499999999998</v>
      </c>
      <c r="FC198">
        <v>20.274799999999999</v>
      </c>
      <c r="FD198">
        <v>5.2208800000000002</v>
      </c>
      <c r="FE198">
        <v>12.004</v>
      </c>
      <c r="FF198">
        <v>4.9874000000000001</v>
      </c>
      <c r="FG198">
        <v>3.2846000000000002</v>
      </c>
      <c r="FH198">
        <v>9999</v>
      </c>
      <c r="FI198">
        <v>9999</v>
      </c>
      <c r="FJ198">
        <v>9999</v>
      </c>
      <c r="FK198">
        <v>999.9</v>
      </c>
      <c r="FL198">
        <v>1.86581</v>
      </c>
      <c r="FM198">
        <v>1.8621799999999999</v>
      </c>
      <c r="FN198">
        <v>1.8641700000000001</v>
      </c>
      <c r="FO198">
        <v>1.86025</v>
      </c>
      <c r="FP198">
        <v>1.8609599999999999</v>
      </c>
      <c r="FQ198">
        <v>1.8601300000000001</v>
      </c>
      <c r="FR198">
        <v>1.8618699999999999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-7.49</v>
      </c>
      <c r="GH198">
        <v>0.21779999999999999</v>
      </c>
      <c r="GI198">
        <v>-4.2934277136806287</v>
      </c>
      <c r="GJ198">
        <v>-4.5218151105756088E-3</v>
      </c>
      <c r="GK198">
        <v>2.0889233732517852E-6</v>
      </c>
      <c r="GL198">
        <v>-4.5906856223640231E-10</v>
      </c>
      <c r="GM198">
        <v>-0.1150039569071811</v>
      </c>
      <c r="GN198">
        <v>4.4025620023938356E-3</v>
      </c>
      <c r="GO198">
        <v>3.112297855124525E-4</v>
      </c>
      <c r="GP198">
        <v>-4.1727832042263066E-6</v>
      </c>
      <c r="GQ198">
        <v>6</v>
      </c>
      <c r="GR198">
        <v>2080</v>
      </c>
      <c r="GS198">
        <v>4</v>
      </c>
      <c r="GT198">
        <v>33</v>
      </c>
      <c r="GU198">
        <v>133.1</v>
      </c>
      <c r="GV198">
        <v>133.1</v>
      </c>
      <c r="GW198">
        <v>3.2360799999999998</v>
      </c>
      <c r="GX198">
        <v>2.5</v>
      </c>
      <c r="GY198">
        <v>2.04834</v>
      </c>
      <c r="GZ198">
        <v>2.6245099999999999</v>
      </c>
      <c r="HA198">
        <v>2.1972700000000001</v>
      </c>
      <c r="HB198">
        <v>2.33887</v>
      </c>
      <c r="HC198">
        <v>37.626300000000001</v>
      </c>
      <c r="HD198">
        <v>14.0532</v>
      </c>
      <c r="HE198">
        <v>18</v>
      </c>
      <c r="HF198">
        <v>684.43899999999996</v>
      </c>
      <c r="HG198">
        <v>768.6</v>
      </c>
      <c r="HH198">
        <v>31.000499999999999</v>
      </c>
      <c r="HI198">
        <v>31.6995</v>
      </c>
      <c r="HJ198">
        <v>29.9999</v>
      </c>
      <c r="HK198">
        <v>31.6633</v>
      </c>
      <c r="HL198">
        <v>31.6738</v>
      </c>
      <c r="HM198">
        <v>64.740899999999996</v>
      </c>
      <c r="HN198">
        <v>13.453900000000001</v>
      </c>
      <c r="HO198">
        <v>100</v>
      </c>
      <c r="HP198">
        <v>31</v>
      </c>
      <c r="HQ198">
        <v>1223.8599999999999</v>
      </c>
      <c r="HR198">
        <v>31.143899999999999</v>
      </c>
      <c r="HS198">
        <v>99.24</v>
      </c>
      <c r="HT198">
        <v>97.964699999999993</v>
      </c>
    </row>
    <row r="199" spans="1:228" x14ac:dyDescent="0.2">
      <c r="A199">
        <v>184</v>
      </c>
      <c r="B199">
        <v>1675967746</v>
      </c>
      <c r="C199">
        <v>731</v>
      </c>
      <c r="D199" t="s">
        <v>726</v>
      </c>
      <c r="E199" t="s">
        <v>727</v>
      </c>
      <c r="F199">
        <v>4</v>
      </c>
      <c r="G199">
        <v>1675967744</v>
      </c>
      <c r="H199">
        <f t="shared" si="68"/>
        <v>2.1089081884202257E-3</v>
      </c>
      <c r="I199">
        <f t="shared" si="69"/>
        <v>2.1089081884202256</v>
      </c>
      <c r="J199">
        <f t="shared" si="70"/>
        <v>20.586815050562187</v>
      </c>
      <c r="K199">
        <f t="shared" si="71"/>
        <v>1183.481428571429</v>
      </c>
      <c r="L199">
        <f t="shared" si="72"/>
        <v>919.38984280330658</v>
      </c>
      <c r="M199">
        <f t="shared" si="73"/>
        <v>93.119355762069105</v>
      </c>
      <c r="N199">
        <f t="shared" si="74"/>
        <v>119.86757200723375</v>
      </c>
      <c r="O199">
        <f t="shared" si="75"/>
        <v>0.14149993344326353</v>
      </c>
      <c r="P199">
        <f t="shared" si="76"/>
        <v>2.7785094535679891</v>
      </c>
      <c r="Q199">
        <f t="shared" si="77"/>
        <v>0.13761507176289586</v>
      </c>
      <c r="R199">
        <f t="shared" si="78"/>
        <v>8.6349575303329124E-2</v>
      </c>
      <c r="S199">
        <f t="shared" si="79"/>
        <v>226.11927129019236</v>
      </c>
      <c r="T199">
        <f t="shared" si="80"/>
        <v>32.938326855376111</v>
      </c>
      <c r="U199">
        <f t="shared" si="81"/>
        <v>32.243571428571428</v>
      </c>
      <c r="V199">
        <f t="shared" si="82"/>
        <v>4.8413102421433791</v>
      </c>
      <c r="W199">
        <f t="shared" si="83"/>
        <v>69.734261710775897</v>
      </c>
      <c r="X199">
        <f t="shared" si="84"/>
        <v>3.3519460702913766</v>
      </c>
      <c r="Y199">
        <f t="shared" si="85"/>
        <v>4.8067420347742873</v>
      </c>
      <c r="Z199">
        <f t="shared" si="86"/>
        <v>1.4893641718520025</v>
      </c>
      <c r="AA199">
        <f t="shared" si="87"/>
        <v>-93.002851109331957</v>
      </c>
      <c r="AB199">
        <f t="shared" si="88"/>
        <v>-18.98972635339403</v>
      </c>
      <c r="AC199">
        <f t="shared" si="89"/>
        <v>-1.5526982130480924</v>
      </c>
      <c r="AD199">
        <f t="shared" si="90"/>
        <v>112.57399561441825</v>
      </c>
      <c r="AE199">
        <f t="shared" si="91"/>
        <v>31.652666775978723</v>
      </c>
      <c r="AF199">
        <f t="shared" si="92"/>
        <v>2.1089436397124111</v>
      </c>
      <c r="AG199">
        <f t="shared" si="93"/>
        <v>20.586815050562187</v>
      </c>
      <c r="AH199">
        <v>1252.90026549094</v>
      </c>
      <c r="AI199">
        <v>1226.681272727272</v>
      </c>
      <c r="AJ199">
        <v>1.771587564421647</v>
      </c>
      <c r="AK199">
        <v>60.752741038669399</v>
      </c>
      <c r="AL199">
        <f t="shared" si="94"/>
        <v>2.1089081884202256</v>
      </c>
      <c r="AM199">
        <v>31.211976263199261</v>
      </c>
      <c r="AN199">
        <v>33.094373333333323</v>
      </c>
      <c r="AO199">
        <v>2.334728005611153E-6</v>
      </c>
      <c r="AP199">
        <v>101.4496339581866</v>
      </c>
      <c r="AQ199">
        <v>9</v>
      </c>
      <c r="AR199">
        <v>1</v>
      </c>
      <c r="AS199">
        <f t="shared" si="95"/>
        <v>1</v>
      </c>
      <c r="AT199">
        <f t="shared" si="96"/>
        <v>0</v>
      </c>
      <c r="AU199">
        <f t="shared" si="97"/>
        <v>47774.54080863217</v>
      </c>
      <c r="AV199">
        <f t="shared" si="98"/>
        <v>1200.01</v>
      </c>
      <c r="AW199">
        <f t="shared" si="99"/>
        <v>1025.9346566270428</v>
      </c>
      <c r="AX199">
        <f t="shared" si="100"/>
        <v>0.85493842270234643</v>
      </c>
      <c r="AY199">
        <f t="shared" si="101"/>
        <v>0.18843115581552849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1675967744</v>
      </c>
      <c r="BF199">
        <v>1183.481428571429</v>
      </c>
      <c r="BG199">
        <v>1215.005714285714</v>
      </c>
      <c r="BH199">
        <v>33.094571428571427</v>
      </c>
      <c r="BI199">
        <v>31.212128571428568</v>
      </c>
      <c r="BJ199">
        <v>1190.971428571429</v>
      </c>
      <c r="BK199">
        <v>32.876728571428579</v>
      </c>
      <c r="BL199">
        <v>649.94771428571426</v>
      </c>
      <c r="BM199">
        <v>101.1841428571429</v>
      </c>
      <c r="BN199">
        <v>9.9721099999999993E-2</v>
      </c>
      <c r="BO199">
        <v>32.116799999999998</v>
      </c>
      <c r="BP199">
        <v>32.243571428571428</v>
      </c>
      <c r="BQ199">
        <v>999.89999999999986</v>
      </c>
      <c r="BR199">
        <v>0</v>
      </c>
      <c r="BS199">
        <v>0</v>
      </c>
      <c r="BT199">
        <v>9055.6257142857139</v>
      </c>
      <c r="BU199">
        <v>0</v>
      </c>
      <c r="BV199">
        <v>129.2837142857143</v>
      </c>
      <c r="BW199">
        <v>-31.520971428571428</v>
      </c>
      <c r="BX199">
        <v>1223.988571428571</v>
      </c>
      <c r="BY199">
        <v>1254.1471428571431</v>
      </c>
      <c r="BZ199">
        <v>1.8824399999999999</v>
      </c>
      <c r="CA199">
        <v>1215.005714285714</v>
      </c>
      <c r="CB199">
        <v>31.212128571428568</v>
      </c>
      <c r="CC199">
        <v>3.348642857142857</v>
      </c>
      <c r="CD199">
        <v>3.158171428571428</v>
      </c>
      <c r="CE199">
        <v>25.871285714285719</v>
      </c>
      <c r="CF199">
        <v>24.886228571428571</v>
      </c>
      <c r="CG199">
        <v>1200.01</v>
      </c>
      <c r="CH199">
        <v>0.49996871428571432</v>
      </c>
      <c r="CI199">
        <v>0.50003157142857135</v>
      </c>
      <c r="CJ199">
        <v>0</v>
      </c>
      <c r="CK199">
        <v>992.66114285714298</v>
      </c>
      <c r="CL199">
        <v>4.9990899999999998</v>
      </c>
      <c r="CM199">
        <v>10598.12857142857</v>
      </c>
      <c r="CN199">
        <v>9557.8199999999979</v>
      </c>
      <c r="CO199">
        <v>41.125</v>
      </c>
      <c r="CP199">
        <v>42.625</v>
      </c>
      <c r="CQ199">
        <v>41.875</v>
      </c>
      <c r="CR199">
        <v>41.75</v>
      </c>
      <c r="CS199">
        <v>42.5</v>
      </c>
      <c r="CT199">
        <v>597.46999999999991</v>
      </c>
      <c r="CU199">
        <v>597.5428571428572</v>
      </c>
      <c r="CV199">
        <v>0</v>
      </c>
      <c r="CW199">
        <v>1675967745.9000001</v>
      </c>
      <c r="CX199">
        <v>0</v>
      </c>
      <c r="CY199">
        <v>1675959759</v>
      </c>
      <c r="CZ199" t="s">
        <v>356</v>
      </c>
      <c r="DA199">
        <v>1675959759</v>
      </c>
      <c r="DB199">
        <v>1675959753.5</v>
      </c>
      <c r="DC199">
        <v>5</v>
      </c>
      <c r="DD199">
        <v>-2.5000000000000001E-2</v>
      </c>
      <c r="DE199">
        <v>-8.0000000000000002E-3</v>
      </c>
      <c r="DF199">
        <v>-6.0590000000000002</v>
      </c>
      <c r="DG199">
        <v>0.218</v>
      </c>
      <c r="DH199">
        <v>415</v>
      </c>
      <c r="DI199">
        <v>34</v>
      </c>
      <c r="DJ199">
        <v>0.6</v>
      </c>
      <c r="DK199">
        <v>0.17</v>
      </c>
      <c r="DL199">
        <v>-31.35741707317073</v>
      </c>
      <c r="DM199">
        <v>-0.61805853658541987</v>
      </c>
      <c r="DN199">
        <v>9.1435945598715568E-2</v>
      </c>
      <c r="DO199">
        <v>0</v>
      </c>
      <c r="DP199">
        <v>1.88489756097561</v>
      </c>
      <c r="DQ199">
        <v>-3.0242508710798251E-2</v>
      </c>
      <c r="DR199">
        <v>3.6095110002486632E-3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363</v>
      </c>
      <c r="EA199">
        <v>3.2979799999999999</v>
      </c>
      <c r="EB199">
        <v>2.6255899999999999</v>
      </c>
      <c r="EC199">
        <v>0.20924999999999999</v>
      </c>
      <c r="ED199">
        <v>0.21035100000000001</v>
      </c>
      <c r="EE199">
        <v>0.137127</v>
      </c>
      <c r="EF199">
        <v>0.130546</v>
      </c>
      <c r="EG199">
        <v>23931.3</v>
      </c>
      <c r="EH199">
        <v>24261.200000000001</v>
      </c>
      <c r="EI199">
        <v>28156</v>
      </c>
      <c r="EJ199">
        <v>29568.5</v>
      </c>
      <c r="EK199">
        <v>33458</v>
      </c>
      <c r="EL199">
        <v>35675.800000000003</v>
      </c>
      <c r="EM199">
        <v>39762.5</v>
      </c>
      <c r="EN199">
        <v>42233.8</v>
      </c>
      <c r="EO199">
        <v>2.2187999999999999</v>
      </c>
      <c r="EP199">
        <v>2.2245200000000001</v>
      </c>
      <c r="EQ199">
        <v>0.14355000000000001</v>
      </c>
      <c r="ER199">
        <v>0</v>
      </c>
      <c r="ES199">
        <v>29.913</v>
      </c>
      <c r="ET199">
        <v>999.9</v>
      </c>
      <c r="EU199">
        <v>72.599999999999994</v>
      </c>
      <c r="EV199">
        <v>32.200000000000003</v>
      </c>
      <c r="EW199">
        <v>34.651400000000002</v>
      </c>
      <c r="EX199">
        <v>57.2331</v>
      </c>
      <c r="EY199">
        <v>-3.9663499999999998</v>
      </c>
      <c r="EZ199">
        <v>2</v>
      </c>
      <c r="FA199">
        <v>0.33487299999999998</v>
      </c>
      <c r="FB199">
        <v>-0.48191400000000001</v>
      </c>
      <c r="FC199">
        <v>20.274699999999999</v>
      </c>
      <c r="FD199">
        <v>5.2199900000000001</v>
      </c>
      <c r="FE199">
        <v>12.004</v>
      </c>
      <c r="FF199">
        <v>4.9867999999999997</v>
      </c>
      <c r="FG199">
        <v>3.2845</v>
      </c>
      <c r="FH199">
        <v>9999</v>
      </c>
      <c r="FI199">
        <v>9999</v>
      </c>
      <c r="FJ199">
        <v>9999</v>
      </c>
      <c r="FK199">
        <v>999.9</v>
      </c>
      <c r="FL199">
        <v>1.86582</v>
      </c>
      <c r="FM199">
        <v>1.8621799999999999</v>
      </c>
      <c r="FN199">
        <v>1.8641700000000001</v>
      </c>
      <c r="FO199">
        <v>1.86026</v>
      </c>
      <c r="FP199">
        <v>1.8609599999999999</v>
      </c>
      <c r="FQ199">
        <v>1.8601099999999999</v>
      </c>
      <c r="FR199">
        <v>1.86188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-7.5</v>
      </c>
      <c r="GH199">
        <v>0.21779999999999999</v>
      </c>
      <c r="GI199">
        <v>-4.2934277136806287</v>
      </c>
      <c r="GJ199">
        <v>-4.5218151105756088E-3</v>
      </c>
      <c r="GK199">
        <v>2.0889233732517852E-6</v>
      </c>
      <c r="GL199">
        <v>-4.5906856223640231E-10</v>
      </c>
      <c r="GM199">
        <v>-0.1150039569071811</v>
      </c>
      <c r="GN199">
        <v>4.4025620023938356E-3</v>
      </c>
      <c r="GO199">
        <v>3.112297855124525E-4</v>
      </c>
      <c r="GP199">
        <v>-4.1727832042263066E-6</v>
      </c>
      <c r="GQ199">
        <v>6</v>
      </c>
      <c r="GR199">
        <v>2080</v>
      </c>
      <c r="GS199">
        <v>4</v>
      </c>
      <c r="GT199">
        <v>33</v>
      </c>
      <c r="GU199">
        <v>133.1</v>
      </c>
      <c r="GV199">
        <v>133.19999999999999</v>
      </c>
      <c r="GW199">
        <v>3.2495099999999999</v>
      </c>
      <c r="GX199">
        <v>2.50122</v>
      </c>
      <c r="GY199">
        <v>2.04834</v>
      </c>
      <c r="GZ199">
        <v>2.6245099999999999</v>
      </c>
      <c r="HA199">
        <v>2.1972700000000001</v>
      </c>
      <c r="HB199">
        <v>2.3315399999999999</v>
      </c>
      <c r="HC199">
        <v>37.626300000000001</v>
      </c>
      <c r="HD199">
        <v>14.0532</v>
      </c>
      <c r="HE199">
        <v>18</v>
      </c>
      <c r="HF199">
        <v>684.37800000000004</v>
      </c>
      <c r="HG199">
        <v>768.59199999999998</v>
      </c>
      <c r="HH199">
        <v>31.000499999999999</v>
      </c>
      <c r="HI199">
        <v>31.698899999999998</v>
      </c>
      <c r="HJ199">
        <v>30</v>
      </c>
      <c r="HK199">
        <v>31.6633</v>
      </c>
      <c r="HL199">
        <v>31.673100000000002</v>
      </c>
      <c r="HM199">
        <v>65.0244</v>
      </c>
      <c r="HN199">
        <v>13.453900000000001</v>
      </c>
      <c r="HO199">
        <v>100</v>
      </c>
      <c r="HP199">
        <v>31</v>
      </c>
      <c r="HQ199">
        <v>1230.54</v>
      </c>
      <c r="HR199">
        <v>31.143899999999999</v>
      </c>
      <c r="HS199">
        <v>99.241699999999994</v>
      </c>
      <c r="HT199">
        <v>97.965000000000003</v>
      </c>
    </row>
    <row r="200" spans="1:228" x14ac:dyDescent="0.2">
      <c r="A200">
        <v>185</v>
      </c>
      <c r="B200">
        <v>1675967750</v>
      </c>
      <c r="C200">
        <v>735</v>
      </c>
      <c r="D200" t="s">
        <v>728</v>
      </c>
      <c r="E200" t="s">
        <v>729</v>
      </c>
      <c r="F200">
        <v>4</v>
      </c>
      <c r="G200">
        <v>1675967747.6875</v>
      </c>
      <c r="H200">
        <f t="shared" si="68"/>
        <v>2.1087740223156843E-3</v>
      </c>
      <c r="I200">
        <f t="shared" si="69"/>
        <v>2.1087740223156843</v>
      </c>
      <c r="J200">
        <f t="shared" si="70"/>
        <v>20.869408611399884</v>
      </c>
      <c r="K200">
        <f t="shared" si="71"/>
        <v>1189.75125</v>
      </c>
      <c r="L200">
        <f t="shared" si="72"/>
        <v>922.01712642761709</v>
      </c>
      <c r="M200">
        <f t="shared" si="73"/>
        <v>93.386608492400057</v>
      </c>
      <c r="N200">
        <f t="shared" si="74"/>
        <v>120.50408935198453</v>
      </c>
      <c r="O200">
        <f t="shared" si="75"/>
        <v>0.14136413189762009</v>
      </c>
      <c r="P200">
        <f t="shared" si="76"/>
        <v>2.7732420536397995</v>
      </c>
      <c r="Q200">
        <f t="shared" si="77"/>
        <v>0.13747946655591969</v>
      </c>
      <c r="R200">
        <f t="shared" si="78"/>
        <v>8.6264796768929383E-2</v>
      </c>
      <c r="S200">
        <f t="shared" si="79"/>
        <v>226.11092357277016</v>
      </c>
      <c r="T200">
        <f t="shared" si="80"/>
        <v>32.94376416865741</v>
      </c>
      <c r="U200">
        <f t="shared" si="81"/>
        <v>32.2488125</v>
      </c>
      <c r="V200">
        <f t="shared" si="82"/>
        <v>4.8427440306139413</v>
      </c>
      <c r="W200">
        <f t="shared" si="83"/>
        <v>69.719517656480605</v>
      </c>
      <c r="X200">
        <f t="shared" si="84"/>
        <v>3.3519978846627718</v>
      </c>
      <c r="Y200">
        <f t="shared" si="85"/>
        <v>4.8078328670869608</v>
      </c>
      <c r="Z200">
        <f t="shared" si="86"/>
        <v>1.4907461459511695</v>
      </c>
      <c r="AA200">
        <f t="shared" si="87"/>
        <v>-92.996934384121673</v>
      </c>
      <c r="AB200">
        <f t="shared" si="88"/>
        <v>-19.137411276266111</v>
      </c>
      <c r="AC200">
        <f t="shared" si="89"/>
        <v>-1.567817080311642</v>
      </c>
      <c r="AD200">
        <f t="shared" si="90"/>
        <v>112.40876083207075</v>
      </c>
      <c r="AE200">
        <f t="shared" si="91"/>
        <v>31.512841419595784</v>
      </c>
      <c r="AF200">
        <f t="shared" si="92"/>
        <v>2.1073429995589299</v>
      </c>
      <c r="AG200">
        <f t="shared" si="93"/>
        <v>20.869408611399884</v>
      </c>
      <c r="AH200">
        <v>1259.800609785688</v>
      </c>
      <c r="AI200">
        <v>1233.557151515151</v>
      </c>
      <c r="AJ200">
        <v>1.7065988846877189</v>
      </c>
      <c r="AK200">
        <v>60.752741038669399</v>
      </c>
      <c r="AL200">
        <f t="shared" si="94"/>
        <v>2.1087740223156843</v>
      </c>
      <c r="AM200">
        <v>31.213946345825789</v>
      </c>
      <c r="AN200">
        <v>33.095983636363648</v>
      </c>
      <c r="AO200">
        <v>1.002277887597328E-5</v>
      </c>
      <c r="AP200">
        <v>101.4496339581866</v>
      </c>
      <c r="AQ200">
        <v>9</v>
      </c>
      <c r="AR200">
        <v>1</v>
      </c>
      <c r="AS200">
        <f t="shared" si="95"/>
        <v>1</v>
      </c>
      <c r="AT200">
        <f t="shared" si="96"/>
        <v>0</v>
      </c>
      <c r="AU200">
        <f t="shared" si="97"/>
        <v>47628.351801722405</v>
      </c>
      <c r="AV200">
        <f t="shared" si="98"/>
        <v>1199.9725000000001</v>
      </c>
      <c r="AW200">
        <f t="shared" si="99"/>
        <v>1025.9019324211245</v>
      </c>
      <c r="AX200">
        <f t="shared" si="100"/>
        <v>0.85493786934377614</v>
      </c>
      <c r="AY200">
        <f t="shared" si="101"/>
        <v>0.18843008783348797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1675967747.6875</v>
      </c>
      <c r="BF200">
        <v>1189.75125</v>
      </c>
      <c r="BG200">
        <v>1221.1537499999999</v>
      </c>
      <c r="BH200">
        <v>33.094675000000002</v>
      </c>
      <c r="BI200">
        <v>31.213850000000001</v>
      </c>
      <c r="BJ200">
        <v>1197.2537500000001</v>
      </c>
      <c r="BK200">
        <v>32.876800000000003</v>
      </c>
      <c r="BL200">
        <v>650.01300000000003</v>
      </c>
      <c r="BM200">
        <v>101.185</v>
      </c>
      <c r="BN200">
        <v>0.100112625</v>
      </c>
      <c r="BO200">
        <v>32.1208125</v>
      </c>
      <c r="BP200">
        <v>32.2488125</v>
      </c>
      <c r="BQ200">
        <v>999.9</v>
      </c>
      <c r="BR200">
        <v>0</v>
      </c>
      <c r="BS200">
        <v>0</v>
      </c>
      <c r="BT200">
        <v>9027.5</v>
      </c>
      <c r="BU200">
        <v>0</v>
      </c>
      <c r="BV200">
        <v>132.755875</v>
      </c>
      <c r="BW200">
        <v>-31.4003625</v>
      </c>
      <c r="BX200">
        <v>1230.4737500000001</v>
      </c>
      <c r="BY200">
        <v>1260.49875</v>
      </c>
      <c r="BZ200">
        <v>1.880825</v>
      </c>
      <c r="CA200">
        <v>1221.1537499999999</v>
      </c>
      <c r="CB200">
        <v>31.213850000000001</v>
      </c>
      <c r="CC200">
        <v>3.3486875</v>
      </c>
      <c r="CD200">
        <v>3.15837375</v>
      </c>
      <c r="CE200">
        <v>25.871500000000001</v>
      </c>
      <c r="CF200">
        <v>24.8873</v>
      </c>
      <c r="CG200">
        <v>1199.9725000000001</v>
      </c>
      <c r="CH200">
        <v>0.49998862500000002</v>
      </c>
      <c r="CI200">
        <v>0.50001137499999992</v>
      </c>
      <c r="CJ200">
        <v>0</v>
      </c>
      <c r="CK200">
        <v>992.18624999999997</v>
      </c>
      <c r="CL200">
        <v>4.9990899999999998</v>
      </c>
      <c r="CM200">
        <v>10593.737499999999</v>
      </c>
      <c r="CN200">
        <v>9557.6049999999996</v>
      </c>
      <c r="CO200">
        <v>41.125</v>
      </c>
      <c r="CP200">
        <v>42.655999999999999</v>
      </c>
      <c r="CQ200">
        <v>41.875</v>
      </c>
      <c r="CR200">
        <v>41.780999999999999</v>
      </c>
      <c r="CS200">
        <v>42.5</v>
      </c>
      <c r="CT200">
        <v>597.47249999999997</v>
      </c>
      <c r="CU200">
        <v>597.50125000000003</v>
      </c>
      <c r="CV200">
        <v>0</v>
      </c>
      <c r="CW200">
        <v>1675967750.0999999</v>
      </c>
      <c r="CX200">
        <v>0</v>
      </c>
      <c r="CY200">
        <v>1675959759</v>
      </c>
      <c r="CZ200" t="s">
        <v>356</v>
      </c>
      <c r="DA200">
        <v>1675959759</v>
      </c>
      <c r="DB200">
        <v>1675959753.5</v>
      </c>
      <c r="DC200">
        <v>5</v>
      </c>
      <c r="DD200">
        <v>-2.5000000000000001E-2</v>
      </c>
      <c r="DE200">
        <v>-8.0000000000000002E-3</v>
      </c>
      <c r="DF200">
        <v>-6.0590000000000002</v>
      </c>
      <c r="DG200">
        <v>0.218</v>
      </c>
      <c r="DH200">
        <v>415</v>
      </c>
      <c r="DI200">
        <v>34</v>
      </c>
      <c r="DJ200">
        <v>0.6</v>
      </c>
      <c r="DK200">
        <v>0.17</v>
      </c>
      <c r="DL200">
        <v>-31.374610000000001</v>
      </c>
      <c r="DM200">
        <v>-0.61621688555342358</v>
      </c>
      <c r="DN200">
        <v>9.1861381439645534E-2</v>
      </c>
      <c r="DO200">
        <v>0</v>
      </c>
      <c r="DP200">
        <v>1.8826977499999999</v>
      </c>
      <c r="DQ200">
        <v>-1.433909943715277E-2</v>
      </c>
      <c r="DR200">
        <v>2.1243922513274238E-3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363</v>
      </c>
      <c r="EA200">
        <v>3.2980999999999998</v>
      </c>
      <c r="EB200">
        <v>2.6255000000000002</v>
      </c>
      <c r="EC200">
        <v>0.20996400000000001</v>
      </c>
      <c r="ED200">
        <v>0.211062</v>
      </c>
      <c r="EE200">
        <v>0.13713500000000001</v>
      </c>
      <c r="EF200">
        <v>0.130551</v>
      </c>
      <c r="EG200">
        <v>23909.8</v>
      </c>
      <c r="EH200">
        <v>24239.3</v>
      </c>
      <c r="EI200">
        <v>28156.2</v>
      </c>
      <c r="EJ200">
        <v>29568.5</v>
      </c>
      <c r="EK200">
        <v>33458.300000000003</v>
      </c>
      <c r="EL200">
        <v>35675.800000000003</v>
      </c>
      <c r="EM200">
        <v>39763.1</v>
      </c>
      <c r="EN200">
        <v>42233.9</v>
      </c>
      <c r="EO200">
        <v>2.2191700000000001</v>
      </c>
      <c r="EP200">
        <v>2.2243200000000001</v>
      </c>
      <c r="EQ200">
        <v>0.14352799999999999</v>
      </c>
      <c r="ER200">
        <v>0</v>
      </c>
      <c r="ES200">
        <v>29.922699999999999</v>
      </c>
      <c r="ET200">
        <v>999.9</v>
      </c>
      <c r="EU200">
        <v>72.599999999999994</v>
      </c>
      <c r="EV200">
        <v>32.299999999999997</v>
      </c>
      <c r="EW200">
        <v>34.845500000000001</v>
      </c>
      <c r="EX200">
        <v>57.383000000000003</v>
      </c>
      <c r="EY200">
        <v>-3.9503200000000001</v>
      </c>
      <c r="EZ200">
        <v>2</v>
      </c>
      <c r="FA200">
        <v>0.334957</v>
      </c>
      <c r="FB200">
        <v>-0.47999199999999997</v>
      </c>
      <c r="FC200">
        <v>20.274899999999999</v>
      </c>
      <c r="FD200">
        <v>5.2202799999999998</v>
      </c>
      <c r="FE200">
        <v>12.004099999999999</v>
      </c>
      <c r="FF200">
        <v>4.9872500000000004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1.86578</v>
      </c>
      <c r="FM200">
        <v>1.8621799999999999</v>
      </c>
      <c r="FN200">
        <v>1.8641700000000001</v>
      </c>
      <c r="FO200">
        <v>1.8602399999999999</v>
      </c>
      <c r="FP200">
        <v>1.8609599999999999</v>
      </c>
      <c r="FQ200">
        <v>1.86009</v>
      </c>
      <c r="FR200">
        <v>1.8618600000000001</v>
      </c>
      <c r="FS200">
        <v>1.8585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-7.5</v>
      </c>
      <c r="GH200">
        <v>0.21790000000000001</v>
      </c>
      <c r="GI200">
        <v>-4.2934277136806287</v>
      </c>
      <c r="GJ200">
        <v>-4.5218151105756088E-3</v>
      </c>
      <c r="GK200">
        <v>2.0889233732517852E-6</v>
      </c>
      <c r="GL200">
        <v>-4.5906856223640231E-10</v>
      </c>
      <c r="GM200">
        <v>-0.1150039569071811</v>
      </c>
      <c r="GN200">
        <v>4.4025620023938356E-3</v>
      </c>
      <c r="GO200">
        <v>3.112297855124525E-4</v>
      </c>
      <c r="GP200">
        <v>-4.1727832042263066E-6</v>
      </c>
      <c r="GQ200">
        <v>6</v>
      </c>
      <c r="GR200">
        <v>2080</v>
      </c>
      <c r="GS200">
        <v>4</v>
      </c>
      <c r="GT200">
        <v>33</v>
      </c>
      <c r="GU200">
        <v>133.19999999999999</v>
      </c>
      <c r="GV200">
        <v>133.30000000000001</v>
      </c>
      <c r="GW200">
        <v>3.26172</v>
      </c>
      <c r="GX200">
        <v>2.5134300000000001</v>
      </c>
      <c r="GY200">
        <v>2.04834</v>
      </c>
      <c r="GZ200">
        <v>2.6245099999999999</v>
      </c>
      <c r="HA200">
        <v>2.1972700000000001</v>
      </c>
      <c r="HB200">
        <v>2.3034699999999999</v>
      </c>
      <c r="HC200">
        <v>37.626300000000001</v>
      </c>
      <c r="HD200">
        <v>14.026999999999999</v>
      </c>
      <c r="HE200">
        <v>18</v>
      </c>
      <c r="HF200">
        <v>684.66700000000003</v>
      </c>
      <c r="HG200">
        <v>768.37699999999995</v>
      </c>
      <c r="HH200">
        <v>31.000499999999999</v>
      </c>
      <c r="HI200">
        <v>31.698899999999998</v>
      </c>
      <c r="HJ200">
        <v>30.0001</v>
      </c>
      <c r="HK200">
        <v>31.661799999999999</v>
      </c>
      <c r="HL200">
        <v>31.671700000000001</v>
      </c>
      <c r="HM200">
        <v>65.307900000000004</v>
      </c>
      <c r="HN200">
        <v>13.7316</v>
      </c>
      <c r="HO200">
        <v>100</v>
      </c>
      <c r="HP200">
        <v>31</v>
      </c>
      <c r="HQ200">
        <v>1237.24</v>
      </c>
      <c r="HR200">
        <v>31.143899999999999</v>
      </c>
      <c r="HS200">
        <v>99.242900000000006</v>
      </c>
      <c r="HT200">
        <v>97.965100000000007</v>
      </c>
    </row>
    <row r="201" spans="1:228" x14ac:dyDescent="0.2">
      <c r="A201">
        <v>186</v>
      </c>
      <c r="B201">
        <v>1675967754</v>
      </c>
      <c r="C201">
        <v>739</v>
      </c>
      <c r="D201" t="s">
        <v>730</v>
      </c>
      <c r="E201" t="s">
        <v>731</v>
      </c>
      <c r="F201">
        <v>4</v>
      </c>
      <c r="G201">
        <v>1675967752</v>
      </c>
      <c r="H201">
        <f t="shared" si="68"/>
        <v>2.1200711016010573E-3</v>
      </c>
      <c r="I201">
        <f t="shared" si="69"/>
        <v>2.1200711016010572</v>
      </c>
      <c r="J201">
        <f t="shared" si="70"/>
        <v>20.875897356077246</v>
      </c>
      <c r="K201">
        <f t="shared" si="71"/>
        <v>1196.8557142857139</v>
      </c>
      <c r="L201">
        <f t="shared" si="72"/>
        <v>929.69999788131577</v>
      </c>
      <c r="M201">
        <f t="shared" si="73"/>
        <v>94.163896618839388</v>
      </c>
      <c r="N201">
        <f t="shared" si="74"/>
        <v>121.22254276056732</v>
      </c>
      <c r="O201">
        <f t="shared" si="75"/>
        <v>0.14190108555180328</v>
      </c>
      <c r="P201">
        <f t="shared" si="76"/>
        <v>2.7657812218250419</v>
      </c>
      <c r="Q201">
        <f t="shared" si="77"/>
        <v>0.13797704998585161</v>
      </c>
      <c r="R201">
        <f t="shared" si="78"/>
        <v>8.6579176830039364E-2</v>
      </c>
      <c r="S201">
        <f t="shared" si="79"/>
        <v>226.11668237867462</v>
      </c>
      <c r="T201">
        <f t="shared" si="80"/>
        <v>32.949989607897535</v>
      </c>
      <c r="U201">
        <f t="shared" si="81"/>
        <v>32.259314285714289</v>
      </c>
      <c r="V201">
        <f t="shared" si="82"/>
        <v>4.8456180935411082</v>
      </c>
      <c r="W201">
        <f t="shared" si="83"/>
        <v>69.697914890770789</v>
      </c>
      <c r="X201">
        <f t="shared" si="84"/>
        <v>3.3523296450105309</v>
      </c>
      <c r="Y201">
        <f t="shared" si="85"/>
        <v>4.8097990453003305</v>
      </c>
      <c r="Z201">
        <f t="shared" si="86"/>
        <v>1.4932884485305773</v>
      </c>
      <c r="AA201">
        <f t="shared" si="87"/>
        <v>-93.495135580606629</v>
      </c>
      <c r="AB201">
        <f t="shared" si="88"/>
        <v>-19.573724825085318</v>
      </c>
      <c r="AC201">
        <f t="shared" si="89"/>
        <v>-1.6080275475129002</v>
      </c>
      <c r="AD201">
        <f t="shared" si="90"/>
        <v>111.43979442546976</v>
      </c>
      <c r="AE201">
        <f t="shared" si="91"/>
        <v>31.585526721993684</v>
      </c>
      <c r="AF201">
        <f t="shared" si="92"/>
        <v>2.1222487668343746</v>
      </c>
      <c r="AG201">
        <f t="shared" si="93"/>
        <v>20.875897356077246</v>
      </c>
      <c r="AH201">
        <v>1266.703068508531</v>
      </c>
      <c r="AI201">
        <v>1240.4086666666669</v>
      </c>
      <c r="AJ201">
        <v>1.719015370941579</v>
      </c>
      <c r="AK201">
        <v>60.752741038669399</v>
      </c>
      <c r="AL201">
        <f t="shared" si="94"/>
        <v>2.1200711016010572</v>
      </c>
      <c r="AM201">
        <v>31.207016595864911</v>
      </c>
      <c r="AN201">
        <v>33.099003636363641</v>
      </c>
      <c r="AO201">
        <v>1.7817242716294839E-5</v>
      </c>
      <c r="AP201">
        <v>101.4496339581866</v>
      </c>
      <c r="AQ201">
        <v>9</v>
      </c>
      <c r="AR201">
        <v>1</v>
      </c>
      <c r="AS201">
        <f t="shared" si="95"/>
        <v>1</v>
      </c>
      <c r="AT201">
        <f t="shared" si="96"/>
        <v>0</v>
      </c>
      <c r="AU201">
        <f t="shared" si="97"/>
        <v>47421.284124005324</v>
      </c>
      <c r="AV201">
        <f t="shared" si="98"/>
        <v>1200</v>
      </c>
      <c r="AW201">
        <f t="shared" si="99"/>
        <v>1025.9257421651164</v>
      </c>
      <c r="AX201">
        <f t="shared" si="100"/>
        <v>0.85493811847093037</v>
      </c>
      <c r="AY201">
        <f t="shared" si="101"/>
        <v>0.18843056864889551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1675967752</v>
      </c>
      <c r="BF201">
        <v>1196.8557142857139</v>
      </c>
      <c r="BG201">
        <v>1228.3542857142861</v>
      </c>
      <c r="BH201">
        <v>33.098257142857143</v>
      </c>
      <c r="BI201">
        <v>31.204214285714279</v>
      </c>
      <c r="BJ201">
        <v>1204.3685714285709</v>
      </c>
      <c r="BK201">
        <v>32.880342857142857</v>
      </c>
      <c r="BL201">
        <v>650.04</v>
      </c>
      <c r="BM201">
        <v>101.184</v>
      </c>
      <c r="BN201">
        <v>0.1001742857142857</v>
      </c>
      <c r="BO201">
        <v>32.128042857142859</v>
      </c>
      <c r="BP201">
        <v>32.259314285714289</v>
      </c>
      <c r="BQ201">
        <v>999.89999999999986</v>
      </c>
      <c r="BR201">
        <v>0</v>
      </c>
      <c r="BS201">
        <v>0</v>
      </c>
      <c r="BT201">
        <v>8987.9471428571433</v>
      </c>
      <c r="BU201">
        <v>0</v>
      </c>
      <c r="BV201">
        <v>136.60400000000001</v>
      </c>
      <c r="BW201">
        <v>-31.49868571428572</v>
      </c>
      <c r="BX201">
        <v>1237.825714285714</v>
      </c>
      <c r="BY201">
        <v>1267.918571428572</v>
      </c>
      <c r="BZ201">
        <v>1.894031428571429</v>
      </c>
      <c r="CA201">
        <v>1228.3542857142861</v>
      </c>
      <c r="CB201">
        <v>31.204214285714279</v>
      </c>
      <c r="CC201">
        <v>3.3490142857142859</v>
      </c>
      <c r="CD201">
        <v>3.1573671428571428</v>
      </c>
      <c r="CE201">
        <v>25.873157142857139</v>
      </c>
      <c r="CF201">
        <v>24.88194285714286</v>
      </c>
      <c r="CG201">
        <v>1200</v>
      </c>
      <c r="CH201">
        <v>0.49998057142857139</v>
      </c>
      <c r="CI201">
        <v>0.50001971428571423</v>
      </c>
      <c r="CJ201">
        <v>0</v>
      </c>
      <c r="CK201">
        <v>991.67114285714285</v>
      </c>
      <c r="CL201">
        <v>4.9990899999999998</v>
      </c>
      <c r="CM201">
        <v>10587.94285714286</v>
      </c>
      <c r="CN201">
        <v>9557.8042857142864</v>
      </c>
      <c r="CO201">
        <v>41.125</v>
      </c>
      <c r="CP201">
        <v>42.633857142857153</v>
      </c>
      <c r="CQ201">
        <v>41.875</v>
      </c>
      <c r="CR201">
        <v>41.811999999999998</v>
      </c>
      <c r="CS201">
        <v>42.5</v>
      </c>
      <c r="CT201">
        <v>597.47571428571428</v>
      </c>
      <c r="CU201">
        <v>597.52428571428572</v>
      </c>
      <c r="CV201">
        <v>0</v>
      </c>
      <c r="CW201">
        <v>1675967753.7</v>
      </c>
      <c r="CX201">
        <v>0</v>
      </c>
      <c r="CY201">
        <v>1675959759</v>
      </c>
      <c r="CZ201" t="s">
        <v>356</v>
      </c>
      <c r="DA201">
        <v>1675959759</v>
      </c>
      <c r="DB201">
        <v>1675959753.5</v>
      </c>
      <c r="DC201">
        <v>5</v>
      </c>
      <c r="DD201">
        <v>-2.5000000000000001E-2</v>
      </c>
      <c r="DE201">
        <v>-8.0000000000000002E-3</v>
      </c>
      <c r="DF201">
        <v>-6.0590000000000002</v>
      </c>
      <c r="DG201">
        <v>0.218</v>
      </c>
      <c r="DH201">
        <v>415</v>
      </c>
      <c r="DI201">
        <v>34</v>
      </c>
      <c r="DJ201">
        <v>0.6</v>
      </c>
      <c r="DK201">
        <v>0.17</v>
      </c>
      <c r="DL201">
        <v>-31.413867499999999</v>
      </c>
      <c r="DM201">
        <v>-0.64567767354591987</v>
      </c>
      <c r="DN201">
        <v>9.109447674667244E-2</v>
      </c>
      <c r="DO201">
        <v>0</v>
      </c>
      <c r="DP201">
        <v>1.8833712499999999</v>
      </c>
      <c r="DQ201">
        <v>2.413879924952542E-2</v>
      </c>
      <c r="DR201">
        <v>4.7056971786866974E-3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363</v>
      </c>
      <c r="EA201">
        <v>3.2981799999999999</v>
      </c>
      <c r="EB201">
        <v>2.6254</v>
      </c>
      <c r="EC201">
        <v>0.21069099999999999</v>
      </c>
      <c r="ED201">
        <v>0.21177299999999999</v>
      </c>
      <c r="EE201">
        <v>0.13713700000000001</v>
      </c>
      <c r="EF201">
        <v>0.13047600000000001</v>
      </c>
      <c r="EG201">
        <v>23887.7</v>
      </c>
      <c r="EH201">
        <v>24217.599999999999</v>
      </c>
      <c r="EI201">
        <v>28156.1</v>
      </c>
      <c r="EJ201">
        <v>29568.7</v>
      </c>
      <c r="EK201">
        <v>33458.199999999997</v>
      </c>
      <c r="EL201">
        <v>35679.199999999997</v>
      </c>
      <c r="EM201">
        <v>39763.1</v>
      </c>
      <c r="EN201">
        <v>42234.3</v>
      </c>
      <c r="EO201">
        <v>2.2194500000000001</v>
      </c>
      <c r="EP201">
        <v>2.22438</v>
      </c>
      <c r="EQ201">
        <v>0.14366999999999999</v>
      </c>
      <c r="ER201">
        <v>0</v>
      </c>
      <c r="ES201">
        <v>29.934999999999999</v>
      </c>
      <c r="ET201">
        <v>999.9</v>
      </c>
      <c r="EU201">
        <v>72.599999999999994</v>
      </c>
      <c r="EV201">
        <v>32.299999999999997</v>
      </c>
      <c r="EW201">
        <v>34.847099999999998</v>
      </c>
      <c r="EX201">
        <v>57.113100000000003</v>
      </c>
      <c r="EY201">
        <v>-3.98638</v>
      </c>
      <c r="EZ201">
        <v>2</v>
      </c>
      <c r="FA201">
        <v>0.33500799999999997</v>
      </c>
      <c r="FB201">
        <v>-0.47806599999999999</v>
      </c>
      <c r="FC201">
        <v>20.274699999999999</v>
      </c>
      <c r="FD201">
        <v>5.2201399999999998</v>
      </c>
      <c r="FE201">
        <v>12.004099999999999</v>
      </c>
      <c r="FF201">
        <v>4.9870999999999999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1.86582</v>
      </c>
      <c r="FM201">
        <v>1.8621799999999999</v>
      </c>
      <c r="FN201">
        <v>1.8641700000000001</v>
      </c>
      <c r="FO201">
        <v>1.86025</v>
      </c>
      <c r="FP201">
        <v>1.8609599999999999</v>
      </c>
      <c r="FQ201">
        <v>1.8601399999999999</v>
      </c>
      <c r="FR201">
        <v>1.8618600000000001</v>
      </c>
      <c r="FS201">
        <v>1.85849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-7.52</v>
      </c>
      <c r="GH201">
        <v>0.21779999999999999</v>
      </c>
      <c r="GI201">
        <v>-4.2934277136806287</v>
      </c>
      <c r="GJ201">
        <v>-4.5218151105756088E-3</v>
      </c>
      <c r="GK201">
        <v>2.0889233732517852E-6</v>
      </c>
      <c r="GL201">
        <v>-4.5906856223640231E-10</v>
      </c>
      <c r="GM201">
        <v>-0.1150039569071811</v>
      </c>
      <c r="GN201">
        <v>4.4025620023938356E-3</v>
      </c>
      <c r="GO201">
        <v>3.112297855124525E-4</v>
      </c>
      <c r="GP201">
        <v>-4.1727832042263066E-6</v>
      </c>
      <c r="GQ201">
        <v>6</v>
      </c>
      <c r="GR201">
        <v>2080</v>
      </c>
      <c r="GS201">
        <v>4</v>
      </c>
      <c r="GT201">
        <v>33</v>
      </c>
      <c r="GU201">
        <v>133.19999999999999</v>
      </c>
      <c r="GV201">
        <v>133.30000000000001</v>
      </c>
      <c r="GW201">
        <v>3.27515</v>
      </c>
      <c r="GX201">
        <v>2.5061</v>
      </c>
      <c r="GY201">
        <v>2.04834</v>
      </c>
      <c r="GZ201">
        <v>2.6245099999999999</v>
      </c>
      <c r="HA201">
        <v>2.1972700000000001</v>
      </c>
      <c r="HB201">
        <v>2.35107</v>
      </c>
      <c r="HC201">
        <v>37.626300000000001</v>
      </c>
      <c r="HD201">
        <v>14.0357</v>
      </c>
      <c r="HE201">
        <v>18</v>
      </c>
      <c r="HF201">
        <v>684.87599999999998</v>
      </c>
      <c r="HG201">
        <v>768.41700000000003</v>
      </c>
      <c r="HH201">
        <v>31.000599999999999</v>
      </c>
      <c r="HI201">
        <v>31.698899999999998</v>
      </c>
      <c r="HJ201">
        <v>30.0001</v>
      </c>
      <c r="HK201">
        <v>31.660499999999999</v>
      </c>
      <c r="HL201">
        <v>31.670999999999999</v>
      </c>
      <c r="HM201">
        <v>65.592500000000001</v>
      </c>
      <c r="HN201">
        <v>13.7316</v>
      </c>
      <c r="HO201">
        <v>100</v>
      </c>
      <c r="HP201">
        <v>31</v>
      </c>
      <c r="HQ201">
        <v>1243.92</v>
      </c>
      <c r="HR201">
        <v>31.143899999999999</v>
      </c>
      <c r="HS201">
        <v>99.242900000000006</v>
      </c>
      <c r="HT201">
        <v>97.965999999999994</v>
      </c>
    </row>
    <row r="202" spans="1:228" x14ac:dyDescent="0.2">
      <c r="A202">
        <v>187</v>
      </c>
      <c r="B202">
        <v>1675967758</v>
      </c>
      <c r="C202">
        <v>743</v>
      </c>
      <c r="D202" t="s">
        <v>732</v>
      </c>
      <c r="E202" t="s">
        <v>733</v>
      </c>
      <c r="F202">
        <v>4</v>
      </c>
      <c r="G202">
        <v>1675967755.6875</v>
      </c>
      <c r="H202">
        <f t="shared" si="68"/>
        <v>2.1368223847106449E-3</v>
      </c>
      <c r="I202">
        <f t="shared" si="69"/>
        <v>2.1368223847106447</v>
      </c>
      <c r="J202">
        <f t="shared" si="70"/>
        <v>20.55914736780402</v>
      </c>
      <c r="K202">
        <f t="shared" si="71"/>
        <v>1203.0925</v>
      </c>
      <c r="L202">
        <f t="shared" si="72"/>
        <v>940.56764625105166</v>
      </c>
      <c r="M202">
        <f t="shared" si="73"/>
        <v>95.265235106362638</v>
      </c>
      <c r="N202">
        <f t="shared" si="74"/>
        <v>121.85502055490615</v>
      </c>
      <c r="O202">
        <f t="shared" si="75"/>
        <v>0.14266704848143158</v>
      </c>
      <c r="P202">
        <f t="shared" si="76"/>
        <v>2.768373019633807</v>
      </c>
      <c r="Q202">
        <f t="shared" si="77"/>
        <v>0.13870477508272658</v>
      </c>
      <c r="R202">
        <f t="shared" si="78"/>
        <v>8.7037312979576176E-2</v>
      </c>
      <c r="S202">
        <f t="shared" si="79"/>
        <v>226.10316336056803</v>
      </c>
      <c r="T202">
        <f t="shared" si="80"/>
        <v>32.949911661897083</v>
      </c>
      <c r="U202">
        <f t="shared" si="81"/>
        <v>32.271925000000003</v>
      </c>
      <c r="V202">
        <f t="shared" si="82"/>
        <v>4.8490712765805073</v>
      </c>
      <c r="W202">
        <f t="shared" si="83"/>
        <v>69.667988105480077</v>
      </c>
      <c r="X202">
        <f t="shared" si="84"/>
        <v>3.3518936102595345</v>
      </c>
      <c r="Y202">
        <f t="shared" si="85"/>
        <v>4.8112392813534894</v>
      </c>
      <c r="Z202">
        <f t="shared" si="86"/>
        <v>1.4971776663209728</v>
      </c>
      <c r="AA202">
        <f t="shared" si="87"/>
        <v>-94.23386716573944</v>
      </c>
      <c r="AB202">
        <f t="shared" si="88"/>
        <v>-20.683980129523444</v>
      </c>
      <c r="AC202">
        <f t="shared" si="89"/>
        <v>-1.6977961896811946</v>
      </c>
      <c r="AD202">
        <f t="shared" si="90"/>
        <v>109.48751987562396</v>
      </c>
      <c r="AE202">
        <f t="shared" si="91"/>
        <v>31.477400413018827</v>
      </c>
      <c r="AF202">
        <f t="shared" si="92"/>
        <v>2.1397250847831906</v>
      </c>
      <c r="AG202">
        <f t="shared" si="93"/>
        <v>20.55914736780402</v>
      </c>
      <c r="AH202">
        <v>1273.558325639443</v>
      </c>
      <c r="AI202">
        <v>1247.4432121212119</v>
      </c>
      <c r="AJ202">
        <v>1.752106070705955</v>
      </c>
      <c r="AK202">
        <v>60.752741038669399</v>
      </c>
      <c r="AL202">
        <f t="shared" si="94"/>
        <v>2.1368223847106447</v>
      </c>
      <c r="AM202">
        <v>31.182238446268219</v>
      </c>
      <c r="AN202">
        <v>33.089552121212101</v>
      </c>
      <c r="AO202">
        <v>-4.3552922778433207E-5</v>
      </c>
      <c r="AP202">
        <v>101.4496339581866</v>
      </c>
      <c r="AQ202">
        <v>9</v>
      </c>
      <c r="AR202">
        <v>1</v>
      </c>
      <c r="AS202">
        <f t="shared" si="95"/>
        <v>1</v>
      </c>
      <c r="AT202">
        <f t="shared" si="96"/>
        <v>0</v>
      </c>
      <c r="AU202">
        <f t="shared" si="97"/>
        <v>47491.970679010687</v>
      </c>
      <c r="AV202">
        <f t="shared" si="98"/>
        <v>1199.93</v>
      </c>
      <c r="AW202">
        <f t="shared" si="99"/>
        <v>1025.8657260935586</v>
      </c>
      <c r="AX202">
        <f t="shared" si="100"/>
        <v>0.85493797645992564</v>
      </c>
      <c r="AY202">
        <f t="shared" si="101"/>
        <v>0.18843029456765648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1675967755.6875</v>
      </c>
      <c r="BF202">
        <v>1203.0925</v>
      </c>
      <c r="BG202">
        <v>1234.5225</v>
      </c>
      <c r="BH202">
        <v>33.093737500000003</v>
      </c>
      <c r="BI202">
        <v>31.184112500000001</v>
      </c>
      <c r="BJ202">
        <v>1210.61375</v>
      </c>
      <c r="BK202">
        <v>32.875887499999997</v>
      </c>
      <c r="BL202">
        <v>650.04812500000003</v>
      </c>
      <c r="BM202">
        <v>101.18474999999999</v>
      </c>
      <c r="BN202">
        <v>0.1000810125</v>
      </c>
      <c r="BO202">
        <v>32.133337500000003</v>
      </c>
      <c r="BP202">
        <v>32.271925000000003</v>
      </c>
      <c r="BQ202">
        <v>999.9</v>
      </c>
      <c r="BR202">
        <v>0</v>
      </c>
      <c r="BS202">
        <v>0</v>
      </c>
      <c r="BT202">
        <v>9001.64</v>
      </c>
      <c r="BU202">
        <v>0</v>
      </c>
      <c r="BV202">
        <v>139.93324999999999</v>
      </c>
      <c r="BW202">
        <v>-31.430399999999999</v>
      </c>
      <c r="BX202">
        <v>1244.27</v>
      </c>
      <c r="BY202">
        <v>1274.26</v>
      </c>
      <c r="BZ202">
        <v>1.9096387500000001</v>
      </c>
      <c r="CA202">
        <v>1234.5225</v>
      </c>
      <c r="CB202">
        <v>31.184112500000001</v>
      </c>
      <c r="CC202">
        <v>3.348581250000001</v>
      </c>
      <c r="CD202">
        <v>3.1553537500000002</v>
      </c>
      <c r="CE202">
        <v>25.870975000000001</v>
      </c>
      <c r="CF202">
        <v>24.87125</v>
      </c>
      <c r="CG202">
        <v>1199.93</v>
      </c>
      <c r="CH202">
        <v>0.49998350000000003</v>
      </c>
      <c r="CI202">
        <v>0.50001650000000009</v>
      </c>
      <c r="CJ202">
        <v>0</v>
      </c>
      <c r="CK202">
        <v>991.197</v>
      </c>
      <c r="CL202">
        <v>4.9990899999999998</v>
      </c>
      <c r="CM202">
        <v>10594.4625</v>
      </c>
      <c r="CN202">
        <v>9557.2374999999993</v>
      </c>
      <c r="CO202">
        <v>41.125</v>
      </c>
      <c r="CP202">
        <v>42.686999999999998</v>
      </c>
      <c r="CQ202">
        <v>41.875</v>
      </c>
      <c r="CR202">
        <v>41.811999999999998</v>
      </c>
      <c r="CS202">
        <v>42.5</v>
      </c>
      <c r="CT202">
        <v>597.44624999999996</v>
      </c>
      <c r="CU202">
        <v>597.4837500000001</v>
      </c>
      <c r="CV202">
        <v>0</v>
      </c>
      <c r="CW202">
        <v>1675967757.9000001</v>
      </c>
      <c r="CX202">
        <v>0</v>
      </c>
      <c r="CY202">
        <v>1675959759</v>
      </c>
      <c r="CZ202" t="s">
        <v>356</v>
      </c>
      <c r="DA202">
        <v>1675959759</v>
      </c>
      <c r="DB202">
        <v>1675959753.5</v>
      </c>
      <c r="DC202">
        <v>5</v>
      </c>
      <c r="DD202">
        <v>-2.5000000000000001E-2</v>
      </c>
      <c r="DE202">
        <v>-8.0000000000000002E-3</v>
      </c>
      <c r="DF202">
        <v>-6.0590000000000002</v>
      </c>
      <c r="DG202">
        <v>0.218</v>
      </c>
      <c r="DH202">
        <v>415</v>
      </c>
      <c r="DI202">
        <v>34</v>
      </c>
      <c r="DJ202">
        <v>0.6</v>
      </c>
      <c r="DK202">
        <v>0.17</v>
      </c>
      <c r="DL202">
        <v>-31.442495000000001</v>
      </c>
      <c r="DM202">
        <v>-0.16315722326452789</v>
      </c>
      <c r="DN202">
        <v>6.8188532576966582E-2</v>
      </c>
      <c r="DO202">
        <v>0</v>
      </c>
      <c r="DP202">
        <v>1.8889735000000001</v>
      </c>
      <c r="DQ202">
        <v>9.206566604127335E-2</v>
      </c>
      <c r="DR202">
        <v>1.133048709235397E-2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363</v>
      </c>
      <c r="EA202">
        <v>3.2980900000000002</v>
      </c>
      <c r="EB202">
        <v>2.62527</v>
      </c>
      <c r="EC202">
        <v>0.211421</v>
      </c>
      <c r="ED202">
        <v>0.21249100000000001</v>
      </c>
      <c r="EE202">
        <v>0.13711699999999999</v>
      </c>
      <c r="EF202">
        <v>0.13045599999999999</v>
      </c>
      <c r="EG202">
        <v>23865.5</v>
      </c>
      <c r="EH202">
        <v>24195.5</v>
      </c>
      <c r="EI202">
        <v>28156.1</v>
      </c>
      <c r="EJ202">
        <v>29568.799999999999</v>
      </c>
      <c r="EK202">
        <v>33458.9</v>
      </c>
      <c r="EL202">
        <v>35680.300000000003</v>
      </c>
      <c r="EM202">
        <v>39762.9</v>
      </c>
      <c r="EN202">
        <v>42234.5</v>
      </c>
      <c r="EO202">
        <v>2.2194799999999999</v>
      </c>
      <c r="EP202">
        <v>2.2244000000000002</v>
      </c>
      <c r="EQ202">
        <v>0.14363999999999999</v>
      </c>
      <c r="ER202">
        <v>0</v>
      </c>
      <c r="ES202">
        <v>29.948599999999999</v>
      </c>
      <c r="ET202">
        <v>999.9</v>
      </c>
      <c r="EU202">
        <v>72.599999999999994</v>
      </c>
      <c r="EV202">
        <v>32.299999999999997</v>
      </c>
      <c r="EW202">
        <v>34.848100000000002</v>
      </c>
      <c r="EX202">
        <v>57.323099999999997</v>
      </c>
      <c r="EY202">
        <v>-4.0144200000000003</v>
      </c>
      <c r="EZ202">
        <v>2</v>
      </c>
      <c r="FA202">
        <v>0.33504600000000001</v>
      </c>
      <c r="FB202">
        <v>-0.47508699999999998</v>
      </c>
      <c r="FC202">
        <v>20.274799999999999</v>
      </c>
      <c r="FD202">
        <v>5.2201399999999998</v>
      </c>
      <c r="FE202">
        <v>12.004</v>
      </c>
      <c r="FF202">
        <v>4.9869000000000003</v>
      </c>
      <c r="FG202">
        <v>3.2844500000000001</v>
      </c>
      <c r="FH202">
        <v>9999</v>
      </c>
      <c r="FI202">
        <v>9999</v>
      </c>
      <c r="FJ202">
        <v>9999</v>
      </c>
      <c r="FK202">
        <v>999.9</v>
      </c>
      <c r="FL202">
        <v>1.86581</v>
      </c>
      <c r="FM202">
        <v>1.8621799999999999</v>
      </c>
      <c r="FN202">
        <v>1.8641700000000001</v>
      </c>
      <c r="FO202">
        <v>1.8602799999999999</v>
      </c>
      <c r="FP202">
        <v>1.8609599999999999</v>
      </c>
      <c r="FQ202">
        <v>1.8601399999999999</v>
      </c>
      <c r="FR202">
        <v>1.86188</v>
      </c>
      <c r="FS202">
        <v>1.8584700000000001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-7.52</v>
      </c>
      <c r="GH202">
        <v>0.21779999999999999</v>
      </c>
      <c r="GI202">
        <v>-4.2934277136806287</v>
      </c>
      <c r="GJ202">
        <v>-4.5218151105756088E-3</v>
      </c>
      <c r="GK202">
        <v>2.0889233732517852E-6</v>
      </c>
      <c r="GL202">
        <v>-4.5906856223640231E-10</v>
      </c>
      <c r="GM202">
        <v>-0.1150039569071811</v>
      </c>
      <c r="GN202">
        <v>4.4025620023938356E-3</v>
      </c>
      <c r="GO202">
        <v>3.112297855124525E-4</v>
      </c>
      <c r="GP202">
        <v>-4.1727832042263066E-6</v>
      </c>
      <c r="GQ202">
        <v>6</v>
      </c>
      <c r="GR202">
        <v>2080</v>
      </c>
      <c r="GS202">
        <v>4</v>
      </c>
      <c r="GT202">
        <v>33</v>
      </c>
      <c r="GU202">
        <v>133.30000000000001</v>
      </c>
      <c r="GV202">
        <v>133.4</v>
      </c>
      <c r="GW202">
        <v>3.2922400000000001</v>
      </c>
      <c r="GX202">
        <v>2.5146500000000001</v>
      </c>
      <c r="GY202">
        <v>2.04834</v>
      </c>
      <c r="GZ202">
        <v>2.6245099999999999</v>
      </c>
      <c r="HA202">
        <v>2.1972700000000001</v>
      </c>
      <c r="HB202">
        <v>2.2814899999999998</v>
      </c>
      <c r="HC202">
        <v>37.650399999999998</v>
      </c>
      <c r="HD202">
        <v>14.026999999999999</v>
      </c>
      <c r="HE202">
        <v>18</v>
      </c>
      <c r="HF202">
        <v>684.89599999999996</v>
      </c>
      <c r="HG202">
        <v>768.44100000000003</v>
      </c>
      <c r="HH202">
        <v>31.000699999999998</v>
      </c>
      <c r="HI202">
        <v>31.698899999999998</v>
      </c>
      <c r="HJ202">
        <v>30.0001</v>
      </c>
      <c r="HK202">
        <v>31.660499999999999</v>
      </c>
      <c r="HL202">
        <v>31.670999999999999</v>
      </c>
      <c r="HM202">
        <v>65.873199999999997</v>
      </c>
      <c r="HN202">
        <v>13.7316</v>
      </c>
      <c r="HO202">
        <v>100</v>
      </c>
      <c r="HP202">
        <v>31</v>
      </c>
      <c r="HQ202">
        <v>1250.5899999999999</v>
      </c>
      <c r="HR202">
        <v>31.143899999999999</v>
      </c>
      <c r="HS202">
        <v>99.242400000000004</v>
      </c>
      <c r="HT202">
        <v>97.966399999999993</v>
      </c>
    </row>
    <row r="203" spans="1:228" x14ac:dyDescent="0.2">
      <c r="A203">
        <v>188</v>
      </c>
      <c r="B203">
        <v>1675967762</v>
      </c>
      <c r="C203">
        <v>747</v>
      </c>
      <c r="D203" t="s">
        <v>734</v>
      </c>
      <c r="E203" t="s">
        <v>735</v>
      </c>
      <c r="F203">
        <v>4</v>
      </c>
      <c r="G203">
        <v>1675967760</v>
      </c>
      <c r="H203">
        <f t="shared" si="68"/>
        <v>2.1354901301183426E-3</v>
      </c>
      <c r="I203">
        <f t="shared" si="69"/>
        <v>2.1354901301183427</v>
      </c>
      <c r="J203">
        <f t="shared" si="70"/>
        <v>21.059647844947925</v>
      </c>
      <c r="K203">
        <f t="shared" si="71"/>
        <v>1210.277142857143</v>
      </c>
      <c r="L203">
        <f t="shared" si="72"/>
        <v>940.90176952855404</v>
      </c>
      <c r="M203">
        <f t="shared" si="73"/>
        <v>95.29799322558857</v>
      </c>
      <c r="N203">
        <f t="shared" si="74"/>
        <v>122.58132219144956</v>
      </c>
      <c r="O203">
        <f t="shared" si="75"/>
        <v>0.14210729074403455</v>
      </c>
      <c r="P203">
        <f t="shared" si="76"/>
        <v>2.771647033308255</v>
      </c>
      <c r="Q203">
        <f t="shared" si="77"/>
        <v>0.13818009329882799</v>
      </c>
      <c r="R203">
        <f t="shared" si="78"/>
        <v>8.6706361550787966E-2</v>
      </c>
      <c r="S203">
        <f t="shared" si="79"/>
        <v>226.13317680668993</v>
      </c>
      <c r="T203">
        <f t="shared" si="80"/>
        <v>32.957341249896373</v>
      </c>
      <c r="U203">
        <f t="shared" si="81"/>
        <v>32.287042857142858</v>
      </c>
      <c r="V203">
        <f t="shared" si="82"/>
        <v>4.8532138117424264</v>
      </c>
      <c r="W203">
        <f t="shared" si="83"/>
        <v>69.625727613998379</v>
      </c>
      <c r="X203">
        <f t="shared" si="84"/>
        <v>3.3513337091759103</v>
      </c>
      <c r="Y203">
        <f t="shared" si="85"/>
        <v>4.8133553846008477</v>
      </c>
      <c r="Z203">
        <f t="shared" si="86"/>
        <v>1.5018801025665161</v>
      </c>
      <c r="AA203">
        <f t="shared" si="87"/>
        <v>-94.175114738218909</v>
      </c>
      <c r="AB203">
        <f t="shared" si="88"/>
        <v>-21.805381872742412</v>
      </c>
      <c r="AC203">
        <f t="shared" si="89"/>
        <v>-1.7879307516417613</v>
      </c>
      <c r="AD203">
        <f t="shared" si="90"/>
        <v>108.36474944408685</v>
      </c>
      <c r="AE203">
        <f t="shared" si="91"/>
        <v>31.581453274880907</v>
      </c>
      <c r="AF203">
        <f t="shared" si="92"/>
        <v>2.1367892013848788</v>
      </c>
      <c r="AG203">
        <f t="shared" si="93"/>
        <v>21.059647844947925</v>
      </c>
      <c r="AH203">
        <v>1280.546020380737</v>
      </c>
      <c r="AI203">
        <v>1254.2033939393939</v>
      </c>
      <c r="AJ203">
        <v>1.684255979172693</v>
      </c>
      <c r="AK203">
        <v>60.752741038669399</v>
      </c>
      <c r="AL203">
        <f t="shared" si="94"/>
        <v>2.1354901301183427</v>
      </c>
      <c r="AM203">
        <v>31.1812211944426</v>
      </c>
      <c r="AN203">
        <v>33.087454545454541</v>
      </c>
      <c r="AO203">
        <v>-1.6866673486192289E-5</v>
      </c>
      <c r="AP203">
        <v>101.4496339581866</v>
      </c>
      <c r="AQ203">
        <v>9</v>
      </c>
      <c r="AR203">
        <v>1</v>
      </c>
      <c r="AS203">
        <f t="shared" si="95"/>
        <v>1</v>
      </c>
      <c r="AT203">
        <f t="shared" si="96"/>
        <v>0</v>
      </c>
      <c r="AU203">
        <f t="shared" si="97"/>
        <v>47581.127818810251</v>
      </c>
      <c r="AV203">
        <f t="shared" si="98"/>
        <v>1200.0914285714291</v>
      </c>
      <c r="AW203">
        <f t="shared" si="99"/>
        <v>1026.0035278791142</v>
      </c>
      <c r="AX203">
        <f t="shared" si="100"/>
        <v>0.85493780178103052</v>
      </c>
      <c r="AY203">
        <f t="shared" si="101"/>
        <v>0.18842995743738916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1675967760</v>
      </c>
      <c r="BF203">
        <v>1210.277142857143</v>
      </c>
      <c r="BG203">
        <v>1241.818571428571</v>
      </c>
      <c r="BH203">
        <v>33.088585714285713</v>
      </c>
      <c r="BI203">
        <v>31.1813</v>
      </c>
      <c r="BJ203">
        <v>1217.81</v>
      </c>
      <c r="BK203">
        <v>32.870785714285716</v>
      </c>
      <c r="BL203">
        <v>649.9558571428571</v>
      </c>
      <c r="BM203">
        <v>101.184</v>
      </c>
      <c r="BN203">
        <v>9.9679457142857156E-2</v>
      </c>
      <c r="BO203">
        <v>32.141114285714288</v>
      </c>
      <c r="BP203">
        <v>32.287042857142858</v>
      </c>
      <c r="BQ203">
        <v>999.89999999999986</v>
      </c>
      <c r="BR203">
        <v>0</v>
      </c>
      <c r="BS203">
        <v>0</v>
      </c>
      <c r="BT203">
        <v>9019.1057142857153</v>
      </c>
      <c r="BU203">
        <v>0</v>
      </c>
      <c r="BV203">
        <v>146.46228571428571</v>
      </c>
      <c r="BW203">
        <v>-31.541357142857141</v>
      </c>
      <c r="BX203">
        <v>1251.694285714286</v>
      </c>
      <c r="BY203">
        <v>1281.785714285714</v>
      </c>
      <c r="BZ203">
        <v>1.9072899999999999</v>
      </c>
      <c r="CA203">
        <v>1241.818571428571</v>
      </c>
      <c r="CB203">
        <v>31.1813</v>
      </c>
      <c r="CC203">
        <v>3.3480371428571432</v>
      </c>
      <c r="CD203">
        <v>3.155048571428571</v>
      </c>
      <c r="CE203">
        <v>25.86822857142857</v>
      </c>
      <c r="CF203">
        <v>24.869628571428571</v>
      </c>
      <c r="CG203">
        <v>1200.0914285714291</v>
      </c>
      <c r="CH203">
        <v>0.49999028571428578</v>
      </c>
      <c r="CI203">
        <v>0.50000971428571428</v>
      </c>
      <c r="CJ203">
        <v>0</v>
      </c>
      <c r="CK203">
        <v>990.53557142857142</v>
      </c>
      <c r="CL203">
        <v>4.9990899999999998</v>
      </c>
      <c r="CM203">
        <v>10601.55714285714</v>
      </c>
      <c r="CN203">
        <v>9558.56</v>
      </c>
      <c r="CO203">
        <v>41.125</v>
      </c>
      <c r="CP203">
        <v>42.686999999999998</v>
      </c>
      <c r="CQ203">
        <v>41.875</v>
      </c>
      <c r="CR203">
        <v>41.811999999999998</v>
      </c>
      <c r="CS203">
        <v>42.5</v>
      </c>
      <c r="CT203">
        <v>597.53428571428572</v>
      </c>
      <c r="CU203">
        <v>597.55714285714294</v>
      </c>
      <c r="CV203">
        <v>0</v>
      </c>
      <c r="CW203">
        <v>1675967762.0999999</v>
      </c>
      <c r="CX203">
        <v>0</v>
      </c>
      <c r="CY203">
        <v>1675959759</v>
      </c>
      <c r="CZ203" t="s">
        <v>356</v>
      </c>
      <c r="DA203">
        <v>1675959759</v>
      </c>
      <c r="DB203">
        <v>1675959753.5</v>
      </c>
      <c r="DC203">
        <v>5</v>
      </c>
      <c r="DD203">
        <v>-2.5000000000000001E-2</v>
      </c>
      <c r="DE203">
        <v>-8.0000000000000002E-3</v>
      </c>
      <c r="DF203">
        <v>-6.0590000000000002</v>
      </c>
      <c r="DG203">
        <v>0.218</v>
      </c>
      <c r="DH203">
        <v>415</v>
      </c>
      <c r="DI203">
        <v>34</v>
      </c>
      <c r="DJ203">
        <v>0.6</v>
      </c>
      <c r="DK203">
        <v>0.17</v>
      </c>
      <c r="DL203">
        <v>-31.469365</v>
      </c>
      <c r="DM203">
        <v>-3.4356472795495273E-2</v>
      </c>
      <c r="DN203">
        <v>6.2274884785120298E-2</v>
      </c>
      <c r="DO203">
        <v>1</v>
      </c>
      <c r="DP203">
        <v>1.8941622499999999</v>
      </c>
      <c r="DQ203">
        <v>0.1165088555347059</v>
      </c>
      <c r="DR203">
        <v>1.282828485953987E-2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363</v>
      </c>
      <c r="EA203">
        <v>3.2978200000000002</v>
      </c>
      <c r="EB203">
        <v>2.6250599999999999</v>
      </c>
      <c r="EC203">
        <v>0.21212800000000001</v>
      </c>
      <c r="ED203">
        <v>0.213204</v>
      </c>
      <c r="EE203">
        <v>0.137103</v>
      </c>
      <c r="EF203">
        <v>0.13045699999999999</v>
      </c>
      <c r="EG203">
        <v>23844.5</v>
      </c>
      <c r="EH203">
        <v>24173.7</v>
      </c>
      <c r="EI203">
        <v>28156.6</v>
      </c>
      <c r="EJ203">
        <v>29569</v>
      </c>
      <c r="EK203">
        <v>33460.1</v>
      </c>
      <c r="EL203">
        <v>35680.1</v>
      </c>
      <c r="EM203">
        <v>39763.599999999999</v>
      </c>
      <c r="EN203">
        <v>42234.3</v>
      </c>
      <c r="EO203">
        <v>2.21895</v>
      </c>
      <c r="EP203">
        <v>2.2246299999999999</v>
      </c>
      <c r="EQ203">
        <v>0.14311099999999999</v>
      </c>
      <c r="ER203">
        <v>0</v>
      </c>
      <c r="ES203">
        <v>29.9635</v>
      </c>
      <c r="ET203">
        <v>999.9</v>
      </c>
      <c r="EU203">
        <v>72.599999999999994</v>
      </c>
      <c r="EV203">
        <v>32.200000000000003</v>
      </c>
      <c r="EW203">
        <v>34.650399999999998</v>
      </c>
      <c r="EX203">
        <v>57.082999999999998</v>
      </c>
      <c r="EY203">
        <v>-3.9342999999999999</v>
      </c>
      <c r="EZ203">
        <v>2</v>
      </c>
      <c r="FA203">
        <v>0.334868</v>
      </c>
      <c r="FB203">
        <v>-0.471887</v>
      </c>
      <c r="FC203">
        <v>20.2743</v>
      </c>
      <c r="FD203">
        <v>5.2174399999999999</v>
      </c>
      <c r="FE203">
        <v>12.004</v>
      </c>
      <c r="FF203">
        <v>4.9860499999999996</v>
      </c>
      <c r="FG203">
        <v>3.2839</v>
      </c>
      <c r="FH203">
        <v>9999</v>
      </c>
      <c r="FI203">
        <v>9999</v>
      </c>
      <c r="FJ203">
        <v>9999</v>
      </c>
      <c r="FK203">
        <v>999.9</v>
      </c>
      <c r="FL203">
        <v>1.86581</v>
      </c>
      <c r="FM203">
        <v>1.8621799999999999</v>
      </c>
      <c r="FN203">
        <v>1.8641700000000001</v>
      </c>
      <c r="FO203">
        <v>1.86029</v>
      </c>
      <c r="FP203">
        <v>1.8609599999999999</v>
      </c>
      <c r="FQ203">
        <v>1.86016</v>
      </c>
      <c r="FR203">
        <v>1.86188</v>
      </c>
      <c r="FS203">
        <v>1.85849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-7.54</v>
      </c>
      <c r="GH203">
        <v>0.2177</v>
      </c>
      <c r="GI203">
        <v>-4.2934277136806287</v>
      </c>
      <c r="GJ203">
        <v>-4.5218151105756088E-3</v>
      </c>
      <c r="GK203">
        <v>2.0889233732517852E-6</v>
      </c>
      <c r="GL203">
        <v>-4.5906856223640231E-10</v>
      </c>
      <c r="GM203">
        <v>-0.1150039569071811</v>
      </c>
      <c r="GN203">
        <v>4.4025620023938356E-3</v>
      </c>
      <c r="GO203">
        <v>3.112297855124525E-4</v>
      </c>
      <c r="GP203">
        <v>-4.1727832042263066E-6</v>
      </c>
      <c r="GQ203">
        <v>6</v>
      </c>
      <c r="GR203">
        <v>2080</v>
      </c>
      <c r="GS203">
        <v>4</v>
      </c>
      <c r="GT203">
        <v>33</v>
      </c>
      <c r="GU203">
        <v>133.4</v>
      </c>
      <c r="GV203">
        <v>133.5</v>
      </c>
      <c r="GW203">
        <v>3.30322</v>
      </c>
      <c r="GX203">
        <v>2.5</v>
      </c>
      <c r="GY203">
        <v>2.04834</v>
      </c>
      <c r="GZ203">
        <v>2.6245099999999999</v>
      </c>
      <c r="HA203">
        <v>2.1972700000000001</v>
      </c>
      <c r="HB203">
        <v>2.33643</v>
      </c>
      <c r="HC203">
        <v>37.626300000000001</v>
      </c>
      <c r="HD203">
        <v>14.0532</v>
      </c>
      <c r="HE203">
        <v>18</v>
      </c>
      <c r="HF203">
        <v>684.46900000000005</v>
      </c>
      <c r="HG203">
        <v>768.66099999999994</v>
      </c>
      <c r="HH203">
        <v>31.000900000000001</v>
      </c>
      <c r="HI203">
        <v>31.698899999999998</v>
      </c>
      <c r="HJ203">
        <v>30</v>
      </c>
      <c r="HK203">
        <v>31.660499999999999</v>
      </c>
      <c r="HL203">
        <v>31.670999999999999</v>
      </c>
      <c r="HM203">
        <v>66.155100000000004</v>
      </c>
      <c r="HN203">
        <v>13.7316</v>
      </c>
      <c r="HO203">
        <v>100</v>
      </c>
      <c r="HP203">
        <v>31</v>
      </c>
      <c r="HQ203">
        <v>1257.27</v>
      </c>
      <c r="HR203">
        <v>31.2822</v>
      </c>
      <c r="HS203">
        <v>99.244299999999996</v>
      </c>
      <c r="HT203">
        <v>97.966300000000004</v>
      </c>
    </row>
    <row r="204" spans="1:228" x14ac:dyDescent="0.2">
      <c r="A204">
        <v>189</v>
      </c>
      <c r="B204">
        <v>1675967765.5</v>
      </c>
      <c r="C204">
        <v>750.5</v>
      </c>
      <c r="D204" t="s">
        <v>736</v>
      </c>
      <c r="E204" t="s">
        <v>737</v>
      </c>
      <c r="F204">
        <v>4</v>
      </c>
      <c r="G204">
        <v>1675967763.428571</v>
      </c>
      <c r="H204">
        <f t="shared" si="68"/>
        <v>2.1258570684654777E-3</v>
      </c>
      <c r="I204">
        <f t="shared" si="69"/>
        <v>2.1258570684654776</v>
      </c>
      <c r="J204">
        <f t="shared" si="70"/>
        <v>20.952528243886249</v>
      </c>
      <c r="K204">
        <f t="shared" si="71"/>
        <v>1215.8714285714291</v>
      </c>
      <c r="L204">
        <f t="shared" si="72"/>
        <v>945.95007710955088</v>
      </c>
      <c r="M204">
        <f t="shared" si="73"/>
        <v>95.810881183093301</v>
      </c>
      <c r="N204">
        <f t="shared" si="74"/>
        <v>123.14995875124173</v>
      </c>
      <c r="O204">
        <f t="shared" si="75"/>
        <v>0.14114951831793573</v>
      </c>
      <c r="P204">
        <f t="shared" si="76"/>
        <v>2.7742396444131789</v>
      </c>
      <c r="Q204">
        <f t="shared" si="77"/>
        <v>0.13727781670337577</v>
      </c>
      <c r="R204">
        <f t="shared" si="78"/>
        <v>8.6137646696972242E-2</v>
      </c>
      <c r="S204">
        <f t="shared" si="79"/>
        <v>226.11852866354343</v>
      </c>
      <c r="T204">
        <f t="shared" si="80"/>
        <v>32.963154381961438</v>
      </c>
      <c r="U204">
        <f t="shared" si="81"/>
        <v>32.296171428571427</v>
      </c>
      <c r="V204">
        <f t="shared" si="82"/>
        <v>4.8557166778966749</v>
      </c>
      <c r="W204">
        <f t="shared" si="83"/>
        <v>69.598411361347061</v>
      </c>
      <c r="X204">
        <f t="shared" si="84"/>
        <v>3.3507739173210913</v>
      </c>
      <c r="Y204">
        <f t="shared" si="85"/>
        <v>4.8144402318671515</v>
      </c>
      <c r="Z204">
        <f t="shared" si="86"/>
        <v>1.5049427605755836</v>
      </c>
      <c r="AA204">
        <f t="shared" si="87"/>
        <v>-93.750296719327565</v>
      </c>
      <c r="AB204">
        <f t="shared" si="88"/>
        <v>-22.594969164700579</v>
      </c>
      <c r="AC204">
        <f t="shared" si="89"/>
        <v>-1.851060832668832</v>
      </c>
      <c r="AD204">
        <f t="shared" si="90"/>
        <v>107.92220194684646</v>
      </c>
      <c r="AE204">
        <f t="shared" si="91"/>
        <v>31.660699242147899</v>
      </c>
      <c r="AF204">
        <f t="shared" si="92"/>
        <v>2.1300338018206344</v>
      </c>
      <c r="AG204">
        <f t="shared" si="93"/>
        <v>20.952528243886249</v>
      </c>
      <c r="AH204">
        <v>1286.541429851663</v>
      </c>
      <c r="AI204">
        <v>1260.188848484848</v>
      </c>
      <c r="AJ204">
        <v>1.714198546081799</v>
      </c>
      <c r="AK204">
        <v>60.752741038669399</v>
      </c>
      <c r="AL204">
        <f t="shared" si="94"/>
        <v>2.1258570684654776</v>
      </c>
      <c r="AM204">
        <v>31.18108327210728</v>
      </c>
      <c r="AN204">
        <v>33.078923030303038</v>
      </c>
      <c r="AO204">
        <v>-4.1932770519867837E-5</v>
      </c>
      <c r="AP204">
        <v>101.4496339581866</v>
      </c>
      <c r="AQ204">
        <v>9</v>
      </c>
      <c r="AR204">
        <v>1</v>
      </c>
      <c r="AS204">
        <f t="shared" si="95"/>
        <v>1</v>
      </c>
      <c r="AT204">
        <f t="shared" si="96"/>
        <v>0</v>
      </c>
      <c r="AU204">
        <f t="shared" si="97"/>
        <v>47652.11979859518</v>
      </c>
      <c r="AV204">
        <f t="shared" si="98"/>
        <v>1200.015714285714</v>
      </c>
      <c r="AW204">
        <f t="shared" si="99"/>
        <v>1025.938599307535</v>
      </c>
      <c r="AX204">
        <f t="shared" si="100"/>
        <v>0.85493763714436444</v>
      </c>
      <c r="AY204">
        <f t="shared" si="101"/>
        <v>0.18842963968862364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1675967763.428571</v>
      </c>
      <c r="BF204">
        <v>1215.8714285714291</v>
      </c>
      <c r="BG204">
        <v>1247.49</v>
      </c>
      <c r="BH204">
        <v>33.082514285714282</v>
      </c>
      <c r="BI204">
        <v>31.18121428571429</v>
      </c>
      <c r="BJ204">
        <v>1223.4128571428571</v>
      </c>
      <c r="BK204">
        <v>32.864800000000002</v>
      </c>
      <c r="BL204">
        <v>649.94485714285724</v>
      </c>
      <c r="BM204">
        <v>101.1854285714286</v>
      </c>
      <c r="BN204">
        <v>9.9917771428571403E-2</v>
      </c>
      <c r="BO204">
        <v>32.145099999999999</v>
      </c>
      <c r="BP204">
        <v>32.296171428571427</v>
      </c>
      <c r="BQ204">
        <v>999.89999999999986</v>
      </c>
      <c r="BR204">
        <v>0</v>
      </c>
      <c r="BS204">
        <v>0</v>
      </c>
      <c r="BT204">
        <v>9032.7699999999986</v>
      </c>
      <c r="BU204">
        <v>0</v>
      </c>
      <c r="BV204">
        <v>149.71128571428571</v>
      </c>
      <c r="BW204">
        <v>-31.618471428571429</v>
      </c>
      <c r="BX204">
        <v>1257.471428571429</v>
      </c>
      <c r="BY204">
        <v>1287.638571428572</v>
      </c>
      <c r="BZ204">
        <v>1.901315714285714</v>
      </c>
      <c r="CA204">
        <v>1247.49</v>
      </c>
      <c r="CB204">
        <v>31.18121428571429</v>
      </c>
      <c r="CC204">
        <v>3.3474728571428569</v>
      </c>
      <c r="CD204">
        <v>3.1550857142857138</v>
      </c>
      <c r="CE204">
        <v>25.865371428571429</v>
      </c>
      <c r="CF204">
        <v>24.86982857142857</v>
      </c>
      <c r="CG204">
        <v>1200.015714285714</v>
      </c>
      <c r="CH204">
        <v>0.49999642857142862</v>
      </c>
      <c r="CI204">
        <v>0.50000357142857144</v>
      </c>
      <c r="CJ204">
        <v>0</v>
      </c>
      <c r="CK204">
        <v>990.10471428571429</v>
      </c>
      <c r="CL204">
        <v>4.9990899999999998</v>
      </c>
      <c r="CM204">
        <v>10585.6</v>
      </c>
      <c r="CN204">
        <v>9557.9785714285699</v>
      </c>
      <c r="CO204">
        <v>41.125</v>
      </c>
      <c r="CP204">
        <v>42.686999999999998</v>
      </c>
      <c r="CQ204">
        <v>41.875</v>
      </c>
      <c r="CR204">
        <v>41.811999999999998</v>
      </c>
      <c r="CS204">
        <v>42.5</v>
      </c>
      <c r="CT204">
        <v>597.50285714285724</v>
      </c>
      <c r="CU204">
        <v>597.51285714285711</v>
      </c>
      <c r="CV204">
        <v>0</v>
      </c>
      <c r="CW204">
        <v>1675967765.7</v>
      </c>
      <c r="CX204">
        <v>0</v>
      </c>
      <c r="CY204">
        <v>1675959759</v>
      </c>
      <c r="CZ204" t="s">
        <v>356</v>
      </c>
      <c r="DA204">
        <v>1675959759</v>
      </c>
      <c r="DB204">
        <v>1675959753.5</v>
      </c>
      <c r="DC204">
        <v>5</v>
      </c>
      <c r="DD204">
        <v>-2.5000000000000001E-2</v>
      </c>
      <c r="DE204">
        <v>-8.0000000000000002E-3</v>
      </c>
      <c r="DF204">
        <v>-6.0590000000000002</v>
      </c>
      <c r="DG204">
        <v>0.218</v>
      </c>
      <c r="DH204">
        <v>415</v>
      </c>
      <c r="DI204">
        <v>34</v>
      </c>
      <c r="DJ204">
        <v>0.6</v>
      </c>
      <c r="DK204">
        <v>0.17</v>
      </c>
      <c r="DL204">
        <v>-31.4891775</v>
      </c>
      <c r="DM204">
        <v>-0.67390356472793878</v>
      </c>
      <c r="DN204">
        <v>8.595029228426164E-2</v>
      </c>
      <c r="DO204">
        <v>0</v>
      </c>
      <c r="DP204">
        <v>1.897902</v>
      </c>
      <c r="DQ204">
        <v>8.839204502813737E-2</v>
      </c>
      <c r="DR204">
        <v>1.173401704447373E-2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363</v>
      </c>
      <c r="EA204">
        <v>3.2982399999999998</v>
      </c>
      <c r="EB204">
        <v>2.6261000000000001</v>
      </c>
      <c r="EC204">
        <v>0.212752</v>
      </c>
      <c r="ED204">
        <v>0.21381800000000001</v>
      </c>
      <c r="EE204">
        <v>0.13708200000000001</v>
      </c>
      <c r="EF204">
        <v>0.13045899999999999</v>
      </c>
      <c r="EG204">
        <v>23825.7</v>
      </c>
      <c r="EH204">
        <v>24155.1</v>
      </c>
      <c r="EI204">
        <v>28156.799999999999</v>
      </c>
      <c r="EJ204">
        <v>29569.3</v>
      </c>
      <c r="EK204">
        <v>33461.199999999997</v>
      </c>
      <c r="EL204">
        <v>35680.6</v>
      </c>
      <c r="EM204">
        <v>39763.9</v>
      </c>
      <c r="EN204">
        <v>42234.9</v>
      </c>
      <c r="EO204">
        <v>2.2193299999999998</v>
      </c>
      <c r="EP204">
        <v>2.2246000000000001</v>
      </c>
      <c r="EQ204">
        <v>0.14321900000000001</v>
      </c>
      <c r="ER204">
        <v>0</v>
      </c>
      <c r="ES204">
        <v>29.977</v>
      </c>
      <c r="ET204">
        <v>999.9</v>
      </c>
      <c r="EU204">
        <v>72.599999999999994</v>
      </c>
      <c r="EV204">
        <v>32.299999999999997</v>
      </c>
      <c r="EW204">
        <v>34.846299999999999</v>
      </c>
      <c r="EX204">
        <v>57.593000000000004</v>
      </c>
      <c r="EY204">
        <v>-4.0464700000000002</v>
      </c>
      <c r="EZ204">
        <v>2</v>
      </c>
      <c r="FA204">
        <v>0.33490300000000001</v>
      </c>
      <c r="FB204">
        <v>-0.46900900000000001</v>
      </c>
      <c r="FC204">
        <v>20.274899999999999</v>
      </c>
      <c r="FD204">
        <v>5.2199900000000001</v>
      </c>
      <c r="FE204">
        <v>12.004</v>
      </c>
      <c r="FF204">
        <v>4.9870000000000001</v>
      </c>
      <c r="FG204">
        <v>3.2844799999999998</v>
      </c>
      <c r="FH204">
        <v>9999</v>
      </c>
      <c r="FI204">
        <v>9999</v>
      </c>
      <c r="FJ204">
        <v>9999</v>
      </c>
      <c r="FK204">
        <v>999.9</v>
      </c>
      <c r="FL204">
        <v>1.86582</v>
      </c>
      <c r="FM204">
        <v>1.8621799999999999</v>
      </c>
      <c r="FN204">
        <v>1.8641700000000001</v>
      </c>
      <c r="FO204">
        <v>1.8603000000000001</v>
      </c>
      <c r="FP204">
        <v>1.8609599999999999</v>
      </c>
      <c r="FQ204">
        <v>1.8601300000000001</v>
      </c>
      <c r="FR204">
        <v>1.86188</v>
      </c>
      <c r="FS204">
        <v>1.8585100000000001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-7.55</v>
      </c>
      <c r="GH204">
        <v>0.2177</v>
      </c>
      <c r="GI204">
        <v>-4.2934277136806287</v>
      </c>
      <c r="GJ204">
        <v>-4.5218151105756088E-3</v>
      </c>
      <c r="GK204">
        <v>2.0889233732517852E-6</v>
      </c>
      <c r="GL204">
        <v>-4.5906856223640231E-10</v>
      </c>
      <c r="GM204">
        <v>-0.1150039569071811</v>
      </c>
      <c r="GN204">
        <v>4.4025620023938356E-3</v>
      </c>
      <c r="GO204">
        <v>3.112297855124525E-4</v>
      </c>
      <c r="GP204">
        <v>-4.1727832042263066E-6</v>
      </c>
      <c r="GQ204">
        <v>6</v>
      </c>
      <c r="GR204">
        <v>2080</v>
      </c>
      <c r="GS204">
        <v>4</v>
      </c>
      <c r="GT204">
        <v>33</v>
      </c>
      <c r="GU204">
        <v>133.4</v>
      </c>
      <c r="GV204">
        <v>133.5</v>
      </c>
      <c r="GW204">
        <v>3.3178700000000001</v>
      </c>
      <c r="GX204">
        <v>2.49634</v>
      </c>
      <c r="GY204">
        <v>2.04834</v>
      </c>
      <c r="GZ204">
        <v>2.6245099999999999</v>
      </c>
      <c r="HA204">
        <v>2.1972700000000001</v>
      </c>
      <c r="HB204">
        <v>2.34253</v>
      </c>
      <c r="HC204">
        <v>37.650399999999998</v>
      </c>
      <c r="HD204">
        <v>14.061999999999999</v>
      </c>
      <c r="HE204">
        <v>18</v>
      </c>
      <c r="HF204">
        <v>684.77099999999996</v>
      </c>
      <c r="HG204">
        <v>768.61699999999996</v>
      </c>
      <c r="HH204">
        <v>31.000900000000001</v>
      </c>
      <c r="HI204">
        <v>31.698899999999998</v>
      </c>
      <c r="HJ204">
        <v>30</v>
      </c>
      <c r="HK204">
        <v>31.6602</v>
      </c>
      <c r="HL204">
        <v>31.6694</v>
      </c>
      <c r="HM204">
        <v>66.406099999999995</v>
      </c>
      <c r="HN204">
        <v>13.454499999999999</v>
      </c>
      <c r="HO204">
        <v>100</v>
      </c>
      <c r="HP204">
        <v>31</v>
      </c>
      <c r="HQ204">
        <v>1263.95</v>
      </c>
      <c r="HR204">
        <v>31.333100000000002</v>
      </c>
      <c r="HS204">
        <v>99.245000000000005</v>
      </c>
      <c r="HT204">
        <v>97.967699999999994</v>
      </c>
    </row>
    <row r="205" spans="1:228" x14ac:dyDescent="0.2">
      <c r="A205">
        <v>190</v>
      </c>
      <c r="B205">
        <v>1675967769.5</v>
      </c>
      <c r="C205">
        <v>754.5</v>
      </c>
      <c r="D205" t="s">
        <v>738</v>
      </c>
      <c r="E205" t="s">
        <v>739</v>
      </c>
      <c r="F205">
        <v>4</v>
      </c>
      <c r="G205">
        <v>1675967767.5</v>
      </c>
      <c r="H205">
        <f t="shared" si="68"/>
        <v>2.1197847923658036E-3</v>
      </c>
      <c r="I205">
        <f t="shared" si="69"/>
        <v>2.1197847923658037</v>
      </c>
      <c r="J205">
        <f t="shared" si="70"/>
        <v>20.690762283358794</v>
      </c>
      <c r="K205">
        <f t="shared" si="71"/>
        <v>1222.767142857143</v>
      </c>
      <c r="L205">
        <f t="shared" si="72"/>
        <v>954.42806400446511</v>
      </c>
      <c r="M205">
        <f t="shared" si="73"/>
        <v>96.667767685484549</v>
      </c>
      <c r="N205">
        <f t="shared" si="74"/>
        <v>123.84607552634267</v>
      </c>
      <c r="O205">
        <f t="shared" si="75"/>
        <v>0.14042493856547489</v>
      </c>
      <c r="P205">
        <f t="shared" si="76"/>
        <v>2.7749248722627931</v>
      </c>
      <c r="Q205">
        <f t="shared" si="77"/>
        <v>0.13659322252865275</v>
      </c>
      <c r="R205">
        <f t="shared" si="78"/>
        <v>8.5706319878752019E-2</v>
      </c>
      <c r="S205">
        <f t="shared" si="79"/>
        <v>226.10226223549705</v>
      </c>
      <c r="T205">
        <f t="shared" si="80"/>
        <v>32.969932723347611</v>
      </c>
      <c r="U205">
        <f t="shared" si="81"/>
        <v>32.305642857142857</v>
      </c>
      <c r="V205">
        <f t="shared" si="82"/>
        <v>4.8583147359212964</v>
      </c>
      <c r="W205">
        <f t="shared" si="83"/>
        <v>69.565081091787278</v>
      </c>
      <c r="X205">
        <f t="shared" si="84"/>
        <v>3.3501946562554106</v>
      </c>
      <c r="Y205">
        <f t="shared" si="85"/>
        <v>4.8159142542147171</v>
      </c>
      <c r="Z205">
        <f t="shared" si="86"/>
        <v>1.5081200796658858</v>
      </c>
      <c r="AA205">
        <f t="shared" si="87"/>
        <v>-93.482509343331941</v>
      </c>
      <c r="AB205">
        <f t="shared" si="88"/>
        <v>-23.207505716260165</v>
      </c>
      <c r="AC205">
        <f t="shared" si="89"/>
        <v>-1.9009115990080725</v>
      </c>
      <c r="AD205">
        <f t="shared" si="90"/>
        <v>107.51133557689687</v>
      </c>
      <c r="AE205">
        <f t="shared" si="91"/>
        <v>31.607559778461212</v>
      </c>
      <c r="AF205">
        <f t="shared" si="92"/>
        <v>2.1159216099749516</v>
      </c>
      <c r="AG205">
        <f t="shared" si="93"/>
        <v>20.690762283358794</v>
      </c>
      <c r="AH205">
        <v>1293.4834265746481</v>
      </c>
      <c r="AI205">
        <v>1267.222606060606</v>
      </c>
      <c r="AJ205">
        <v>1.758131263555569</v>
      </c>
      <c r="AK205">
        <v>60.752741038669399</v>
      </c>
      <c r="AL205">
        <f t="shared" si="94"/>
        <v>2.1197847923658037</v>
      </c>
      <c r="AM205">
        <v>31.186596430866349</v>
      </c>
      <c r="AN205">
        <v>33.078341212121209</v>
      </c>
      <c r="AO205">
        <v>-2.1393423790585009E-6</v>
      </c>
      <c r="AP205">
        <v>101.4496339581866</v>
      </c>
      <c r="AQ205">
        <v>9</v>
      </c>
      <c r="AR205">
        <v>1</v>
      </c>
      <c r="AS205">
        <f t="shared" si="95"/>
        <v>1</v>
      </c>
      <c r="AT205">
        <f t="shared" si="96"/>
        <v>0</v>
      </c>
      <c r="AU205">
        <f t="shared" si="97"/>
        <v>47670.188176222648</v>
      </c>
      <c r="AV205">
        <f t="shared" si="98"/>
        <v>1199.9257142857141</v>
      </c>
      <c r="AW205">
        <f t="shared" si="99"/>
        <v>1025.8620135935216</v>
      </c>
      <c r="AX205">
        <f t="shared" si="100"/>
        <v>0.85493793605730972</v>
      </c>
      <c r="AY205">
        <f t="shared" si="101"/>
        <v>0.18843021659060794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1675967767.5</v>
      </c>
      <c r="BF205">
        <v>1222.767142857143</v>
      </c>
      <c r="BG205">
        <v>1254.3271428571429</v>
      </c>
      <c r="BH205">
        <v>33.077414285714283</v>
      </c>
      <c r="BI205">
        <v>31.189128571428569</v>
      </c>
      <c r="BJ205">
        <v>1230.3171428571429</v>
      </c>
      <c r="BK205">
        <v>32.859728571428569</v>
      </c>
      <c r="BL205">
        <v>650.09199999999998</v>
      </c>
      <c r="BM205">
        <v>101.1832857142857</v>
      </c>
      <c r="BN205">
        <v>0.1001649</v>
      </c>
      <c r="BO205">
        <v>32.15051428571428</v>
      </c>
      <c r="BP205">
        <v>32.305642857142857</v>
      </c>
      <c r="BQ205">
        <v>999.89999999999986</v>
      </c>
      <c r="BR205">
        <v>0</v>
      </c>
      <c r="BS205">
        <v>0</v>
      </c>
      <c r="BT205">
        <v>9036.6085714285709</v>
      </c>
      <c r="BU205">
        <v>0</v>
      </c>
      <c r="BV205">
        <v>148.59185714285721</v>
      </c>
      <c r="BW205">
        <v>-31.5609</v>
      </c>
      <c r="BX205">
        <v>1264.5957142857139</v>
      </c>
      <c r="BY205">
        <v>1294.7085714285711</v>
      </c>
      <c r="BZ205">
        <v>1.8882785714285719</v>
      </c>
      <c r="CA205">
        <v>1254.3271428571429</v>
      </c>
      <c r="CB205">
        <v>31.189128571428569</v>
      </c>
      <c r="CC205">
        <v>3.346882857142857</v>
      </c>
      <c r="CD205">
        <v>3.155821428571429</v>
      </c>
      <c r="CE205">
        <v>25.862400000000001</v>
      </c>
      <c r="CF205">
        <v>24.873714285714279</v>
      </c>
      <c r="CG205">
        <v>1199.9257142857141</v>
      </c>
      <c r="CH205">
        <v>0.49998428571428571</v>
      </c>
      <c r="CI205">
        <v>0.50001571428571434</v>
      </c>
      <c r="CJ205">
        <v>0</v>
      </c>
      <c r="CK205">
        <v>989.91200000000003</v>
      </c>
      <c r="CL205">
        <v>4.9990899999999998</v>
      </c>
      <c r="CM205">
        <v>10562.085714285709</v>
      </c>
      <c r="CN205">
        <v>9557.2014285714286</v>
      </c>
      <c r="CO205">
        <v>41.125</v>
      </c>
      <c r="CP205">
        <v>42.686999999999998</v>
      </c>
      <c r="CQ205">
        <v>41.892714285714291</v>
      </c>
      <c r="CR205">
        <v>41.811999999999998</v>
      </c>
      <c r="CS205">
        <v>42.5</v>
      </c>
      <c r="CT205">
        <v>597.4457142857143</v>
      </c>
      <c r="CU205">
        <v>597.4799999999999</v>
      </c>
      <c r="CV205">
        <v>0</v>
      </c>
      <c r="CW205">
        <v>1675967769.3</v>
      </c>
      <c r="CX205">
        <v>0</v>
      </c>
      <c r="CY205">
        <v>1675959759</v>
      </c>
      <c r="CZ205" t="s">
        <v>356</v>
      </c>
      <c r="DA205">
        <v>1675959759</v>
      </c>
      <c r="DB205">
        <v>1675959753.5</v>
      </c>
      <c r="DC205">
        <v>5</v>
      </c>
      <c r="DD205">
        <v>-2.5000000000000001E-2</v>
      </c>
      <c r="DE205">
        <v>-8.0000000000000002E-3</v>
      </c>
      <c r="DF205">
        <v>-6.0590000000000002</v>
      </c>
      <c r="DG205">
        <v>0.218</v>
      </c>
      <c r="DH205">
        <v>415</v>
      </c>
      <c r="DI205">
        <v>34</v>
      </c>
      <c r="DJ205">
        <v>0.6</v>
      </c>
      <c r="DK205">
        <v>0.17</v>
      </c>
      <c r="DL205">
        <v>-31.523900000000001</v>
      </c>
      <c r="DM205">
        <v>-0.48217035647273848</v>
      </c>
      <c r="DN205">
        <v>7.6407839911883269E-2</v>
      </c>
      <c r="DO205">
        <v>0</v>
      </c>
      <c r="DP205">
        <v>1.89958425</v>
      </c>
      <c r="DQ205">
        <v>-1.303508442777547E-2</v>
      </c>
      <c r="DR205">
        <v>9.9082008678417575E-3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363</v>
      </c>
      <c r="EA205">
        <v>3.29819</v>
      </c>
      <c r="EB205">
        <v>2.6254</v>
      </c>
      <c r="EC205">
        <v>0.213474</v>
      </c>
      <c r="ED205">
        <v>0.21451400000000001</v>
      </c>
      <c r="EE205">
        <v>0.13707900000000001</v>
      </c>
      <c r="EF205">
        <v>0.13051299999999999</v>
      </c>
      <c r="EG205">
        <v>23803.599999999999</v>
      </c>
      <c r="EH205">
        <v>24133.7</v>
      </c>
      <c r="EI205">
        <v>28156.5</v>
      </c>
      <c r="EJ205">
        <v>29569.4</v>
      </c>
      <c r="EK205">
        <v>33461.1</v>
      </c>
      <c r="EL205">
        <v>35678.5</v>
      </c>
      <c r="EM205">
        <v>39763.599999999999</v>
      </c>
      <c r="EN205">
        <v>42235</v>
      </c>
      <c r="EO205">
        <v>2.2195499999999999</v>
      </c>
      <c r="EP205">
        <v>2.2245499999999998</v>
      </c>
      <c r="EQ205">
        <v>0.14224999999999999</v>
      </c>
      <c r="ER205">
        <v>0</v>
      </c>
      <c r="ES205">
        <v>29.993200000000002</v>
      </c>
      <c r="ET205">
        <v>999.9</v>
      </c>
      <c r="EU205">
        <v>72.599999999999994</v>
      </c>
      <c r="EV205">
        <v>32.299999999999997</v>
      </c>
      <c r="EW205">
        <v>34.848199999999999</v>
      </c>
      <c r="EX205">
        <v>56.453000000000003</v>
      </c>
      <c r="EY205">
        <v>-4.0344499999999996</v>
      </c>
      <c r="EZ205">
        <v>2</v>
      </c>
      <c r="FA205">
        <v>0.33487</v>
      </c>
      <c r="FB205">
        <v>-0.46495900000000001</v>
      </c>
      <c r="FC205">
        <v>20.274799999999999</v>
      </c>
      <c r="FD205">
        <v>5.2204300000000003</v>
      </c>
      <c r="FE205">
        <v>12.004300000000001</v>
      </c>
      <c r="FF205">
        <v>4.9872500000000004</v>
      </c>
      <c r="FG205">
        <v>3.2845800000000001</v>
      </c>
      <c r="FH205">
        <v>9999</v>
      </c>
      <c r="FI205">
        <v>9999</v>
      </c>
      <c r="FJ205">
        <v>9999</v>
      </c>
      <c r="FK205">
        <v>999.9</v>
      </c>
      <c r="FL205">
        <v>1.86578</v>
      </c>
      <c r="FM205">
        <v>1.8621799999999999</v>
      </c>
      <c r="FN205">
        <v>1.8641700000000001</v>
      </c>
      <c r="FO205">
        <v>1.8602700000000001</v>
      </c>
      <c r="FP205">
        <v>1.8609599999999999</v>
      </c>
      <c r="FQ205">
        <v>1.8601000000000001</v>
      </c>
      <c r="FR205">
        <v>1.86188</v>
      </c>
      <c r="FS205">
        <v>1.85849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-7.55</v>
      </c>
      <c r="GH205">
        <v>0.2177</v>
      </c>
      <c r="GI205">
        <v>-4.2934277136806287</v>
      </c>
      <c r="GJ205">
        <v>-4.5218151105756088E-3</v>
      </c>
      <c r="GK205">
        <v>2.0889233732517852E-6</v>
      </c>
      <c r="GL205">
        <v>-4.5906856223640231E-10</v>
      </c>
      <c r="GM205">
        <v>-0.1150039569071811</v>
      </c>
      <c r="GN205">
        <v>4.4025620023938356E-3</v>
      </c>
      <c r="GO205">
        <v>3.112297855124525E-4</v>
      </c>
      <c r="GP205">
        <v>-4.1727832042263066E-6</v>
      </c>
      <c r="GQ205">
        <v>6</v>
      </c>
      <c r="GR205">
        <v>2080</v>
      </c>
      <c r="GS205">
        <v>4</v>
      </c>
      <c r="GT205">
        <v>33</v>
      </c>
      <c r="GU205">
        <v>133.5</v>
      </c>
      <c r="GV205">
        <v>133.6</v>
      </c>
      <c r="GW205">
        <v>3.3313000000000001</v>
      </c>
      <c r="GX205">
        <v>2.5097700000000001</v>
      </c>
      <c r="GY205">
        <v>2.04834</v>
      </c>
      <c r="GZ205">
        <v>2.6245099999999999</v>
      </c>
      <c r="HA205">
        <v>2.1972700000000001</v>
      </c>
      <c r="HB205">
        <v>2.3071299999999999</v>
      </c>
      <c r="HC205">
        <v>37.626300000000001</v>
      </c>
      <c r="HD205">
        <v>14.0532</v>
      </c>
      <c r="HE205">
        <v>18</v>
      </c>
      <c r="HF205">
        <v>684.92600000000004</v>
      </c>
      <c r="HG205">
        <v>768.55200000000002</v>
      </c>
      <c r="HH205">
        <v>31.001100000000001</v>
      </c>
      <c r="HI205">
        <v>31.698899999999998</v>
      </c>
      <c r="HJ205">
        <v>30</v>
      </c>
      <c r="HK205">
        <v>31.657699999999998</v>
      </c>
      <c r="HL205">
        <v>31.668199999999999</v>
      </c>
      <c r="HM205">
        <v>66.690799999999996</v>
      </c>
      <c r="HN205">
        <v>13.1776</v>
      </c>
      <c r="HO205">
        <v>100</v>
      </c>
      <c r="HP205">
        <v>31</v>
      </c>
      <c r="HQ205">
        <v>1270.6300000000001</v>
      </c>
      <c r="HR205">
        <v>31.389199999999999</v>
      </c>
      <c r="HS205">
        <v>99.244200000000006</v>
      </c>
      <c r="HT205">
        <v>97.9679</v>
      </c>
    </row>
    <row r="206" spans="1:228" x14ac:dyDescent="0.2">
      <c r="A206">
        <v>191</v>
      </c>
      <c r="B206">
        <v>1675967773.5</v>
      </c>
      <c r="C206">
        <v>758.5</v>
      </c>
      <c r="D206" t="s">
        <v>740</v>
      </c>
      <c r="E206" t="s">
        <v>741</v>
      </c>
      <c r="F206">
        <v>4</v>
      </c>
      <c r="G206">
        <v>1675967771.1875</v>
      </c>
      <c r="H206">
        <f t="shared" si="68"/>
        <v>2.0861370574565574E-3</v>
      </c>
      <c r="I206">
        <f t="shared" si="69"/>
        <v>2.0861370574565572</v>
      </c>
      <c r="J206">
        <f t="shared" si="70"/>
        <v>21.100057800698668</v>
      </c>
      <c r="K206">
        <f t="shared" si="71"/>
        <v>1228.885</v>
      </c>
      <c r="L206">
        <f t="shared" si="72"/>
        <v>951.9147325906323</v>
      </c>
      <c r="M206">
        <f t="shared" si="73"/>
        <v>96.413031190264277</v>
      </c>
      <c r="N206">
        <f t="shared" si="74"/>
        <v>124.46548391136211</v>
      </c>
      <c r="O206">
        <f t="shared" si="75"/>
        <v>0.13822704195638788</v>
      </c>
      <c r="P206">
        <f t="shared" si="76"/>
        <v>2.7731417310966444</v>
      </c>
      <c r="Q206">
        <f t="shared" si="77"/>
        <v>0.13451030583983656</v>
      </c>
      <c r="R206">
        <f t="shared" si="78"/>
        <v>8.4394551039208107E-2</v>
      </c>
      <c r="S206">
        <f t="shared" si="79"/>
        <v>226.1073704851861</v>
      </c>
      <c r="T206">
        <f t="shared" si="80"/>
        <v>32.979598354206132</v>
      </c>
      <c r="U206">
        <f t="shared" si="81"/>
        <v>32.302225</v>
      </c>
      <c r="V206">
        <f t="shared" si="82"/>
        <v>4.8573770619110501</v>
      </c>
      <c r="W206">
        <f t="shared" si="83"/>
        <v>69.565475150156558</v>
      </c>
      <c r="X206">
        <f t="shared" si="84"/>
        <v>3.3502085601541403</v>
      </c>
      <c r="Y206">
        <f t="shared" si="85"/>
        <v>4.8159069609209739</v>
      </c>
      <c r="Z206">
        <f t="shared" si="86"/>
        <v>1.5071685017569099</v>
      </c>
      <c r="AA206">
        <f t="shared" si="87"/>
        <v>-91.998644233834185</v>
      </c>
      <c r="AB206">
        <f t="shared" si="88"/>
        <v>-22.685608560582246</v>
      </c>
      <c r="AC206">
        <f t="shared" si="89"/>
        <v>-1.8593266704883442</v>
      </c>
      <c r="AD206">
        <f t="shared" si="90"/>
        <v>109.56379102028131</v>
      </c>
      <c r="AE206">
        <f t="shared" si="91"/>
        <v>31.571138499475463</v>
      </c>
      <c r="AF206">
        <f t="shared" si="92"/>
        <v>2.0878002353282659</v>
      </c>
      <c r="AG206">
        <f t="shared" si="93"/>
        <v>21.100057800698668</v>
      </c>
      <c r="AH206">
        <v>1300.30333034967</v>
      </c>
      <c r="AI206">
        <v>1273.951333333333</v>
      </c>
      <c r="AJ206">
        <v>1.676997475209246</v>
      </c>
      <c r="AK206">
        <v>60.752741038669399</v>
      </c>
      <c r="AL206">
        <f t="shared" si="94"/>
        <v>2.0861370574565572</v>
      </c>
      <c r="AM206">
        <v>31.215010345487769</v>
      </c>
      <c r="AN206">
        <v>33.076958787878787</v>
      </c>
      <c r="AO206">
        <v>-5.0792018475355586E-6</v>
      </c>
      <c r="AP206">
        <v>101.4496339581866</v>
      </c>
      <c r="AQ206">
        <v>9</v>
      </c>
      <c r="AR206">
        <v>1</v>
      </c>
      <c r="AS206">
        <f t="shared" si="95"/>
        <v>1</v>
      </c>
      <c r="AT206">
        <f t="shared" si="96"/>
        <v>0</v>
      </c>
      <c r="AU206">
        <f t="shared" si="97"/>
        <v>47620.937121677794</v>
      </c>
      <c r="AV206">
        <f t="shared" si="98"/>
        <v>1199.9549999999999</v>
      </c>
      <c r="AW206">
        <f t="shared" si="99"/>
        <v>1025.8868385933606</v>
      </c>
      <c r="AX206">
        <f t="shared" si="100"/>
        <v>0.85493775899376279</v>
      </c>
      <c r="AY206">
        <f t="shared" si="101"/>
        <v>0.18842987485796225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1675967771.1875</v>
      </c>
      <c r="BF206">
        <v>1228.885</v>
      </c>
      <c r="BG206">
        <v>1260.395</v>
      </c>
      <c r="BH206">
        <v>33.077612500000001</v>
      </c>
      <c r="BI206">
        <v>31.214212499999999</v>
      </c>
      <c r="BJ206">
        <v>1236.4412500000001</v>
      </c>
      <c r="BK206">
        <v>32.859949999999998</v>
      </c>
      <c r="BL206">
        <v>650.0184999999999</v>
      </c>
      <c r="BM206">
        <v>101.183375</v>
      </c>
      <c r="BN206">
        <v>9.9889024999999992E-2</v>
      </c>
      <c r="BO206">
        <v>32.150487499999997</v>
      </c>
      <c r="BP206">
        <v>32.302225</v>
      </c>
      <c r="BQ206">
        <v>999.9</v>
      </c>
      <c r="BR206">
        <v>0</v>
      </c>
      <c r="BS206">
        <v>0</v>
      </c>
      <c r="BT206">
        <v>9027.1112499999981</v>
      </c>
      <c r="BU206">
        <v>0</v>
      </c>
      <c r="BV206">
        <v>147.484375</v>
      </c>
      <c r="BW206">
        <v>-31.512162499999999</v>
      </c>
      <c r="BX206">
        <v>1270.9237499999999</v>
      </c>
      <c r="BY206">
        <v>1301.0062499999999</v>
      </c>
      <c r="BZ206">
        <v>1.86340375</v>
      </c>
      <c r="CA206">
        <v>1260.395</v>
      </c>
      <c r="CB206">
        <v>31.214212499999999</v>
      </c>
      <c r="CC206">
        <v>3.3469000000000002</v>
      </c>
      <c r="CD206">
        <v>3.1583549999999998</v>
      </c>
      <c r="CE206">
        <v>25.8624875</v>
      </c>
      <c r="CF206">
        <v>24.8872</v>
      </c>
      <c r="CG206">
        <v>1199.9549999999999</v>
      </c>
      <c r="CH206">
        <v>0.49999149999999998</v>
      </c>
      <c r="CI206">
        <v>0.50000849999999997</v>
      </c>
      <c r="CJ206">
        <v>0</v>
      </c>
      <c r="CK206">
        <v>989.44062499999995</v>
      </c>
      <c r="CL206">
        <v>4.9990899999999998</v>
      </c>
      <c r="CM206">
        <v>10559.174999999999</v>
      </c>
      <c r="CN206">
        <v>9557.463749999999</v>
      </c>
      <c r="CO206">
        <v>41.125</v>
      </c>
      <c r="CP206">
        <v>42.686999999999998</v>
      </c>
      <c r="CQ206">
        <v>41.905999999999999</v>
      </c>
      <c r="CR206">
        <v>41.811999999999998</v>
      </c>
      <c r="CS206">
        <v>42.5</v>
      </c>
      <c r="CT206">
        <v>597.46749999999997</v>
      </c>
      <c r="CU206">
        <v>597.48749999999995</v>
      </c>
      <c r="CV206">
        <v>0</v>
      </c>
      <c r="CW206">
        <v>1675967773.5</v>
      </c>
      <c r="CX206">
        <v>0</v>
      </c>
      <c r="CY206">
        <v>1675959759</v>
      </c>
      <c r="CZ206" t="s">
        <v>356</v>
      </c>
      <c r="DA206">
        <v>1675959759</v>
      </c>
      <c r="DB206">
        <v>1675959753.5</v>
      </c>
      <c r="DC206">
        <v>5</v>
      </c>
      <c r="DD206">
        <v>-2.5000000000000001E-2</v>
      </c>
      <c r="DE206">
        <v>-8.0000000000000002E-3</v>
      </c>
      <c r="DF206">
        <v>-6.0590000000000002</v>
      </c>
      <c r="DG206">
        <v>0.218</v>
      </c>
      <c r="DH206">
        <v>415</v>
      </c>
      <c r="DI206">
        <v>34</v>
      </c>
      <c r="DJ206">
        <v>0.6</v>
      </c>
      <c r="DK206">
        <v>0.17</v>
      </c>
      <c r="DL206">
        <v>-31.527487499999999</v>
      </c>
      <c r="DM206">
        <v>-0.323415759849766</v>
      </c>
      <c r="DN206">
        <v>7.7498932855555966E-2</v>
      </c>
      <c r="DO206">
        <v>0</v>
      </c>
      <c r="DP206">
        <v>1.89427375</v>
      </c>
      <c r="DQ206">
        <v>-0.16841009380863509</v>
      </c>
      <c r="DR206">
        <v>1.785376174472765E-2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357</v>
      </c>
      <c r="EA206">
        <v>3.2982200000000002</v>
      </c>
      <c r="EB206">
        <v>2.6253600000000001</v>
      </c>
      <c r="EC206">
        <v>0.21417700000000001</v>
      </c>
      <c r="ED206">
        <v>0.215221</v>
      </c>
      <c r="EE206">
        <v>0.13708100000000001</v>
      </c>
      <c r="EF206">
        <v>0.13059599999999999</v>
      </c>
      <c r="EG206">
        <v>23782.1</v>
      </c>
      <c r="EH206">
        <v>24112</v>
      </c>
      <c r="EI206">
        <v>28156.3</v>
      </c>
      <c r="EJ206">
        <v>29569.5</v>
      </c>
      <c r="EK206">
        <v>33460.699999999997</v>
      </c>
      <c r="EL206">
        <v>35675.5</v>
      </c>
      <c r="EM206">
        <v>39763.1</v>
      </c>
      <c r="EN206">
        <v>42235.4</v>
      </c>
      <c r="EO206">
        <v>2.2195800000000001</v>
      </c>
      <c r="EP206">
        <v>2.22458</v>
      </c>
      <c r="EQ206">
        <v>0.141427</v>
      </c>
      <c r="ER206">
        <v>0</v>
      </c>
      <c r="ES206">
        <v>30.0076</v>
      </c>
      <c r="ET206">
        <v>999.9</v>
      </c>
      <c r="EU206">
        <v>72.599999999999994</v>
      </c>
      <c r="EV206">
        <v>32.299999999999997</v>
      </c>
      <c r="EW206">
        <v>34.846299999999999</v>
      </c>
      <c r="EX206">
        <v>56.872999999999998</v>
      </c>
      <c r="EY206">
        <v>-4.1626599999999998</v>
      </c>
      <c r="EZ206">
        <v>2</v>
      </c>
      <c r="FA206">
        <v>0.33491599999999999</v>
      </c>
      <c r="FB206">
        <v>-0.46259800000000001</v>
      </c>
      <c r="FC206">
        <v>20.274899999999999</v>
      </c>
      <c r="FD206">
        <v>5.2211800000000004</v>
      </c>
      <c r="FE206">
        <v>12.0047</v>
      </c>
      <c r="FF206">
        <v>4.9874499999999999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1.8657999999999999</v>
      </c>
      <c r="FM206">
        <v>1.8621799999999999</v>
      </c>
      <c r="FN206">
        <v>1.8641700000000001</v>
      </c>
      <c r="FO206">
        <v>1.8602700000000001</v>
      </c>
      <c r="FP206">
        <v>1.8609599999999999</v>
      </c>
      <c r="FQ206">
        <v>1.86015</v>
      </c>
      <c r="FR206">
        <v>1.8618699999999999</v>
      </c>
      <c r="FS206">
        <v>1.8585100000000001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-7.56</v>
      </c>
      <c r="GH206">
        <v>0.21759999999999999</v>
      </c>
      <c r="GI206">
        <v>-4.2934277136806287</v>
      </c>
      <c r="GJ206">
        <v>-4.5218151105756088E-3</v>
      </c>
      <c r="GK206">
        <v>2.0889233732517852E-6</v>
      </c>
      <c r="GL206">
        <v>-4.5906856223640231E-10</v>
      </c>
      <c r="GM206">
        <v>-0.1150039569071811</v>
      </c>
      <c r="GN206">
        <v>4.4025620023938356E-3</v>
      </c>
      <c r="GO206">
        <v>3.112297855124525E-4</v>
      </c>
      <c r="GP206">
        <v>-4.1727832042263066E-6</v>
      </c>
      <c r="GQ206">
        <v>6</v>
      </c>
      <c r="GR206">
        <v>2080</v>
      </c>
      <c r="GS206">
        <v>4</v>
      </c>
      <c r="GT206">
        <v>33</v>
      </c>
      <c r="GU206">
        <v>133.6</v>
      </c>
      <c r="GV206">
        <v>133.69999999999999</v>
      </c>
      <c r="GW206">
        <v>3.3459500000000002</v>
      </c>
      <c r="GX206">
        <v>2.5122100000000001</v>
      </c>
      <c r="GY206">
        <v>2.04834</v>
      </c>
      <c r="GZ206">
        <v>2.6232899999999999</v>
      </c>
      <c r="HA206">
        <v>2.1972700000000001</v>
      </c>
      <c r="HB206">
        <v>2.2705099999999998</v>
      </c>
      <c r="HC206">
        <v>37.626300000000001</v>
      </c>
      <c r="HD206">
        <v>14.0357</v>
      </c>
      <c r="HE206">
        <v>18</v>
      </c>
      <c r="HF206">
        <v>684.947</v>
      </c>
      <c r="HG206">
        <v>768.577</v>
      </c>
      <c r="HH206">
        <v>31.000800000000002</v>
      </c>
      <c r="HI206">
        <v>31.698899999999998</v>
      </c>
      <c r="HJ206">
        <v>30</v>
      </c>
      <c r="HK206">
        <v>31.657699999999998</v>
      </c>
      <c r="HL206">
        <v>31.668199999999999</v>
      </c>
      <c r="HM206">
        <v>66.973699999999994</v>
      </c>
      <c r="HN206">
        <v>12.8774</v>
      </c>
      <c r="HO206">
        <v>100</v>
      </c>
      <c r="HP206">
        <v>31</v>
      </c>
      <c r="HQ206">
        <v>1277.32</v>
      </c>
      <c r="HR206">
        <v>31.441700000000001</v>
      </c>
      <c r="HS206">
        <v>99.243200000000002</v>
      </c>
      <c r="HT206">
        <v>97.968599999999995</v>
      </c>
    </row>
    <row r="207" spans="1:228" x14ac:dyDescent="0.2">
      <c r="A207">
        <v>192</v>
      </c>
      <c r="B207">
        <v>1675967777.5</v>
      </c>
      <c r="C207">
        <v>762.5</v>
      </c>
      <c r="D207" t="s">
        <v>742</v>
      </c>
      <c r="E207" t="s">
        <v>743</v>
      </c>
      <c r="F207">
        <v>4</v>
      </c>
      <c r="G207">
        <v>1675967775.5</v>
      </c>
      <c r="H207">
        <f t="shared" si="68"/>
        <v>2.0589385372201934E-3</v>
      </c>
      <c r="I207">
        <f t="shared" si="69"/>
        <v>2.0589385372201936</v>
      </c>
      <c r="J207">
        <f t="shared" si="70"/>
        <v>20.750431454329419</v>
      </c>
      <c r="K207">
        <f t="shared" si="71"/>
        <v>1236.011428571428</v>
      </c>
      <c r="L207">
        <f t="shared" si="72"/>
        <v>959.35292381076033</v>
      </c>
      <c r="M207">
        <f t="shared" si="73"/>
        <v>97.166724674010453</v>
      </c>
      <c r="N207">
        <f t="shared" si="74"/>
        <v>125.18769599082472</v>
      </c>
      <c r="O207">
        <f t="shared" si="75"/>
        <v>0.1361871355606746</v>
      </c>
      <c r="P207">
        <f t="shared" si="76"/>
        <v>2.7665481924135022</v>
      </c>
      <c r="Q207">
        <f t="shared" si="77"/>
        <v>0.1325693919543478</v>
      </c>
      <c r="R207">
        <f t="shared" si="78"/>
        <v>8.3172905197383851E-2</v>
      </c>
      <c r="S207">
        <f t="shared" si="79"/>
        <v>226.12047566379528</v>
      </c>
      <c r="T207">
        <f t="shared" si="80"/>
        <v>32.988378903092986</v>
      </c>
      <c r="U207">
        <f t="shared" si="81"/>
        <v>32.311285714285717</v>
      </c>
      <c r="V207">
        <f t="shared" si="82"/>
        <v>4.8598631736403739</v>
      </c>
      <c r="W207">
        <f t="shared" si="83"/>
        <v>69.575454339780066</v>
      </c>
      <c r="X207">
        <f t="shared" si="84"/>
        <v>3.3505832655594623</v>
      </c>
      <c r="Y207">
        <f t="shared" si="85"/>
        <v>4.8157547763849129</v>
      </c>
      <c r="Z207">
        <f t="shared" si="86"/>
        <v>1.5092799080809116</v>
      </c>
      <c r="AA207">
        <f t="shared" si="87"/>
        <v>-90.79918949141053</v>
      </c>
      <c r="AB207">
        <f t="shared" si="88"/>
        <v>-24.066441439392857</v>
      </c>
      <c r="AC207">
        <f t="shared" si="89"/>
        <v>-1.9772843018779462</v>
      </c>
      <c r="AD207">
        <f t="shared" si="90"/>
        <v>109.27756043111395</v>
      </c>
      <c r="AE207">
        <f t="shared" si="91"/>
        <v>31.700078615578423</v>
      </c>
      <c r="AF207">
        <f t="shared" si="92"/>
        <v>2.0471469008172241</v>
      </c>
      <c r="AG207">
        <f t="shared" si="93"/>
        <v>20.750431454329419</v>
      </c>
      <c r="AH207">
        <v>1307.249887584253</v>
      </c>
      <c r="AI207">
        <v>1280.944363636364</v>
      </c>
      <c r="AJ207">
        <v>1.7538561400193871</v>
      </c>
      <c r="AK207">
        <v>60.752741038669399</v>
      </c>
      <c r="AL207">
        <f t="shared" si="94"/>
        <v>2.0589385372201936</v>
      </c>
      <c r="AM207">
        <v>31.250141534180479</v>
      </c>
      <c r="AN207">
        <v>33.087480606060623</v>
      </c>
      <c r="AO207">
        <v>3.9286051378732848E-5</v>
      </c>
      <c r="AP207">
        <v>101.4496339581866</v>
      </c>
      <c r="AQ207">
        <v>9</v>
      </c>
      <c r="AR207">
        <v>1</v>
      </c>
      <c r="AS207">
        <f t="shared" si="95"/>
        <v>1</v>
      </c>
      <c r="AT207">
        <f t="shared" si="96"/>
        <v>0</v>
      </c>
      <c r="AU207">
        <f t="shared" si="97"/>
        <v>47439.034879138751</v>
      </c>
      <c r="AV207">
        <f t="shared" si="98"/>
        <v>1200.024285714286</v>
      </c>
      <c r="AW207">
        <f t="shared" si="99"/>
        <v>1025.9460993076659</v>
      </c>
      <c r="AX207">
        <f t="shared" si="100"/>
        <v>0.85493778044416491</v>
      </c>
      <c r="AY207">
        <f t="shared" si="101"/>
        <v>0.18842991625723843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1675967775.5</v>
      </c>
      <c r="BF207">
        <v>1236.011428571428</v>
      </c>
      <c r="BG207">
        <v>1267.6071428571429</v>
      </c>
      <c r="BH207">
        <v>33.081200000000003</v>
      </c>
      <c r="BI207">
        <v>31.25412857142857</v>
      </c>
      <c r="BJ207">
        <v>1243.58</v>
      </c>
      <c r="BK207">
        <v>32.863500000000002</v>
      </c>
      <c r="BL207">
        <v>650.03200000000004</v>
      </c>
      <c r="BM207">
        <v>101.1835714285714</v>
      </c>
      <c r="BN207">
        <v>0.1000357428571429</v>
      </c>
      <c r="BO207">
        <v>32.149928571428568</v>
      </c>
      <c r="BP207">
        <v>32.311285714285717</v>
      </c>
      <c r="BQ207">
        <v>999.89999999999986</v>
      </c>
      <c r="BR207">
        <v>0</v>
      </c>
      <c r="BS207">
        <v>0</v>
      </c>
      <c r="BT207">
        <v>8992.0557142857124</v>
      </c>
      <c r="BU207">
        <v>0</v>
      </c>
      <c r="BV207">
        <v>148.04814285714289</v>
      </c>
      <c r="BW207">
        <v>-31.596828571428571</v>
      </c>
      <c r="BX207">
        <v>1278.298571428571</v>
      </c>
      <c r="BY207">
        <v>1308.502857142857</v>
      </c>
      <c r="BZ207">
        <v>1.8270714285714289</v>
      </c>
      <c r="CA207">
        <v>1267.6071428571429</v>
      </c>
      <c r="CB207">
        <v>31.25412857142857</v>
      </c>
      <c r="CC207">
        <v>3.3472785714285709</v>
      </c>
      <c r="CD207">
        <v>3.1624099999999999</v>
      </c>
      <c r="CE207">
        <v>25.86438571428571</v>
      </c>
      <c r="CF207">
        <v>24.908671428571431</v>
      </c>
      <c r="CG207">
        <v>1200.024285714286</v>
      </c>
      <c r="CH207">
        <v>0.49999199999999988</v>
      </c>
      <c r="CI207">
        <v>0.50000800000000012</v>
      </c>
      <c r="CJ207">
        <v>0</v>
      </c>
      <c r="CK207">
        <v>988.85728571428569</v>
      </c>
      <c r="CL207">
        <v>4.9990899999999998</v>
      </c>
      <c r="CM207">
        <v>10547.528571428569</v>
      </c>
      <c r="CN207">
        <v>9558.0242857142857</v>
      </c>
      <c r="CO207">
        <v>41.142714285714291</v>
      </c>
      <c r="CP207">
        <v>42.686999999999998</v>
      </c>
      <c r="CQ207">
        <v>41.910428571428568</v>
      </c>
      <c r="CR207">
        <v>41.811999999999998</v>
      </c>
      <c r="CS207">
        <v>42.517714285714291</v>
      </c>
      <c r="CT207">
        <v>597.50142857142862</v>
      </c>
      <c r="CU207">
        <v>597.52285714285711</v>
      </c>
      <c r="CV207">
        <v>0</v>
      </c>
      <c r="CW207">
        <v>1675967777.7</v>
      </c>
      <c r="CX207">
        <v>0</v>
      </c>
      <c r="CY207">
        <v>1675959759</v>
      </c>
      <c r="CZ207" t="s">
        <v>356</v>
      </c>
      <c r="DA207">
        <v>1675959759</v>
      </c>
      <c r="DB207">
        <v>1675959753.5</v>
      </c>
      <c r="DC207">
        <v>5</v>
      </c>
      <c r="DD207">
        <v>-2.5000000000000001E-2</v>
      </c>
      <c r="DE207">
        <v>-8.0000000000000002E-3</v>
      </c>
      <c r="DF207">
        <v>-6.0590000000000002</v>
      </c>
      <c r="DG207">
        <v>0.218</v>
      </c>
      <c r="DH207">
        <v>415</v>
      </c>
      <c r="DI207">
        <v>34</v>
      </c>
      <c r="DJ207">
        <v>0.6</v>
      </c>
      <c r="DK207">
        <v>0.17</v>
      </c>
      <c r="DL207">
        <v>-31.560385</v>
      </c>
      <c r="DM207">
        <v>-0.1327362101312059</v>
      </c>
      <c r="DN207">
        <v>6.4281686933371426E-2</v>
      </c>
      <c r="DO207">
        <v>0</v>
      </c>
      <c r="DP207">
        <v>1.8782725</v>
      </c>
      <c r="DQ207">
        <v>-0.29362986866792251</v>
      </c>
      <c r="DR207">
        <v>2.9647198244522201E-2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357</v>
      </c>
      <c r="EA207">
        <v>3.29806</v>
      </c>
      <c r="EB207">
        <v>2.62521</v>
      </c>
      <c r="EC207">
        <v>0.21490000000000001</v>
      </c>
      <c r="ED207">
        <v>0.215923</v>
      </c>
      <c r="EE207">
        <v>0.13711699999999999</v>
      </c>
      <c r="EF207">
        <v>0.130741</v>
      </c>
      <c r="EG207">
        <v>23759.9</v>
      </c>
      <c r="EH207">
        <v>24090.6</v>
      </c>
      <c r="EI207">
        <v>28156.1</v>
      </c>
      <c r="EJ207">
        <v>29569.7</v>
      </c>
      <c r="EK207">
        <v>33458.699999999997</v>
      </c>
      <c r="EL207">
        <v>35669.800000000003</v>
      </c>
      <c r="EM207">
        <v>39762.400000000001</v>
      </c>
      <c r="EN207">
        <v>42235.7</v>
      </c>
      <c r="EO207">
        <v>2.2195200000000002</v>
      </c>
      <c r="EP207">
        <v>2.2247300000000001</v>
      </c>
      <c r="EQ207">
        <v>0.14139299999999999</v>
      </c>
      <c r="ER207">
        <v>0</v>
      </c>
      <c r="ES207">
        <v>30.018000000000001</v>
      </c>
      <c r="ET207">
        <v>999.9</v>
      </c>
      <c r="EU207">
        <v>72.599999999999994</v>
      </c>
      <c r="EV207">
        <v>32.200000000000003</v>
      </c>
      <c r="EW207">
        <v>34.6496</v>
      </c>
      <c r="EX207">
        <v>57.292999999999999</v>
      </c>
      <c r="EY207">
        <v>-4.21875</v>
      </c>
      <c r="EZ207">
        <v>2</v>
      </c>
      <c r="FA207">
        <v>0.33485300000000001</v>
      </c>
      <c r="FB207">
        <v>-0.46355099999999999</v>
      </c>
      <c r="FC207">
        <v>20.274899999999999</v>
      </c>
      <c r="FD207">
        <v>5.2210299999999998</v>
      </c>
      <c r="FE207">
        <v>12.004099999999999</v>
      </c>
      <c r="FF207">
        <v>4.9873000000000003</v>
      </c>
      <c r="FG207">
        <v>3.2845800000000001</v>
      </c>
      <c r="FH207">
        <v>9999</v>
      </c>
      <c r="FI207">
        <v>9999</v>
      </c>
      <c r="FJ207">
        <v>9999</v>
      </c>
      <c r="FK207">
        <v>999.9</v>
      </c>
      <c r="FL207">
        <v>1.86582</v>
      </c>
      <c r="FM207">
        <v>1.8621799999999999</v>
      </c>
      <c r="FN207">
        <v>1.8641700000000001</v>
      </c>
      <c r="FO207">
        <v>1.86029</v>
      </c>
      <c r="FP207">
        <v>1.8609599999999999</v>
      </c>
      <c r="FQ207">
        <v>1.8601399999999999</v>
      </c>
      <c r="FR207">
        <v>1.8618600000000001</v>
      </c>
      <c r="FS207">
        <v>1.8585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-7.58</v>
      </c>
      <c r="GH207">
        <v>0.21779999999999999</v>
      </c>
      <c r="GI207">
        <v>-4.2934277136806287</v>
      </c>
      <c r="GJ207">
        <v>-4.5218151105756088E-3</v>
      </c>
      <c r="GK207">
        <v>2.0889233732517852E-6</v>
      </c>
      <c r="GL207">
        <v>-4.5906856223640231E-10</v>
      </c>
      <c r="GM207">
        <v>-0.1150039569071811</v>
      </c>
      <c r="GN207">
        <v>4.4025620023938356E-3</v>
      </c>
      <c r="GO207">
        <v>3.112297855124525E-4</v>
      </c>
      <c r="GP207">
        <v>-4.1727832042263066E-6</v>
      </c>
      <c r="GQ207">
        <v>6</v>
      </c>
      <c r="GR207">
        <v>2080</v>
      </c>
      <c r="GS207">
        <v>4</v>
      </c>
      <c r="GT207">
        <v>33</v>
      </c>
      <c r="GU207">
        <v>133.6</v>
      </c>
      <c r="GV207">
        <v>133.69999999999999</v>
      </c>
      <c r="GW207">
        <v>3.3605999999999998</v>
      </c>
      <c r="GX207">
        <v>2.50732</v>
      </c>
      <c r="GY207">
        <v>2.04834</v>
      </c>
      <c r="GZ207">
        <v>2.6245099999999999</v>
      </c>
      <c r="HA207">
        <v>2.1972700000000001</v>
      </c>
      <c r="HB207">
        <v>2.31812</v>
      </c>
      <c r="HC207">
        <v>37.626300000000001</v>
      </c>
      <c r="HD207">
        <v>14.0357</v>
      </c>
      <c r="HE207">
        <v>18</v>
      </c>
      <c r="HF207">
        <v>684.90599999999995</v>
      </c>
      <c r="HG207">
        <v>768.72299999999996</v>
      </c>
      <c r="HH207">
        <v>31.0002</v>
      </c>
      <c r="HI207">
        <v>31.698899999999998</v>
      </c>
      <c r="HJ207">
        <v>30</v>
      </c>
      <c r="HK207">
        <v>31.657699999999998</v>
      </c>
      <c r="HL207">
        <v>31.668199999999999</v>
      </c>
      <c r="HM207">
        <v>67.258600000000001</v>
      </c>
      <c r="HN207">
        <v>12.582599999999999</v>
      </c>
      <c r="HO207">
        <v>100</v>
      </c>
      <c r="HP207">
        <v>31</v>
      </c>
      <c r="HQ207">
        <v>1284</v>
      </c>
      <c r="HR207">
        <v>31.475899999999999</v>
      </c>
      <c r="HS207">
        <v>99.241699999999994</v>
      </c>
      <c r="HT207">
        <v>97.969300000000004</v>
      </c>
    </row>
    <row r="208" spans="1:228" x14ac:dyDescent="0.2">
      <c r="A208">
        <v>193</v>
      </c>
      <c r="B208">
        <v>1675967781.5</v>
      </c>
      <c r="C208">
        <v>766.5</v>
      </c>
      <c r="D208" t="s">
        <v>744</v>
      </c>
      <c r="E208" t="s">
        <v>745</v>
      </c>
      <c r="F208">
        <v>4</v>
      </c>
      <c r="G208">
        <v>1675967779.1875</v>
      </c>
      <c r="H208">
        <f t="shared" ref="H208:H271" si="102">(I208)/1000</f>
        <v>2.0795580009919847E-3</v>
      </c>
      <c r="I208">
        <f t="shared" ref="I208:I271" si="103">IF(BD208, AL208, AF208)</f>
        <v>2.0795580009919847</v>
      </c>
      <c r="J208">
        <f t="shared" ref="J208:J271" si="104">IF(BD208, AG208, AE208)</f>
        <v>20.895265304045182</v>
      </c>
      <c r="K208">
        <f t="shared" ref="K208:K271" si="105">BF208 - IF(AS208&gt;1, J208*AZ208*100/(AU208*BT208), 0)</f>
        <v>1242.2212500000001</v>
      </c>
      <c r="L208">
        <f t="shared" ref="L208:L271" si="106">((R208-H208/2)*K208-J208)/(R208+H208/2)</f>
        <v>966.16831580914697</v>
      </c>
      <c r="M208">
        <f t="shared" ref="M208:M271" si="107">L208*(BM208+BN208)/1000</f>
        <v>97.85713402132383</v>
      </c>
      <c r="N208">
        <f t="shared" ref="N208:N271" si="108">(BF208 - IF(AS208&gt;1, J208*AZ208*100/(AU208*BT208), 0))*(BM208+BN208)/1000</f>
        <v>125.81680578459263</v>
      </c>
      <c r="O208">
        <f t="shared" ref="O208:O271" si="109">2/((1/Q208-1/P208)+SIGN(Q208)*SQRT((1/Q208-1/P208)*(1/Q208-1/P208) + 4*BA208/((BA208+1)*(BA208+1))*(2*1/Q208*1/P208-1/P208*1/P208)))</f>
        <v>0.13759654915753985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2.762582379573479</v>
      </c>
      <c r="Q208">
        <f t="shared" ref="Q208:Q271" si="111">H208*(1000-(1000*0.61365*EXP(17.502*U208/(240.97+U208))/(BM208+BN208)+BH208)/2)/(1000*0.61365*EXP(17.502*U208/(240.97+U208))/(BM208+BN208)-BH208)</f>
        <v>0.13389948382411451</v>
      </c>
      <c r="R208">
        <f t="shared" ref="R208:R271" si="112">1/((BA208+1)/(O208/1.6)+1/(P208/1.37)) + BA208/((BA208+1)/(O208/1.6) + BA208/(P208/1.37))</f>
        <v>8.4011070077792502E-2</v>
      </c>
      <c r="S208">
        <f t="shared" ref="S208:S271" si="113">(AV208*AY208)</f>
        <v>226.12339832297283</v>
      </c>
      <c r="T208">
        <f t="shared" ref="T208:T271" si="114">(BO208+(S208+2*0.95*0.0000000567*(((BO208+$B$6)+273)^4-(BO208+273)^4)-44100*H208)/(1.84*29.3*P208+8*0.95*0.0000000567*(BO208+273)^3))</f>
        <v>32.985612966545872</v>
      </c>
      <c r="U208">
        <f t="shared" ref="U208:U271" si="115">($C$6*BP208+$D$6*BQ208+$E$6*T208)</f>
        <v>32.319100000000013</v>
      </c>
      <c r="V208">
        <f t="shared" ref="V208:V271" si="116">0.61365*EXP(17.502*U208/(240.97+U208))</f>
        <v>4.8620081751777162</v>
      </c>
      <c r="W208">
        <f t="shared" ref="W208:W271" si="117">(X208/Y208*100)</f>
        <v>69.614358409071272</v>
      </c>
      <c r="X208">
        <f t="shared" ref="X208:X271" si="118">BH208*(BM208+BN208)/1000</f>
        <v>3.3527878271499025</v>
      </c>
      <c r="Y208">
        <f t="shared" ref="Y208:Y271" si="119">0.61365*EXP(17.502*BO208/(240.97+BO208))</f>
        <v>4.8162303061792047</v>
      </c>
      <c r="Z208">
        <f t="shared" ref="Z208:Z271" si="120">(V208-BH208*(BM208+BN208)/1000)</f>
        <v>1.5092203480278137</v>
      </c>
      <c r="AA208">
        <f t="shared" ref="AA208:AA271" si="121">(-H208*44100)</f>
        <v>-91.708507843746531</v>
      </c>
      <c r="AB208">
        <f t="shared" ref="AB208:AB271" si="122">2*29.3*P208*0.92*(BO208-U208)</f>
        <v>-24.935666933375973</v>
      </c>
      <c r="AC208">
        <f t="shared" ref="AC208:AC271" si="123">2*0.95*0.0000000567*(((BO208+$B$6)+273)^4-(U208+273)^4)</f>
        <v>-2.0517367525561796</v>
      </c>
      <c r="AD208">
        <f t="shared" ref="AD208:AD271" si="124">S208+AC208+AA208+AB208</f>
        <v>107.42748679329416</v>
      </c>
      <c r="AE208">
        <f t="shared" ref="AE208:AE271" si="125">BL208*AS208*(BG208-BF208*(1000-AS208*BI208)/(1000-AS208*BH208))/(100*AZ208)</f>
        <v>31.714173650779454</v>
      </c>
      <c r="AF208">
        <f t="shared" ref="AF208:AF271" si="126">1000*BL208*AS208*(BH208-BI208)/(100*AZ208*(1000-AS208*BH208))</f>
        <v>2.0186769816498646</v>
      </c>
      <c r="AG208">
        <f t="shared" ref="AG208:AG271" si="127">(AH208 - AI208 - BM208*1000/(8.314*(BO208+273.15)) * AK208/BL208 * AJ208) * BL208/(100*AZ208) * (1000 - BI208)/1000</f>
        <v>20.895265304045182</v>
      </c>
      <c r="AH208">
        <v>1314.2684317770061</v>
      </c>
      <c r="AI208">
        <v>1287.898424242424</v>
      </c>
      <c r="AJ208">
        <v>1.7336633926971039</v>
      </c>
      <c r="AK208">
        <v>60.752741038669399</v>
      </c>
      <c r="AL208">
        <f t="shared" ref="AL208:AL271" si="128">(AN208 - AM208 + BM208*1000/(8.314*(BO208+273.15)) * AP208/BL208 * AO208) * BL208/(100*AZ208) * 1000/(1000 - AN208)</f>
        <v>2.0795580009919847</v>
      </c>
      <c r="AM208">
        <v>31.303019847069351</v>
      </c>
      <c r="AN208">
        <v>33.115321818181812</v>
      </c>
      <c r="AO208">
        <v>7.0216605769594228E-3</v>
      </c>
      <c r="AP208">
        <v>101.4496339581866</v>
      </c>
      <c r="AQ208">
        <v>9</v>
      </c>
      <c r="AR208">
        <v>1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47329.410670235484</v>
      </c>
      <c r="AV208">
        <f t="shared" ref="AV208:AV271" si="132">$B$10*BU208+$C$10*BV208+$F$10*CG208*(1-CJ208)</f>
        <v>1200.0425</v>
      </c>
      <c r="AW208">
        <f t="shared" ref="AW208:AW271" si="133">AV208*AX208</f>
        <v>1025.9614074212295</v>
      </c>
      <c r="AX208">
        <f t="shared" ref="AX208:AX271" si="134">($B$10*$D$8+$C$10*$D$8+$F$10*((CT208+CL208)/MAX(CT208+CL208+CU208, 0.1)*$I$8+CU208/MAX(CT208+CL208+CU208, 0.1)*$J$8))/($B$10+$C$10+$F$10)</f>
        <v>0.85493756047909097</v>
      </c>
      <c r="AY208">
        <f t="shared" ref="AY208:AY271" si="135">($B$10*$K$8+$C$10*$K$8+$F$10*((CT208+CL208)/MAX(CT208+CL208+CU208, 0.1)*$P$8+CU208/MAX(CT208+CL208+CU208, 0.1)*$Q$8))/($B$10+$C$10+$F$10)</f>
        <v>0.18842949172464543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1675967779.1875</v>
      </c>
      <c r="BF208">
        <v>1242.2212500000001</v>
      </c>
      <c r="BG208">
        <v>1273.81</v>
      </c>
      <c r="BH208">
        <v>33.102924999999999</v>
      </c>
      <c r="BI208">
        <v>31.30125</v>
      </c>
      <c r="BJ208">
        <v>1249.80125</v>
      </c>
      <c r="BK208">
        <v>32.884987499999987</v>
      </c>
      <c r="BL208">
        <v>650.01274999999998</v>
      </c>
      <c r="BM208">
        <v>101.18362500000001</v>
      </c>
      <c r="BN208">
        <v>0.1001083</v>
      </c>
      <c r="BO208">
        <v>32.151674999999997</v>
      </c>
      <c r="BP208">
        <v>32.319100000000013</v>
      </c>
      <c r="BQ208">
        <v>999.9</v>
      </c>
      <c r="BR208">
        <v>0</v>
      </c>
      <c r="BS208">
        <v>0</v>
      </c>
      <c r="BT208">
        <v>8971.0149999999994</v>
      </c>
      <c r="BU208">
        <v>0</v>
      </c>
      <c r="BV208">
        <v>146.15674999999999</v>
      </c>
      <c r="BW208">
        <v>-31.587150000000001</v>
      </c>
      <c r="BX208">
        <v>1284.75125</v>
      </c>
      <c r="BY208">
        <v>1314.9712500000001</v>
      </c>
      <c r="BZ208">
        <v>1.8016637499999999</v>
      </c>
      <c r="CA208">
        <v>1273.81</v>
      </c>
      <c r="CB208">
        <v>31.30125</v>
      </c>
      <c r="CC208">
        <v>3.3494762499999999</v>
      </c>
      <c r="CD208">
        <v>3.1671762499999998</v>
      </c>
      <c r="CE208">
        <v>25.875475000000002</v>
      </c>
      <c r="CF208">
        <v>24.933937499999999</v>
      </c>
      <c r="CG208">
        <v>1200.0425</v>
      </c>
      <c r="CH208">
        <v>0.49999850000000001</v>
      </c>
      <c r="CI208">
        <v>0.50000149999999999</v>
      </c>
      <c r="CJ208">
        <v>0</v>
      </c>
      <c r="CK208">
        <v>988.38737500000002</v>
      </c>
      <c r="CL208">
        <v>4.9990899999999998</v>
      </c>
      <c r="CM208">
        <v>10535.674999999999</v>
      </c>
      <c r="CN208">
        <v>9558.1825000000008</v>
      </c>
      <c r="CO208">
        <v>41.132750000000001</v>
      </c>
      <c r="CP208">
        <v>42.686999999999998</v>
      </c>
      <c r="CQ208">
        <v>41.882750000000001</v>
      </c>
      <c r="CR208">
        <v>41.811999999999998</v>
      </c>
      <c r="CS208">
        <v>42.538749999999993</v>
      </c>
      <c r="CT208">
        <v>597.52</v>
      </c>
      <c r="CU208">
        <v>597.52375000000006</v>
      </c>
      <c r="CV208">
        <v>0</v>
      </c>
      <c r="CW208">
        <v>1675967781.3</v>
      </c>
      <c r="CX208">
        <v>0</v>
      </c>
      <c r="CY208">
        <v>1675959759</v>
      </c>
      <c r="CZ208" t="s">
        <v>356</v>
      </c>
      <c r="DA208">
        <v>1675959759</v>
      </c>
      <c r="DB208">
        <v>1675959753.5</v>
      </c>
      <c r="DC208">
        <v>5</v>
      </c>
      <c r="DD208">
        <v>-2.5000000000000001E-2</v>
      </c>
      <c r="DE208">
        <v>-8.0000000000000002E-3</v>
      </c>
      <c r="DF208">
        <v>-6.0590000000000002</v>
      </c>
      <c r="DG208">
        <v>0.218</v>
      </c>
      <c r="DH208">
        <v>415</v>
      </c>
      <c r="DI208">
        <v>34</v>
      </c>
      <c r="DJ208">
        <v>0.6</v>
      </c>
      <c r="DK208">
        <v>0.17</v>
      </c>
      <c r="DL208">
        <v>-31.57592</v>
      </c>
      <c r="DM208">
        <v>6.2393245778618517E-2</v>
      </c>
      <c r="DN208">
        <v>5.0582962546691299E-2</v>
      </c>
      <c r="DO208">
        <v>1</v>
      </c>
      <c r="DP208">
        <v>1.8569277500000001</v>
      </c>
      <c r="DQ208">
        <v>-0.38845947467167491</v>
      </c>
      <c r="DR208">
        <v>3.7894224790032308E-2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363</v>
      </c>
      <c r="EA208">
        <v>3.29806</v>
      </c>
      <c r="EB208">
        <v>2.6251600000000002</v>
      </c>
      <c r="EC208">
        <v>0.21560599999999999</v>
      </c>
      <c r="ED208">
        <v>0.21662999999999999</v>
      </c>
      <c r="EE208">
        <v>0.13719500000000001</v>
      </c>
      <c r="EF208">
        <v>0.13086700000000001</v>
      </c>
      <c r="EG208">
        <v>23738.9</v>
      </c>
      <c r="EH208">
        <v>24068.9</v>
      </c>
      <c r="EI208">
        <v>28156.5</v>
      </c>
      <c r="EJ208">
        <v>29569.8</v>
      </c>
      <c r="EK208">
        <v>33456.9</v>
      </c>
      <c r="EL208">
        <v>35664.699999999997</v>
      </c>
      <c r="EM208">
        <v>39763.9</v>
      </c>
      <c r="EN208">
        <v>42235.7</v>
      </c>
      <c r="EO208">
        <v>2.2196199999999999</v>
      </c>
      <c r="EP208">
        <v>2.22485</v>
      </c>
      <c r="EQ208">
        <v>0.14167299999999999</v>
      </c>
      <c r="ER208">
        <v>0</v>
      </c>
      <c r="ES208">
        <v>30.023599999999998</v>
      </c>
      <c r="ET208">
        <v>999.9</v>
      </c>
      <c r="EU208">
        <v>72.599999999999994</v>
      </c>
      <c r="EV208">
        <v>32.299999999999997</v>
      </c>
      <c r="EW208">
        <v>34.8459</v>
      </c>
      <c r="EX208">
        <v>56.872999999999998</v>
      </c>
      <c r="EY208">
        <v>-4.1185900000000002</v>
      </c>
      <c r="EZ208">
        <v>2</v>
      </c>
      <c r="FA208">
        <v>0.33487299999999998</v>
      </c>
      <c r="FB208">
        <v>-0.4632</v>
      </c>
      <c r="FC208">
        <v>20.274999999999999</v>
      </c>
      <c r="FD208">
        <v>5.2202799999999998</v>
      </c>
      <c r="FE208">
        <v>12.004099999999999</v>
      </c>
      <c r="FF208">
        <v>4.9871999999999996</v>
      </c>
      <c r="FG208">
        <v>3.2845300000000002</v>
      </c>
      <c r="FH208">
        <v>9999</v>
      </c>
      <c r="FI208">
        <v>9999</v>
      </c>
      <c r="FJ208">
        <v>9999</v>
      </c>
      <c r="FK208">
        <v>999.9</v>
      </c>
      <c r="FL208">
        <v>1.86582</v>
      </c>
      <c r="FM208">
        <v>1.8621799999999999</v>
      </c>
      <c r="FN208">
        <v>1.8641700000000001</v>
      </c>
      <c r="FO208">
        <v>1.86029</v>
      </c>
      <c r="FP208">
        <v>1.8609599999999999</v>
      </c>
      <c r="FQ208">
        <v>1.8601300000000001</v>
      </c>
      <c r="FR208">
        <v>1.8618699999999999</v>
      </c>
      <c r="FS208">
        <v>1.8585100000000001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-7.58</v>
      </c>
      <c r="GH208">
        <v>0.21809999999999999</v>
      </c>
      <c r="GI208">
        <v>-4.2934277136806287</v>
      </c>
      <c r="GJ208">
        <v>-4.5218151105756088E-3</v>
      </c>
      <c r="GK208">
        <v>2.0889233732517852E-6</v>
      </c>
      <c r="GL208">
        <v>-4.5906856223640231E-10</v>
      </c>
      <c r="GM208">
        <v>-0.1150039569071811</v>
      </c>
      <c r="GN208">
        <v>4.4025620023938356E-3</v>
      </c>
      <c r="GO208">
        <v>3.112297855124525E-4</v>
      </c>
      <c r="GP208">
        <v>-4.1727832042263066E-6</v>
      </c>
      <c r="GQ208">
        <v>6</v>
      </c>
      <c r="GR208">
        <v>2080</v>
      </c>
      <c r="GS208">
        <v>4</v>
      </c>
      <c r="GT208">
        <v>33</v>
      </c>
      <c r="GU208">
        <v>133.69999999999999</v>
      </c>
      <c r="GV208">
        <v>133.80000000000001</v>
      </c>
      <c r="GW208">
        <v>3.3740199999999998</v>
      </c>
      <c r="GX208">
        <v>2.5</v>
      </c>
      <c r="GY208">
        <v>2.04834</v>
      </c>
      <c r="GZ208">
        <v>2.6245099999999999</v>
      </c>
      <c r="HA208">
        <v>2.1972700000000001</v>
      </c>
      <c r="HB208">
        <v>2.34009</v>
      </c>
      <c r="HC208">
        <v>37.626300000000001</v>
      </c>
      <c r="HD208">
        <v>14.044499999999999</v>
      </c>
      <c r="HE208">
        <v>18</v>
      </c>
      <c r="HF208">
        <v>684.98699999999997</v>
      </c>
      <c r="HG208">
        <v>768.846</v>
      </c>
      <c r="HH208">
        <v>31.0001</v>
      </c>
      <c r="HI208">
        <v>31.698899999999998</v>
      </c>
      <c r="HJ208">
        <v>30</v>
      </c>
      <c r="HK208">
        <v>31.657699999999998</v>
      </c>
      <c r="HL208">
        <v>31.668199999999999</v>
      </c>
      <c r="HM208">
        <v>67.539100000000005</v>
      </c>
      <c r="HN208">
        <v>12.291399999999999</v>
      </c>
      <c r="HO208">
        <v>100</v>
      </c>
      <c r="HP208">
        <v>31</v>
      </c>
      <c r="HQ208">
        <v>1290.68</v>
      </c>
      <c r="HR208">
        <v>31.500399999999999</v>
      </c>
      <c r="HS208">
        <v>99.244500000000002</v>
      </c>
      <c r="HT208">
        <v>97.969499999999996</v>
      </c>
    </row>
    <row r="209" spans="1:228" x14ac:dyDescent="0.2">
      <c r="A209">
        <v>194</v>
      </c>
      <c r="B209">
        <v>1675967785.5</v>
      </c>
      <c r="C209">
        <v>770.5</v>
      </c>
      <c r="D209" t="s">
        <v>746</v>
      </c>
      <c r="E209" t="s">
        <v>747</v>
      </c>
      <c r="F209">
        <v>4</v>
      </c>
      <c r="G209">
        <v>1675967783.5</v>
      </c>
      <c r="H209">
        <f t="shared" si="102"/>
        <v>2.0555696952086438E-3</v>
      </c>
      <c r="I209">
        <f t="shared" si="103"/>
        <v>2.0555696952086437</v>
      </c>
      <c r="J209">
        <f t="shared" si="104"/>
        <v>21.08845565103508</v>
      </c>
      <c r="K209">
        <f t="shared" si="105"/>
        <v>1249.4057142857141</v>
      </c>
      <c r="L209">
        <f t="shared" si="106"/>
        <v>968.49610648891303</v>
      </c>
      <c r="M209">
        <f t="shared" si="107"/>
        <v>98.092722954728671</v>
      </c>
      <c r="N209">
        <f t="shared" si="108"/>
        <v>126.54424500867771</v>
      </c>
      <c r="O209">
        <f t="shared" si="109"/>
        <v>0.13620534825616223</v>
      </c>
      <c r="P209">
        <f t="shared" si="110"/>
        <v>2.7710210219666123</v>
      </c>
      <c r="Q209">
        <f t="shared" si="111"/>
        <v>0.13259232504515009</v>
      </c>
      <c r="R209">
        <f t="shared" si="112"/>
        <v>8.3186836218164348E-2</v>
      </c>
      <c r="S209">
        <f t="shared" si="113"/>
        <v>226.12424452175466</v>
      </c>
      <c r="T209">
        <f t="shared" si="114"/>
        <v>32.992739015690823</v>
      </c>
      <c r="U209">
        <f t="shared" si="115"/>
        <v>32.319400000000002</v>
      </c>
      <c r="V209">
        <f t="shared" si="116"/>
        <v>4.8620905408367339</v>
      </c>
      <c r="W209">
        <f t="shared" si="117"/>
        <v>69.661180794410399</v>
      </c>
      <c r="X209">
        <f t="shared" si="118"/>
        <v>3.3555977739830594</v>
      </c>
      <c r="Y209">
        <f t="shared" si="119"/>
        <v>4.8170268372084664</v>
      </c>
      <c r="Z209">
        <f t="shared" si="120"/>
        <v>1.5064927668536745</v>
      </c>
      <c r="AA209">
        <f t="shared" si="121"/>
        <v>-90.650623558701199</v>
      </c>
      <c r="AB209">
        <f t="shared" si="122"/>
        <v>-24.619683823416253</v>
      </c>
      <c r="AC209">
        <f t="shared" si="123"/>
        <v>-2.0196002677367861</v>
      </c>
      <c r="AD209">
        <f t="shared" si="124"/>
        <v>108.83433687190042</v>
      </c>
      <c r="AE209">
        <f t="shared" si="125"/>
        <v>31.774599284838793</v>
      </c>
      <c r="AF209">
        <f t="shared" si="126"/>
        <v>2.0012346736863984</v>
      </c>
      <c r="AG209">
        <f t="shared" si="127"/>
        <v>21.08845565103508</v>
      </c>
      <c r="AH209">
        <v>1321.258943195108</v>
      </c>
      <c r="AI209">
        <v>1294.775454545455</v>
      </c>
      <c r="AJ209">
        <v>1.714311913905544</v>
      </c>
      <c r="AK209">
        <v>60.752741038669399</v>
      </c>
      <c r="AL209">
        <f t="shared" si="128"/>
        <v>2.0555696952086437</v>
      </c>
      <c r="AM209">
        <v>31.341405375426291</v>
      </c>
      <c r="AN209">
        <v>33.139075757575753</v>
      </c>
      <c r="AO209">
        <v>5.9321332289167987E-3</v>
      </c>
      <c r="AP209">
        <v>101.4496339581866</v>
      </c>
      <c r="AQ209">
        <v>9</v>
      </c>
      <c r="AR209">
        <v>1</v>
      </c>
      <c r="AS209">
        <f t="shared" si="129"/>
        <v>1</v>
      </c>
      <c r="AT209">
        <f t="shared" si="130"/>
        <v>0</v>
      </c>
      <c r="AU209">
        <f t="shared" si="131"/>
        <v>47561.739585975723</v>
      </c>
      <c r="AV209">
        <f t="shared" si="132"/>
        <v>1200.038571428571</v>
      </c>
      <c r="AW209">
        <f t="shared" si="133"/>
        <v>1025.9588707366599</v>
      </c>
      <c r="AX209">
        <f t="shared" si="134"/>
        <v>0.85493824545599395</v>
      </c>
      <c r="AY209">
        <f t="shared" si="135"/>
        <v>0.18843081373006859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1675967783.5</v>
      </c>
      <c r="BF209">
        <v>1249.4057142857141</v>
      </c>
      <c r="BG209">
        <v>1281.0442857142859</v>
      </c>
      <c r="BH209">
        <v>33.13072857142857</v>
      </c>
      <c r="BI209">
        <v>31.344628571428569</v>
      </c>
      <c r="BJ209">
        <v>1256.994285714286</v>
      </c>
      <c r="BK209">
        <v>32.912485714285722</v>
      </c>
      <c r="BL209">
        <v>649.99685714285715</v>
      </c>
      <c r="BM209">
        <v>101.1837142857143</v>
      </c>
      <c r="BN209">
        <v>9.983481428571428E-2</v>
      </c>
      <c r="BO209">
        <v>32.154600000000002</v>
      </c>
      <c r="BP209">
        <v>32.319400000000002</v>
      </c>
      <c r="BQ209">
        <v>999.89999999999986</v>
      </c>
      <c r="BR209">
        <v>0</v>
      </c>
      <c r="BS209">
        <v>0</v>
      </c>
      <c r="BT209">
        <v>9015.8028571428567</v>
      </c>
      <c r="BU209">
        <v>0</v>
      </c>
      <c r="BV209">
        <v>143.41</v>
      </c>
      <c r="BW209">
        <v>-31.638828571428569</v>
      </c>
      <c r="BX209">
        <v>1292.2157142857141</v>
      </c>
      <c r="BY209">
        <v>1322.498571428571</v>
      </c>
      <c r="BZ209">
        <v>1.786115714285714</v>
      </c>
      <c r="CA209">
        <v>1281.0442857142859</v>
      </c>
      <c r="CB209">
        <v>31.344628571428569</v>
      </c>
      <c r="CC209">
        <v>3.352292857142857</v>
      </c>
      <c r="CD209">
        <v>3.171567142857143</v>
      </c>
      <c r="CE209">
        <v>25.889671428571429</v>
      </c>
      <c r="CF209">
        <v>24.957157142857142</v>
      </c>
      <c r="CG209">
        <v>1200.038571428571</v>
      </c>
      <c r="CH209">
        <v>0.4999764285714286</v>
      </c>
      <c r="CI209">
        <v>0.50002357142857146</v>
      </c>
      <c r="CJ209">
        <v>0</v>
      </c>
      <c r="CK209">
        <v>987.76471428571438</v>
      </c>
      <c r="CL209">
        <v>4.9990899999999998</v>
      </c>
      <c r="CM209">
        <v>10527.157142857141</v>
      </c>
      <c r="CN209">
        <v>9558.0699999999979</v>
      </c>
      <c r="CO209">
        <v>41.160428571428582</v>
      </c>
      <c r="CP209">
        <v>42.686999999999998</v>
      </c>
      <c r="CQ209">
        <v>41.892714285714291</v>
      </c>
      <c r="CR209">
        <v>41.811999999999998</v>
      </c>
      <c r="CS209">
        <v>42.535428571428582</v>
      </c>
      <c r="CT209">
        <v>597.49</v>
      </c>
      <c r="CU209">
        <v>597.54857142857145</v>
      </c>
      <c r="CV209">
        <v>0</v>
      </c>
      <c r="CW209">
        <v>1675967785.5</v>
      </c>
      <c r="CX209">
        <v>0</v>
      </c>
      <c r="CY209">
        <v>1675959759</v>
      </c>
      <c r="CZ209" t="s">
        <v>356</v>
      </c>
      <c r="DA209">
        <v>1675959759</v>
      </c>
      <c r="DB209">
        <v>1675959753.5</v>
      </c>
      <c r="DC209">
        <v>5</v>
      </c>
      <c r="DD209">
        <v>-2.5000000000000001E-2</v>
      </c>
      <c r="DE209">
        <v>-8.0000000000000002E-3</v>
      </c>
      <c r="DF209">
        <v>-6.0590000000000002</v>
      </c>
      <c r="DG209">
        <v>0.218</v>
      </c>
      <c r="DH209">
        <v>415</v>
      </c>
      <c r="DI209">
        <v>34</v>
      </c>
      <c r="DJ209">
        <v>0.6</v>
      </c>
      <c r="DK209">
        <v>0.17</v>
      </c>
      <c r="DL209">
        <v>-31.579744999999999</v>
      </c>
      <c r="DM209">
        <v>-0.31150018761715959</v>
      </c>
      <c r="DN209">
        <v>5.3866524623368432E-2</v>
      </c>
      <c r="DO209">
        <v>0</v>
      </c>
      <c r="DP209">
        <v>1.8340022499999999</v>
      </c>
      <c r="DQ209">
        <v>-0.39792461538462159</v>
      </c>
      <c r="DR209">
        <v>3.8650421115914123E-2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357</v>
      </c>
      <c r="EA209">
        <v>3.2980299999999998</v>
      </c>
      <c r="EB209">
        <v>2.6251899999999999</v>
      </c>
      <c r="EC209">
        <v>0.21631</v>
      </c>
      <c r="ED209">
        <v>0.21732599999999999</v>
      </c>
      <c r="EE209">
        <v>0.137262</v>
      </c>
      <c r="EF209">
        <v>0.13098699999999999</v>
      </c>
      <c r="EG209">
        <v>23717.3</v>
      </c>
      <c r="EH209">
        <v>24047.4</v>
      </c>
      <c r="EI209">
        <v>28156.2</v>
      </c>
      <c r="EJ209">
        <v>29569.8</v>
      </c>
      <c r="EK209">
        <v>33453.800000000003</v>
      </c>
      <c r="EL209">
        <v>35659.800000000003</v>
      </c>
      <c r="EM209">
        <v>39763.199999999997</v>
      </c>
      <c r="EN209">
        <v>42235.7</v>
      </c>
      <c r="EO209">
        <v>2.2197</v>
      </c>
      <c r="EP209">
        <v>2.2248999999999999</v>
      </c>
      <c r="EQ209">
        <v>0.14055500000000001</v>
      </c>
      <c r="ER209">
        <v>0</v>
      </c>
      <c r="ES209">
        <v>30.028600000000001</v>
      </c>
      <c r="ET209">
        <v>999.9</v>
      </c>
      <c r="EU209">
        <v>72.599999999999994</v>
      </c>
      <c r="EV209">
        <v>32.299999999999997</v>
      </c>
      <c r="EW209">
        <v>34.848399999999998</v>
      </c>
      <c r="EX209">
        <v>56.933</v>
      </c>
      <c r="EY209">
        <v>-4.0705099999999996</v>
      </c>
      <c r="EZ209">
        <v>2</v>
      </c>
      <c r="FA209">
        <v>0.334812</v>
      </c>
      <c r="FB209">
        <v>-0.46288099999999999</v>
      </c>
      <c r="FC209">
        <v>20.274999999999999</v>
      </c>
      <c r="FD209">
        <v>5.22133</v>
      </c>
      <c r="FE209">
        <v>12.004</v>
      </c>
      <c r="FF209">
        <v>4.9873500000000002</v>
      </c>
      <c r="FG209">
        <v>3.2846500000000001</v>
      </c>
      <c r="FH209">
        <v>9999</v>
      </c>
      <c r="FI209">
        <v>9999</v>
      </c>
      <c r="FJ209">
        <v>9999</v>
      </c>
      <c r="FK209">
        <v>999.9</v>
      </c>
      <c r="FL209">
        <v>1.8657999999999999</v>
      </c>
      <c r="FM209">
        <v>1.8621799999999999</v>
      </c>
      <c r="FN209">
        <v>1.8641700000000001</v>
      </c>
      <c r="FO209">
        <v>1.86029</v>
      </c>
      <c r="FP209">
        <v>1.8609599999999999</v>
      </c>
      <c r="FQ209">
        <v>1.86016</v>
      </c>
      <c r="FR209">
        <v>1.86188</v>
      </c>
      <c r="FS209">
        <v>1.8585100000000001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-7.59</v>
      </c>
      <c r="GH209">
        <v>0.21840000000000001</v>
      </c>
      <c r="GI209">
        <v>-4.2934277136806287</v>
      </c>
      <c r="GJ209">
        <v>-4.5218151105756088E-3</v>
      </c>
      <c r="GK209">
        <v>2.0889233732517852E-6</v>
      </c>
      <c r="GL209">
        <v>-4.5906856223640231E-10</v>
      </c>
      <c r="GM209">
        <v>-0.1150039569071811</v>
      </c>
      <c r="GN209">
        <v>4.4025620023938356E-3</v>
      </c>
      <c r="GO209">
        <v>3.112297855124525E-4</v>
      </c>
      <c r="GP209">
        <v>-4.1727832042263066E-6</v>
      </c>
      <c r="GQ209">
        <v>6</v>
      </c>
      <c r="GR209">
        <v>2080</v>
      </c>
      <c r="GS209">
        <v>4</v>
      </c>
      <c r="GT209">
        <v>33</v>
      </c>
      <c r="GU209">
        <v>133.80000000000001</v>
      </c>
      <c r="GV209">
        <v>133.9</v>
      </c>
      <c r="GW209">
        <v>3.3886699999999998</v>
      </c>
      <c r="GX209">
        <v>2.49512</v>
      </c>
      <c r="GY209">
        <v>2.04834</v>
      </c>
      <c r="GZ209">
        <v>2.6245099999999999</v>
      </c>
      <c r="HA209">
        <v>2.1972700000000001</v>
      </c>
      <c r="HB209">
        <v>2.35229</v>
      </c>
      <c r="HC209">
        <v>37.626300000000001</v>
      </c>
      <c r="HD209">
        <v>14.044499999999999</v>
      </c>
      <c r="HE209">
        <v>18</v>
      </c>
      <c r="HF209">
        <v>685.048</v>
      </c>
      <c r="HG209">
        <v>768.89499999999998</v>
      </c>
      <c r="HH209">
        <v>31.0002</v>
      </c>
      <c r="HI209">
        <v>31.698899999999998</v>
      </c>
      <c r="HJ209">
        <v>30</v>
      </c>
      <c r="HK209">
        <v>31.657699999999998</v>
      </c>
      <c r="HL209">
        <v>31.668199999999999</v>
      </c>
      <c r="HM209">
        <v>67.820400000000006</v>
      </c>
      <c r="HN209">
        <v>12.291399999999999</v>
      </c>
      <c r="HO209">
        <v>100</v>
      </c>
      <c r="HP209">
        <v>31</v>
      </c>
      <c r="HQ209">
        <v>1297.3699999999999</v>
      </c>
      <c r="HR209">
        <v>31.515899999999998</v>
      </c>
      <c r="HS209">
        <v>99.243099999999998</v>
      </c>
      <c r="HT209">
        <v>97.969399999999993</v>
      </c>
    </row>
    <row r="210" spans="1:228" x14ac:dyDescent="0.2">
      <c r="A210">
        <v>195</v>
      </c>
      <c r="B210">
        <v>1675967789.5</v>
      </c>
      <c r="C210">
        <v>774.5</v>
      </c>
      <c r="D210" t="s">
        <v>748</v>
      </c>
      <c r="E210" t="s">
        <v>749</v>
      </c>
      <c r="F210">
        <v>4</v>
      </c>
      <c r="G210">
        <v>1675967787.1875</v>
      </c>
      <c r="H210">
        <f t="shared" si="102"/>
        <v>2.0540039449989094E-3</v>
      </c>
      <c r="I210">
        <f t="shared" si="103"/>
        <v>2.0540039449989096</v>
      </c>
      <c r="J210">
        <f t="shared" si="104"/>
        <v>20.838097343892457</v>
      </c>
      <c r="K210">
        <f t="shared" si="105"/>
        <v>1255.58</v>
      </c>
      <c r="L210">
        <f t="shared" si="106"/>
        <v>977.99173382086883</v>
      </c>
      <c r="M210">
        <f t="shared" si="107"/>
        <v>99.053830603351471</v>
      </c>
      <c r="N210">
        <f t="shared" si="108"/>
        <v>127.16877283109626</v>
      </c>
      <c r="O210">
        <f t="shared" si="109"/>
        <v>0.13645204831216096</v>
      </c>
      <c r="P210">
        <f t="shared" si="110"/>
        <v>2.767975833652482</v>
      </c>
      <c r="Q210">
        <f t="shared" si="111"/>
        <v>0.13282223799143317</v>
      </c>
      <c r="R210">
        <f t="shared" si="112"/>
        <v>8.3331980269361131E-2</v>
      </c>
      <c r="S210">
        <f t="shared" si="113"/>
        <v>226.10849323568036</v>
      </c>
      <c r="T210">
        <f t="shared" si="114"/>
        <v>32.995670152640805</v>
      </c>
      <c r="U210">
        <f t="shared" si="115"/>
        <v>32.314762500000001</v>
      </c>
      <c r="V210">
        <f t="shared" si="116"/>
        <v>4.8608174407357847</v>
      </c>
      <c r="W210">
        <f t="shared" si="117"/>
        <v>69.70617879003467</v>
      </c>
      <c r="X210">
        <f t="shared" si="118"/>
        <v>3.3580975674174613</v>
      </c>
      <c r="Y210">
        <f t="shared" si="119"/>
        <v>4.8175034490594424</v>
      </c>
      <c r="Z210">
        <f t="shared" si="120"/>
        <v>1.5027198733183234</v>
      </c>
      <c r="AA210">
        <f t="shared" si="121"/>
        <v>-90.581573974451899</v>
      </c>
      <c r="AB210">
        <f t="shared" si="122"/>
        <v>-23.639440060903301</v>
      </c>
      <c r="AC210">
        <f t="shared" si="123"/>
        <v>-1.9412948174928002</v>
      </c>
      <c r="AD210">
        <f t="shared" si="124"/>
        <v>109.94618438283234</v>
      </c>
      <c r="AE210">
        <f t="shared" si="125"/>
        <v>31.811323494328455</v>
      </c>
      <c r="AF210">
        <f t="shared" si="126"/>
        <v>1.9879948299913852</v>
      </c>
      <c r="AG210">
        <f t="shared" si="127"/>
        <v>20.838097343892457</v>
      </c>
      <c r="AH210">
        <v>1328.2392528549501</v>
      </c>
      <c r="AI210">
        <v>1301.8214545454539</v>
      </c>
      <c r="AJ210">
        <v>1.7604862660428089</v>
      </c>
      <c r="AK210">
        <v>60.752741038669399</v>
      </c>
      <c r="AL210">
        <f t="shared" si="128"/>
        <v>2.0540039449989096</v>
      </c>
      <c r="AM210">
        <v>31.38499184935872</v>
      </c>
      <c r="AN210">
        <v>33.170052727272733</v>
      </c>
      <c r="AO210">
        <v>7.7268748036712718E-3</v>
      </c>
      <c r="AP210">
        <v>101.4496339581866</v>
      </c>
      <c r="AQ210">
        <v>9</v>
      </c>
      <c r="AR210">
        <v>1</v>
      </c>
      <c r="AS210">
        <f t="shared" si="129"/>
        <v>1</v>
      </c>
      <c r="AT210">
        <f t="shared" si="130"/>
        <v>0</v>
      </c>
      <c r="AU210">
        <f t="shared" si="131"/>
        <v>47477.417509930732</v>
      </c>
      <c r="AV210">
        <f t="shared" si="132"/>
        <v>1199.9575</v>
      </c>
      <c r="AW210">
        <f t="shared" si="133"/>
        <v>1025.8893135936166</v>
      </c>
      <c r="AX210">
        <f t="shared" si="134"/>
        <v>0.85493804038361088</v>
      </c>
      <c r="AY210">
        <f t="shared" si="135"/>
        <v>0.18843041794036902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1675967787.1875</v>
      </c>
      <c r="BF210">
        <v>1255.58</v>
      </c>
      <c r="BG210">
        <v>1287.24875</v>
      </c>
      <c r="BH210">
        <v>33.155625000000001</v>
      </c>
      <c r="BI210">
        <v>31.381374999999998</v>
      </c>
      <c r="BJ210">
        <v>1263.17625</v>
      </c>
      <c r="BK210">
        <v>32.937087499999997</v>
      </c>
      <c r="BL210">
        <v>649.99237500000004</v>
      </c>
      <c r="BM210">
        <v>101.18300000000001</v>
      </c>
      <c r="BN210">
        <v>9.9891437499999999E-2</v>
      </c>
      <c r="BO210">
        <v>32.156350000000003</v>
      </c>
      <c r="BP210">
        <v>32.314762500000001</v>
      </c>
      <c r="BQ210">
        <v>999.9</v>
      </c>
      <c r="BR210">
        <v>0</v>
      </c>
      <c r="BS210">
        <v>0</v>
      </c>
      <c r="BT210">
        <v>8999.6862500000007</v>
      </c>
      <c r="BU210">
        <v>0</v>
      </c>
      <c r="BV210">
        <v>141.29862499999999</v>
      </c>
      <c r="BW210">
        <v>-31.6710125</v>
      </c>
      <c r="BX210">
        <v>1298.635</v>
      </c>
      <c r="BY210">
        <v>1328.9525000000001</v>
      </c>
      <c r="BZ210">
        <v>1.7742337500000001</v>
      </c>
      <c r="CA210">
        <v>1287.24875</v>
      </c>
      <c r="CB210">
        <v>31.381374999999998</v>
      </c>
      <c r="CC210">
        <v>3.3547837500000002</v>
      </c>
      <c r="CD210">
        <v>3.1752625000000001</v>
      </c>
      <c r="CE210">
        <v>25.902212500000001</v>
      </c>
      <c r="CF210">
        <v>24.976687500000001</v>
      </c>
      <c r="CG210">
        <v>1199.9575</v>
      </c>
      <c r="CH210">
        <v>0.49998350000000003</v>
      </c>
      <c r="CI210">
        <v>0.50001649999999997</v>
      </c>
      <c r="CJ210">
        <v>0</v>
      </c>
      <c r="CK210">
        <v>987.25787500000001</v>
      </c>
      <c r="CL210">
        <v>4.9990899999999998</v>
      </c>
      <c r="CM210">
        <v>10520.174999999999</v>
      </c>
      <c r="CN210">
        <v>9557.4462500000009</v>
      </c>
      <c r="CO210">
        <v>41.132750000000001</v>
      </c>
      <c r="CP210">
        <v>42.702749999999988</v>
      </c>
      <c r="CQ210">
        <v>41.890500000000003</v>
      </c>
      <c r="CR210">
        <v>41.811999999999998</v>
      </c>
      <c r="CS210">
        <v>42.523249999999997</v>
      </c>
      <c r="CT210">
        <v>597.45749999999998</v>
      </c>
      <c r="CU210">
        <v>597.5</v>
      </c>
      <c r="CV210">
        <v>0</v>
      </c>
      <c r="CW210">
        <v>1675967789.7</v>
      </c>
      <c r="CX210">
        <v>0</v>
      </c>
      <c r="CY210">
        <v>1675959759</v>
      </c>
      <c r="CZ210" t="s">
        <v>356</v>
      </c>
      <c r="DA210">
        <v>1675959759</v>
      </c>
      <c r="DB210">
        <v>1675959753.5</v>
      </c>
      <c r="DC210">
        <v>5</v>
      </c>
      <c r="DD210">
        <v>-2.5000000000000001E-2</v>
      </c>
      <c r="DE210">
        <v>-8.0000000000000002E-3</v>
      </c>
      <c r="DF210">
        <v>-6.0590000000000002</v>
      </c>
      <c r="DG210">
        <v>0.218</v>
      </c>
      <c r="DH210">
        <v>415</v>
      </c>
      <c r="DI210">
        <v>34</v>
      </c>
      <c r="DJ210">
        <v>0.6</v>
      </c>
      <c r="DK210">
        <v>0.17</v>
      </c>
      <c r="DL210">
        <v>-31.600020000000001</v>
      </c>
      <c r="DM210">
        <v>-0.54109418386492647</v>
      </c>
      <c r="DN210">
        <v>6.1441371241208298E-2</v>
      </c>
      <c r="DO210">
        <v>0</v>
      </c>
      <c r="DP210">
        <v>1.8109325000000001</v>
      </c>
      <c r="DQ210">
        <v>-0.3292561350844338</v>
      </c>
      <c r="DR210">
        <v>3.2736993046857552E-2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357</v>
      </c>
      <c r="EA210">
        <v>3.2980900000000002</v>
      </c>
      <c r="EB210">
        <v>2.6251500000000001</v>
      </c>
      <c r="EC210">
        <v>0.21702299999999999</v>
      </c>
      <c r="ED210">
        <v>0.218033</v>
      </c>
      <c r="EE210">
        <v>0.137349</v>
      </c>
      <c r="EF210">
        <v>0.131051</v>
      </c>
      <c r="EG210">
        <v>23695.599999999999</v>
      </c>
      <c r="EH210">
        <v>24025.4</v>
      </c>
      <c r="EI210">
        <v>28156.2</v>
      </c>
      <c r="EJ210">
        <v>29569.5</v>
      </c>
      <c r="EK210">
        <v>33450.1</v>
      </c>
      <c r="EL210">
        <v>35657.1</v>
      </c>
      <c r="EM210">
        <v>39762.800000000003</v>
      </c>
      <c r="EN210">
        <v>42235.5</v>
      </c>
      <c r="EO210">
        <v>2.2196199999999999</v>
      </c>
      <c r="EP210">
        <v>2.2250999999999999</v>
      </c>
      <c r="EQ210">
        <v>0.14096500000000001</v>
      </c>
      <c r="ER210">
        <v>0</v>
      </c>
      <c r="ES210">
        <v>30.0322</v>
      </c>
      <c r="ET210">
        <v>999.9</v>
      </c>
      <c r="EU210">
        <v>72.599999999999994</v>
      </c>
      <c r="EV210">
        <v>32.299999999999997</v>
      </c>
      <c r="EW210">
        <v>34.845700000000001</v>
      </c>
      <c r="EX210">
        <v>57.203000000000003</v>
      </c>
      <c r="EY210">
        <v>-4.0384599999999997</v>
      </c>
      <c r="EZ210">
        <v>2</v>
      </c>
      <c r="FA210">
        <v>0.33490900000000001</v>
      </c>
      <c r="FB210">
        <v>-0.46040599999999998</v>
      </c>
      <c r="FC210">
        <v>20.274899999999999</v>
      </c>
      <c r="FD210">
        <v>5.2204300000000003</v>
      </c>
      <c r="FE210">
        <v>12.004</v>
      </c>
      <c r="FF210">
        <v>4.9870999999999999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1.86581</v>
      </c>
      <c r="FM210">
        <v>1.8621799999999999</v>
      </c>
      <c r="FN210">
        <v>1.8641700000000001</v>
      </c>
      <c r="FO210">
        <v>1.86029</v>
      </c>
      <c r="FP210">
        <v>1.86097</v>
      </c>
      <c r="FQ210">
        <v>1.86015</v>
      </c>
      <c r="FR210">
        <v>1.8618699999999999</v>
      </c>
      <c r="FS210">
        <v>1.8585100000000001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-7.61</v>
      </c>
      <c r="GH210">
        <v>0.21879999999999999</v>
      </c>
      <c r="GI210">
        <v>-4.2934277136806287</v>
      </c>
      <c r="GJ210">
        <v>-4.5218151105756088E-3</v>
      </c>
      <c r="GK210">
        <v>2.0889233732517852E-6</v>
      </c>
      <c r="GL210">
        <v>-4.5906856223640231E-10</v>
      </c>
      <c r="GM210">
        <v>-0.1150039569071811</v>
      </c>
      <c r="GN210">
        <v>4.4025620023938356E-3</v>
      </c>
      <c r="GO210">
        <v>3.112297855124525E-4</v>
      </c>
      <c r="GP210">
        <v>-4.1727832042263066E-6</v>
      </c>
      <c r="GQ210">
        <v>6</v>
      </c>
      <c r="GR210">
        <v>2080</v>
      </c>
      <c r="GS210">
        <v>4</v>
      </c>
      <c r="GT210">
        <v>33</v>
      </c>
      <c r="GU210">
        <v>133.80000000000001</v>
      </c>
      <c r="GV210">
        <v>133.9</v>
      </c>
      <c r="GW210">
        <v>3.4020999999999999</v>
      </c>
      <c r="GX210">
        <v>2.49634</v>
      </c>
      <c r="GY210">
        <v>2.04834</v>
      </c>
      <c r="GZ210">
        <v>2.6245099999999999</v>
      </c>
      <c r="HA210">
        <v>2.1972700000000001</v>
      </c>
      <c r="HB210">
        <v>2.323</v>
      </c>
      <c r="HC210">
        <v>37.626300000000001</v>
      </c>
      <c r="HD210">
        <v>14.0532</v>
      </c>
      <c r="HE210">
        <v>18</v>
      </c>
      <c r="HF210">
        <v>684.98699999999997</v>
      </c>
      <c r="HG210">
        <v>769.09100000000001</v>
      </c>
      <c r="HH210">
        <v>31.000499999999999</v>
      </c>
      <c r="HI210">
        <v>31.698899999999998</v>
      </c>
      <c r="HJ210">
        <v>30.0001</v>
      </c>
      <c r="HK210">
        <v>31.657699999999998</v>
      </c>
      <c r="HL210">
        <v>31.668199999999999</v>
      </c>
      <c r="HM210">
        <v>68.099900000000005</v>
      </c>
      <c r="HN210">
        <v>11.998900000000001</v>
      </c>
      <c r="HO210">
        <v>100</v>
      </c>
      <c r="HP210">
        <v>31</v>
      </c>
      <c r="HQ210">
        <v>1304.05</v>
      </c>
      <c r="HR210">
        <v>31.516999999999999</v>
      </c>
      <c r="HS210">
        <v>99.242500000000007</v>
      </c>
      <c r="HT210">
        <v>97.968800000000002</v>
      </c>
    </row>
    <row r="211" spans="1:228" x14ac:dyDescent="0.2">
      <c r="A211">
        <v>196</v>
      </c>
      <c r="B211">
        <v>1675967793.5</v>
      </c>
      <c r="C211">
        <v>778.5</v>
      </c>
      <c r="D211" t="s">
        <v>750</v>
      </c>
      <c r="E211" t="s">
        <v>751</v>
      </c>
      <c r="F211">
        <v>4</v>
      </c>
      <c r="G211">
        <v>1675967791.5</v>
      </c>
      <c r="H211">
        <f t="shared" si="102"/>
        <v>2.0615109237645496E-3</v>
      </c>
      <c r="I211">
        <f t="shared" si="103"/>
        <v>2.0615109237645495</v>
      </c>
      <c r="J211">
        <f t="shared" si="104"/>
        <v>21.007489147205209</v>
      </c>
      <c r="K211">
        <f t="shared" si="105"/>
        <v>1262.802857142857</v>
      </c>
      <c r="L211">
        <f t="shared" si="106"/>
        <v>984.18826867756854</v>
      </c>
      <c r="M211">
        <f t="shared" si="107"/>
        <v>99.682478657206488</v>
      </c>
      <c r="N211">
        <f t="shared" si="108"/>
        <v>127.90166562800368</v>
      </c>
      <c r="O211">
        <f t="shared" si="109"/>
        <v>0.1370968773792052</v>
      </c>
      <c r="P211">
        <f t="shared" si="110"/>
        <v>2.762192622126423</v>
      </c>
      <c r="Q211">
        <f t="shared" si="111"/>
        <v>0.13342572582685763</v>
      </c>
      <c r="R211">
        <f t="shared" si="112"/>
        <v>8.3712728940076392E-2</v>
      </c>
      <c r="S211">
        <f t="shared" si="113"/>
        <v>226.10381580708312</v>
      </c>
      <c r="T211">
        <f t="shared" si="114"/>
        <v>32.998944057476237</v>
      </c>
      <c r="U211">
        <f t="shared" si="115"/>
        <v>32.321285714285708</v>
      </c>
      <c r="V211">
        <f t="shared" si="116"/>
        <v>4.8626082956463179</v>
      </c>
      <c r="W211">
        <f t="shared" si="117"/>
        <v>69.756667141775523</v>
      </c>
      <c r="X211">
        <f t="shared" si="118"/>
        <v>3.3612396598738785</v>
      </c>
      <c r="Y211">
        <f t="shared" si="119"/>
        <v>4.8185210068055504</v>
      </c>
      <c r="Z211">
        <f t="shared" si="120"/>
        <v>1.5013686357724394</v>
      </c>
      <c r="AA211">
        <f t="shared" si="121"/>
        <v>-90.912631738016643</v>
      </c>
      <c r="AB211">
        <f t="shared" si="122"/>
        <v>-24.005150977423668</v>
      </c>
      <c r="AC211">
        <f t="shared" si="123"/>
        <v>-1.9755543422266959</v>
      </c>
      <c r="AD211">
        <f t="shared" si="124"/>
        <v>109.21047874941611</v>
      </c>
      <c r="AE211">
        <f t="shared" si="125"/>
        <v>31.791520317842046</v>
      </c>
      <c r="AF211">
        <f t="shared" si="126"/>
        <v>2.0074399978369515</v>
      </c>
      <c r="AG211">
        <f t="shared" si="127"/>
        <v>21.007489147205209</v>
      </c>
      <c r="AH211">
        <v>1335.212425806144</v>
      </c>
      <c r="AI211">
        <v>1308.7435757575761</v>
      </c>
      <c r="AJ211">
        <v>1.731264802175376</v>
      </c>
      <c r="AK211">
        <v>60.752741038669399</v>
      </c>
      <c r="AL211">
        <f t="shared" si="128"/>
        <v>2.0615109237645495</v>
      </c>
      <c r="AM211">
        <v>31.39426970970997</v>
      </c>
      <c r="AN211">
        <v>33.194746060606057</v>
      </c>
      <c r="AO211">
        <v>6.2992376526171852E-3</v>
      </c>
      <c r="AP211">
        <v>101.4496339581866</v>
      </c>
      <c r="AQ211">
        <v>9</v>
      </c>
      <c r="AR211">
        <v>1</v>
      </c>
      <c r="AS211">
        <f t="shared" si="129"/>
        <v>1</v>
      </c>
      <c r="AT211">
        <f t="shared" si="130"/>
        <v>0</v>
      </c>
      <c r="AU211">
        <f t="shared" si="131"/>
        <v>47317.365266411638</v>
      </c>
      <c r="AV211">
        <f t="shared" si="132"/>
        <v>1199.9328571428571</v>
      </c>
      <c r="AW211">
        <f t="shared" si="133"/>
        <v>1025.8682278793176</v>
      </c>
      <c r="AX211">
        <f t="shared" si="134"/>
        <v>0.85493802571753696</v>
      </c>
      <c r="AY211">
        <f t="shared" si="135"/>
        <v>0.18843038963484646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1675967791.5</v>
      </c>
      <c r="BF211">
        <v>1262.802857142857</v>
      </c>
      <c r="BG211">
        <v>1294.487142857143</v>
      </c>
      <c r="BH211">
        <v>33.186300000000003</v>
      </c>
      <c r="BI211">
        <v>31.394871428571431</v>
      </c>
      <c r="BJ211">
        <v>1270.4114285714279</v>
      </c>
      <c r="BK211">
        <v>32.96742857142857</v>
      </c>
      <c r="BL211">
        <v>650.03557142857142</v>
      </c>
      <c r="BM211">
        <v>101.18385714285709</v>
      </c>
      <c r="BN211">
        <v>0.1000961714285714</v>
      </c>
      <c r="BO211">
        <v>32.160085714285721</v>
      </c>
      <c r="BP211">
        <v>32.321285714285708</v>
      </c>
      <c r="BQ211">
        <v>999.89999999999986</v>
      </c>
      <c r="BR211">
        <v>0</v>
      </c>
      <c r="BS211">
        <v>0</v>
      </c>
      <c r="BT211">
        <v>8968.9285714285706</v>
      </c>
      <c r="BU211">
        <v>0</v>
      </c>
      <c r="BV211">
        <v>138.70814285714289</v>
      </c>
      <c r="BW211">
        <v>-31.684314285714279</v>
      </c>
      <c r="BX211">
        <v>1306.148571428572</v>
      </c>
      <c r="BY211">
        <v>1336.444285714286</v>
      </c>
      <c r="BZ211">
        <v>1.791431428571429</v>
      </c>
      <c r="CA211">
        <v>1294.487142857143</v>
      </c>
      <c r="CB211">
        <v>31.394871428571431</v>
      </c>
      <c r="CC211">
        <v>3.357917142857143</v>
      </c>
      <c r="CD211">
        <v>3.1766557142857139</v>
      </c>
      <c r="CE211">
        <v>25.91798571428571</v>
      </c>
      <c r="CF211">
        <v>24.98404285714286</v>
      </c>
      <c r="CG211">
        <v>1199.9328571428571</v>
      </c>
      <c r="CH211">
        <v>0.49998428571428571</v>
      </c>
      <c r="CI211">
        <v>0.50001571428571434</v>
      </c>
      <c r="CJ211">
        <v>0</v>
      </c>
      <c r="CK211">
        <v>986.60071428571428</v>
      </c>
      <c r="CL211">
        <v>4.9990899999999998</v>
      </c>
      <c r="CM211">
        <v>10513.12857142857</v>
      </c>
      <c r="CN211">
        <v>9557.2571428571428</v>
      </c>
      <c r="CO211">
        <v>41.142714285714291</v>
      </c>
      <c r="CP211">
        <v>42.696000000000012</v>
      </c>
      <c r="CQ211">
        <v>41.910428571428568</v>
      </c>
      <c r="CR211">
        <v>41.811999999999998</v>
      </c>
      <c r="CS211">
        <v>42.544285714285706</v>
      </c>
      <c r="CT211">
        <v>597.4457142857143</v>
      </c>
      <c r="CU211">
        <v>597.487142857143</v>
      </c>
      <c r="CV211">
        <v>0</v>
      </c>
      <c r="CW211">
        <v>1675967793.3</v>
      </c>
      <c r="CX211">
        <v>0</v>
      </c>
      <c r="CY211">
        <v>1675959759</v>
      </c>
      <c r="CZ211" t="s">
        <v>356</v>
      </c>
      <c r="DA211">
        <v>1675959759</v>
      </c>
      <c r="DB211">
        <v>1675959753.5</v>
      </c>
      <c r="DC211">
        <v>5</v>
      </c>
      <c r="DD211">
        <v>-2.5000000000000001E-2</v>
      </c>
      <c r="DE211">
        <v>-8.0000000000000002E-3</v>
      </c>
      <c r="DF211">
        <v>-6.0590000000000002</v>
      </c>
      <c r="DG211">
        <v>0.218</v>
      </c>
      <c r="DH211">
        <v>415</v>
      </c>
      <c r="DI211">
        <v>34</v>
      </c>
      <c r="DJ211">
        <v>0.6</v>
      </c>
      <c r="DK211">
        <v>0.17</v>
      </c>
      <c r="DL211">
        <v>-31.635182499999999</v>
      </c>
      <c r="DM211">
        <v>-0.39229756097553709</v>
      </c>
      <c r="DN211">
        <v>4.6085013222847158E-2</v>
      </c>
      <c r="DO211">
        <v>0</v>
      </c>
      <c r="DP211">
        <v>1.796424</v>
      </c>
      <c r="DQ211">
        <v>-0.15836262664165429</v>
      </c>
      <c r="DR211">
        <v>1.98584034856783E-2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357</v>
      </c>
      <c r="EA211">
        <v>3.2980999999999998</v>
      </c>
      <c r="EB211">
        <v>2.6251099999999998</v>
      </c>
      <c r="EC211">
        <v>0.217728</v>
      </c>
      <c r="ED211">
        <v>0.21873000000000001</v>
      </c>
      <c r="EE211">
        <v>0.13741500000000001</v>
      </c>
      <c r="EF211">
        <v>0.131077</v>
      </c>
      <c r="EG211">
        <v>23673.599999999999</v>
      </c>
      <c r="EH211">
        <v>24004.1</v>
      </c>
      <c r="EI211">
        <v>28155.4</v>
      </c>
      <c r="EJ211">
        <v>29569.7</v>
      </c>
      <c r="EK211">
        <v>33447.1</v>
      </c>
      <c r="EL211">
        <v>35656.199999999997</v>
      </c>
      <c r="EM211">
        <v>39762.199999999997</v>
      </c>
      <c r="EN211">
        <v>42235.6</v>
      </c>
      <c r="EO211">
        <v>2.21977</v>
      </c>
      <c r="EP211">
        <v>2.2248999999999999</v>
      </c>
      <c r="EQ211">
        <v>0.14075599999999999</v>
      </c>
      <c r="ER211">
        <v>0</v>
      </c>
      <c r="ES211">
        <v>30.0365</v>
      </c>
      <c r="ET211">
        <v>999.9</v>
      </c>
      <c r="EU211">
        <v>72.599999999999994</v>
      </c>
      <c r="EV211">
        <v>32.299999999999997</v>
      </c>
      <c r="EW211">
        <v>34.844000000000001</v>
      </c>
      <c r="EX211">
        <v>57.082999999999998</v>
      </c>
      <c r="EY211">
        <v>-4.2107400000000004</v>
      </c>
      <c r="EZ211">
        <v>2</v>
      </c>
      <c r="FA211">
        <v>0.334868</v>
      </c>
      <c r="FB211">
        <v>-0.45900600000000003</v>
      </c>
      <c r="FC211">
        <v>20.274999999999999</v>
      </c>
      <c r="FD211">
        <v>5.2204300000000003</v>
      </c>
      <c r="FE211">
        <v>12.004</v>
      </c>
      <c r="FF211">
        <v>4.9869000000000003</v>
      </c>
      <c r="FG211">
        <v>3.2845</v>
      </c>
      <c r="FH211">
        <v>9999</v>
      </c>
      <c r="FI211">
        <v>9999</v>
      </c>
      <c r="FJ211">
        <v>9999</v>
      </c>
      <c r="FK211">
        <v>999.9</v>
      </c>
      <c r="FL211">
        <v>1.86581</v>
      </c>
      <c r="FM211">
        <v>1.8621799999999999</v>
      </c>
      <c r="FN211">
        <v>1.8641700000000001</v>
      </c>
      <c r="FO211">
        <v>1.8602799999999999</v>
      </c>
      <c r="FP211">
        <v>1.8609599999999999</v>
      </c>
      <c r="FQ211">
        <v>1.8601799999999999</v>
      </c>
      <c r="FR211">
        <v>1.86188</v>
      </c>
      <c r="FS211">
        <v>1.8585100000000001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-7.61</v>
      </c>
      <c r="GH211">
        <v>0.219</v>
      </c>
      <c r="GI211">
        <v>-4.2934277136806287</v>
      </c>
      <c r="GJ211">
        <v>-4.5218151105756088E-3</v>
      </c>
      <c r="GK211">
        <v>2.0889233732517852E-6</v>
      </c>
      <c r="GL211">
        <v>-4.5906856223640231E-10</v>
      </c>
      <c r="GM211">
        <v>-0.1150039569071811</v>
      </c>
      <c r="GN211">
        <v>4.4025620023938356E-3</v>
      </c>
      <c r="GO211">
        <v>3.112297855124525E-4</v>
      </c>
      <c r="GP211">
        <v>-4.1727832042263066E-6</v>
      </c>
      <c r="GQ211">
        <v>6</v>
      </c>
      <c r="GR211">
        <v>2080</v>
      </c>
      <c r="GS211">
        <v>4</v>
      </c>
      <c r="GT211">
        <v>33</v>
      </c>
      <c r="GU211">
        <v>133.9</v>
      </c>
      <c r="GV211">
        <v>134</v>
      </c>
      <c r="GW211">
        <v>3.41553</v>
      </c>
      <c r="GX211">
        <v>2.50366</v>
      </c>
      <c r="GY211">
        <v>2.04834</v>
      </c>
      <c r="GZ211">
        <v>2.6245099999999999</v>
      </c>
      <c r="HA211">
        <v>2.1972700000000001</v>
      </c>
      <c r="HB211">
        <v>2.3046899999999999</v>
      </c>
      <c r="HC211">
        <v>37.626300000000001</v>
      </c>
      <c r="HD211">
        <v>14.044499999999999</v>
      </c>
      <c r="HE211">
        <v>18</v>
      </c>
      <c r="HF211">
        <v>685.10900000000004</v>
      </c>
      <c r="HG211">
        <v>768.89499999999998</v>
      </c>
      <c r="HH211">
        <v>31.000399999999999</v>
      </c>
      <c r="HI211">
        <v>31.698899999999998</v>
      </c>
      <c r="HJ211">
        <v>30</v>
      </c>
      <c r="HK211">
        <v>31.657699999999998</v>
      </c>
      <c r="HL211">
        <v>31.668199999999999</v>
      </c>
      <c r="HM211">
        <v>68.375299999999996</v>
      </c>
      <c r="HN211">
        <v>11.998900000000001</v>
      </c>
      <c r="HO211">
        <v>100</v>
      </c>
      <c r="HP211">
        <v>31</v>
      </c>
      <c r="HQ211">
        <v>1310.76</v>
      </c>
      <c r="HR211">
        <v>31.518899999999999</v>
      </c>
      <c r="HS211">
        <v>99.240499999999997</v>
      </c>
      <c r="HT211">
        <v>97.969099999999997</v>
      </c>
    </row>
    <row r="212" spans="1:228" x14ac:dyDescent="0.2">
      <c r="A212">
        <v>197</v>
      </c>
      <c r="B212">
        <v>1675967797.5</v>
      </c>
      <c r="C212">
        <v>782.5</v>
      </c>
      <c r="D212" t="s">
        <v>752</v>
      </c>
      <c r="E212" t="s">
        <v>753</v>
      </c>
      <c r="F212">
        <v>4</v>
      </c>
      <c r="G212">
        <v>1675967795.1875</v>
      </c>
      <c r="H212">
        <f t="shared" si="102"/>
        <v>2.0309964682882343E-3</v>
      </c>
      <c r="I212">
        <f t="shared" si="103"/>
        <v>2.0309964682882344</v>
      </c>
      <c r="J212">
        <f t="shared" si="104"/>
        <v>20.687546108904769</v>
      </c>
      <c r="K212">
        <f t="shared" si="105"/>
        <v>1269.05125</v>
      </c>
      <c r="L212">
        <f t="shared" si="106"/>
        <v>990.57078470587521</v>
      </c>
      <c r="M212">
        <f t="shared" si="107"/>
        <v>100.3288309695054</v>
      </c>
      <c r="N212">
        <f t="shared" si="108"/>
        <v>128.53440694871159</v>
      </c>
      <c r="O212">
        <f t="shared" si="109"/>
        <v>0.135111147416005</v>
      </c>
      <c r="P212">
        <f t="shared" si="110"/>
        <v>2.7613313008953058</v>
      </c>
      <c r="Q212">
        <f t="shared" si="111"/>
        <v>0.13154300167407507</v>
      </c>
      <c r="R212">
        <f t="shared" si="112"/>
        <v>8.2527111087337596E-2</v>
      </c>
      <c r="S212">
        <f t="shared" si="113"/>
        <v>226.10581161007565</v>
      </c>
      <c r="T212">
        <f t="shared" si="114"/>
        <v>33.009875896546149</v>
      </c>
      <c r="U212">
        <f t="shared" si="115"/>
        <v>32.322862499999999</v>
      </c>
      <c r="V212">
        <f t="shared" si="116"/>
        <v>4.8630412657217583</v>
      </c>
      <c r="W212">
        <f t="shared" si="117"/>
        <v>69.778662787844553</v>
      </c>
      <c r="X212">
        <f t="shared" si="118"/>
        <v>3.3627418372152453</v>
      </c>
      <c r="Y212">
        <f t="shared" si="119"/>
        <v>4.8191548861280777</v>
      </c>
      <c r="Z212">
        <f t="shared" si="120"/>
        <v>1.500299428506513</v>
      </c>
      <c r="AA212">
        <f t="shared" si="121"/>
        <v>-89.566944251511131</v>
      </c>
      <c r="AB212">
        <f t="shared" si="122"/>
        <v>-23.886013896910679</v>
      </c>
      <c r="AC212">
        <f t="shared" si="123"/>
        <v>-1.9664005865324168</v>
      </c>
      <c r="AD212">
        <f t="shared" si="124"/>
        <v>110.68645287512142</v>
      </c>
      <c r="AE212">
        <f t="shared" si="125"/>
        <v>31.741117138515673</v>
      </c>
      <c r="AF212">
        <f t="shared" si="126"/>
        <v>2.0162412266521543</v>
      </c>
      <c r="AG212">
        <f t="shared" si="127"/>
        <v>20.687546108904769</v>
      </c>
      <c r="AH212">
        <v>1342.2221714182499</v>
      </c>
      <c r="AI212">
        <v>1315.865939393939</v>
      </c>
      <c r="AJ212">
        <v>1.782772237919823</v>
      </c>
      <c r="AK212">
        <v>60.752741038669399</v>
      </c>
      <c r="AL212">
        <f t="shared" si="128"/>
        <v>2.0309964682882344</v>
      </c>
      <c r="AM212">
        <v>31.401433092596498</v>
      </c>
      <c r="AN212">
        <v>33.206070303030288</v>
      </c>
      <c r="AO212">
        <v>1.2531384094674311E-3</v>
      </c>
      <c r="AP212">
        <v>101.4496339581866</v>
      </c>
      <c r="AQ212">
        <v>9</v>
      </c>
      <c r="AR212">
        <v>1</v>
      </c>
      <c r="AS212">
        <f t="shared" si="129"/>
        <v>1</v>
      </c>
      <c r="AT212">
        <f t="shared" si="130"/>
        <v>0</v>
      </c>
      <c r="AU212">
        <f t="shared" si="131"/>
        <v>47293.267003212786</v>
      </c>
      <c r="AV212">
        <f t="shared" si="132"/>
        <v>1199.9475</v>
      </c>
      <c r="AW212">
        <f t="shared" si="133"/>
        <v>1025.8803510933033</v>
      </c>
      <c r="AX212">
        <f t="shared" si="134"/>
        <v>0.85493769610195725</v>
      </c>
      <c r="AY212">
        <f t="shared" si="135"/>
        <v>0.18842975347677765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1675967795.1875</v>
      </c>
      <c r="BF212">
        <v>1269.05125</v>
      </c>
      <c r="BG212">
        <v>1300.7112500000001</v>
      </c>
      <c r="BH212">
        <v>33.201162500000002</v>
      </c>
      <c r="BI212">
        <v>31.401887500000001</v>
      </c>
      <c r="BJ212">
        <v>1276.66625</v>
      </c>
      <c r="BK212">
        <v>32.982125000000003</v>
      </c>
      <c r="BL212">
        <v>650.02837499999998</v>
      </c>
      <c r="BM212">
        <v>101.18375</v>
      </c>
      <c r="BN212">
        <v>0.100108275</v>
      </c>
      <c r="BO212">
        <v>32.162412500000002</v>
      </c>
      <c r="BP212">
        <v>32.322862499999999</v>
      </c>
      <c r="BQ212">
        <v>999.9</v>
      </c>
      <c r="BR212">
        <v>0</v>
      </c>
      <c r="BS212">
        <v>0</v>
      </c>
      <c r="BT212">
        <v>8964.3737500000007</v>
      </c>
      <c r="BU212">
        <v>0</v>
      </c>
      <c r="BV212">
        <v>136.50412499999999</v>
      </c>
      <c r="BW212">
        <v>-31.6601125</v>
      </c>
      <c r="BX212">
        <v>1312.6312499999999</v>
      </c>
      <c r="BY212">
        <v>1342.8775000000001</v>
      </c>
      <c r="BZ212">
        <v>1.7992762499999999</v>
      </c>
      <c r="CA212">
        <v>1300.7112500000001</v>
      </c>
      <c r="CB212">
        <v>31.401887500000001</v>
      </c>
      <c r="CC212">
        <v>3.35941</v>
      </c>
      <c r="CD212">
        <v>3.1773549999999999</v>
      </c>
      <c r="CE212">
        <v>25.9255125</v>
      </c>
      <c r="CF212">
        <v>24.987737500000001</v>
      </c>
      <c r="CG212">
        <v>1199.9475</v>
      </c>
      <c r="CH212">
        <v>0.49999549999999998</v>
      </c>
      <c r="CI212">
        <v>0.50000449999999996</v>
      </c>
      <c r="CJ212">
        <v>0</v>
      </c>
      <c r="CK212">
        <v>986.18287500000008</v>
      </c>
      <c r="CL212">
        <v>4.9990899999999998</v>
      </c>
      <c r="CM212">
        <v>10507.55</v>
      </c>
      <c r="CN212">
        <v>9557.4212499999994</v>
      </c>
      <c r="CO212">
        <v>41.140500000000003</v>
      </c>
      <c r="CP212">
        <v>42.686999999999998</v>
      </c>
      <c r="CQ212">
        <v>41.936999999999998</v>
      </c>
      <c r="CR212">
        <v>41.827749999999988</v>
      </c>
      <c r="CS212">
        <v>42.561999999999998</v>
      </c>
      <c r="CT212">
        <v>597.46624999999995</v>
      </c>
      <c r="CU212">
        <v>597.48125000000005</v>
      </c>
      <c r="CV212">
        <v>0</v>
      </c>
      <c r="CW212">
        <v>1675967797.5</v>
      </c>
      <c r="CX212">
        <v>0</v>
      </c>
      <c r="CY212">
        <v>1675959759</v>
      </c>
      <c r="CZ212" t="s">
        <v>356</v>
      </c>
      <c r="DA212">
        <v>1675959759</v>
      </c>
      <c r="DB212">
        <v>1675959753.5</v>
      </c>
      <c r="DC212">
        <v>5</v>
      </c>
      <c r="DD212">
        <v>-2.5000000000000001E-2</v>
      </c>
      <c r="DE212">
        <v>-8.0000000000000002E-3</v>
      </c>
      <c r="DF212">
        <v>-6.0590000000000002</v>
      </c>
      <c r="DG212">
        <v>0.218</v>
      </c>
      <c r="DH212">
        <v>415</v>
      </c>
      <c r="DI212">
        <v>34</v>
      </c>
      <c r="DJ212">
        <v>0.6</v>
      </c>
      <c r="DK212">
        <v>0.17</v>
      </c>
      <c r="DL212">
        <v>-31.649100000000001</v>
      </c>
      <c r="DM212">
        <v>-0.30645028142586977</v>
      </c>
      <c r="DN212">
        <v>5.6847453768836327E-2</v>
      </c>
      <c r="DO212">
        <v>0</v>
      </c>
      <c r="DP212">
        <v>1.7904125</v>
      </c>
      <c r="DQ212">
        <v>-1.054784240152288E-3</v>
      </c>
      <c r="DR212">
        <v>1.068175518114883E-2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363</v>
      </c>
      <c r="EA212">
        <v>3.2981500000000001</v>
      </c>
      <c r="EB212">
        <v>2.6251500000000001</v>
      </c>
      <c r="EC212">
        <v>0.21845200000000001</v>
      </c>
      <c r="ED212">
        <v>0.21941099999999999</v>
      </c>
      <c r="EE212">
        <v>0.13744300000000001</v>
      </c>
      <c r="EF212">
        <v>0.131109</v>
      </c>
      <c r="EG212">
        <v>23652.2</v>
      </c>
      <c r="EH212">
        <v>23983</v>
      </c>
      <c r="EI212">
        <v>28156.2</v>
      </c>
      <c r="EJ212">
        <v>29569.599999999999</v>
      </c>
      <c r="EK212">
        <v>33446.400000000001</v>
      </c>
      <c r="EL212">
        <v>35654.800000000003</v>
      </c>
      <c r="EM212">
        <v>39762.6</v>
      </c>
      <c r="EN212">
        <v>42235.5</v>
      </c>
      <c r="EO212">
        <v>2.2198699999999998</v>
      </c>
      <c r="EP212">
        <v>2.2250200000000002</v>
      </c>
      <c r="EQ212">
        <v>0.14003399999999999</v>
      </c>
      <c r="ER212">
        <v>0</v>
      </c>
      <c r="ES212">
        <v>30.040600000000001</v>
      </c>
      <c r="ET212">
        <v>999.9</v>
      </c>
      <c r="EU212">
        <v>72.599999999999994</v>
      </c>
      <c r="EV212">
        <v>32.299999999999997</v>
      </c>
      <c r="EW212">
        <v>34.848700000000001</v>
      </c>
      <c r="EX212">
        <v>57.113</v>
      </c>
      <c r="EY212">
        <v>-4.1025600000000004</v>
      </c>
      <c r="EZ212">
        <v>2</v>
      </c>
      <c r="FA212">
        <v>0.33491399999999999</v>
      </c>
      <c r="FB212">
        <v>-0.456789</v>
      </c>
      <c r="FC212">
        <v>20.274799999999999</v>
      </c>
      <c r="FD212">
        <v>5.2196899999999999</v>
      </c>
      <c r="FE212">
        <v>12.004099999999999</v>
      </c>
      <c r="FF212">
        <v>4.9867499999999998</v>
      </c>
      <c r="FG212">
        <v>3.28443</v>
      </c>
      <c r="FH212">
        <v>9999</v>
      </c>
      <c r="FI212">
        <v>9999</v>
      </c>
      <c r="FJ212">
        <v>9999</v>
      </c>
      <c r="FK212">
        <v>999.9</v>
      </c>
      <c r="FL212">
        <v>1.86581</v>
      </c>
      <c r="FM212">
        <v>1.8621799999999999</v>
      </c>
      <c r="FN212">
        <v>1.8641700000000001</v>
      </c>
      <c r="FO212">
        <v>1.8602799999999999</v>
      </c>
      <c r="FP212">
        <v>1.8609599999999999</v>
      </c>
      <c r="FQ212">
        <v>1.8601399999999999</v>
      </c>
      <c r="FR212">
        <v>1.8618699999999999</v>
      </c>
      <c r="FS212">
        <v>1.8585100000000001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-7.62</v>
      </c>
      <c r="GH212">
        <v>0.21909999999999999</v>
      </c>
      <c r="GI212">
        <v>-4.2934277136806287</v>
      </c>
      <c r="GJ212">
        <v>-4.5218151105756088E-3</v>
      </c>
      <c r="GK212">
        <v>2.0889233732517852E-6</v>
      </c>
      <c r="GL212">
        <v>-4.5906856223640231E-10</v>
      </c>
      <c r="GM212">
        <v>-0.1150039569071811</v>
      </c>
      <c r="GN212">
        <v>4.4025620023938356E-3</v>
      </c>
      <c r="GO212">
        <v>3.112297855124525E-4</v>
      </c>
      <c r="GP212">
        <v>-4.1727832042263066E-6</v>
      </c>
      <c r="GQ212">
        <v>6</v>
      </c>
      <c r="GR212">
        <v>2080</v>
      </c>
      <c r="GS212">
        <v>4</v>
      </c>
      <c r="GT212">
        <v>33</v>
      </c>
      <c r="GU212">
        <v>134</v>
      </c>
      <c r="GV212">
        <v>134.1</v>
      </c>
      <c r="GW212">
        <v>3.43018</v>
      </c>
      <c r="GX212">
        <v>2.50488</v>
      </c>
      <c r="GY212">
        <v>2.04834</v>
      </c>
      <c r="GZ212">
        <v>2.6232899999999999</v>
      </c>
      <c r="HA212">
        <v>2.1972700000000001</v>
      </c>
      <c r="HB212">
        <v>2.2900399999999999</v>
      </c>
      <c r="HC212">
        <v>37.626300000000001</v>
      </c>
      <c r="HD212">
        <v>14.026999999999999</v>
      </c>
      <c r="HE212">
        <v>18</v>
      </c>
      <c r="HF212">
        <v>685.19100000000003</v>
      </c>
      <c r="HG212">
        <v>769.01700000000005</v>
      </c>
      <c r="HH212">
        <v>31.000599999999999</v>
      </c>
      <c r="HI212">
        <v>31.698899999999998</v>
      </c>
      <c r="HJ212">
        <v>30.0001</v>
      </c>
      <c r="HK212">
        <v>31.657699999999998</v>
      </c>
      <c r="HL212">
        <v>31.668199999999999</v>
      </c>
      <c r="HM212">
        <v>68.657399999999996</v>
      </c>
      <c r="HN212">
        <v>11.712300000000001</v>
      </c>
      <c r="HO212">
        <v>100</v>
      </c>
      <c r="HP212">
        <v>31</v>
      </c>
      <c r="HQ212">
        <v>1317.44</v>
      </c>
      <c r="HR212">
        <v>31.5227</v>
      </c>
      <c r="HS212">
        <v>99.242099999999994</v>
      </c>
      <c r="HT212">
        <v>97.968900000000005</v>
      </c>
    </row>
    <row r="213" spans="1:228" x14ac:dyDescent="0.2">
      <c r="A213">
        <v>198</v>
      </c>
      <c r="B213">
        <v>1675967801.5</v>
      </c>
      <c r="C213">
        <v>786.5</v>
      </c>
      <c r="D213" t="s">
        <v>754</v>
      </c>
      <c r="E213" t="s">
        <v>755</v>
      </c>
      <c r="F213">
        <v>4</v>
      </c>
      <c r="G213">
        <v>1675967799.5</v>
      </c>
      <c r="H213">
        <f t="shared" si="102"/>
        <v>2.0156560152088899E-3</v>
      </c>
      <c r="I213">
        <f t="shared" si="103"/>
        <v>2.01565601520889</v>
      </c>
      <c r="J213">
        <f t="shared" si="104"/>
        <v>20.8064173089913</v>
      </c>
      <c r="K213">
        <f t="shared" si="105"/>
        <v>1276.3785714285721</v>
      </c>
      <c r="L213">
        <f t="shared" si="106"/>
        <v>995.1542883807997</v>
      </c>
      <c r="M213">
        <f t="shared" si="107"/>
        <v>100.79122051688589</v>
      </c>
      <c r="N213">
        <f t="shared" si="108"/>
        <v>129.27417944930508</v>
      </c>
      <c r="O213">
        <f t="shared" si="109"/>
        <v>0.13443670019865933</v>
      </c>
      <c r="P213">
        <f t="shared" si="110"/>
        <v>2.7631551882601091</v>
      </c>
      <c r="Q213">
        <f t="shared" si="111"/>
        <v>0.13090585299314544</v>
      </c>
      <c r="R213">
        <f t="shared" si="112"/>
        <v>8.2125666727640587E-2</v>
      </c>
      <c r="S213">
        <f t="shared" si="113"/>
        <v>226.11827962107608</v>
      </c>
      <c r="T213">
        <f t="shared" si="114"/>
        <v>33.017489209686325</v>
      </c>
      <c r="U213">
        <f t="shared" si="115"/>
        <v>32.312514285714279</v>
      </c>
      <c r="V213">
        <f t="shared" si="116"/>
        <v>4.8602003587900846</v>
      </c>
      <c r="W213">
        <f t="shared" si="117"/>
        <v>69.78958898605417</v>
      </c>
      <c r="X213">
        <f t="shared" si="118"/>
        <v>3.3640021808211493</v>
      </c>
      <c r="Y213">
        <f t="shared" si="119"/>
        <v>4.820206322598299</v>
      </c>
      <c r="Z213">
        <f t="shared" si="120"/>
        <v>1.4961981779689353</v>
      </c>
      <c r="AA213">
        <f t="shared" si="121"/>
        <v>-88.890430270712045</v>
      </c>
      <c r="AB213">
        <f t="shared" si="122"/>
        <v>-21.785392240421153</v>
      </c>
      <c r="AC213">
        <f t="shared" si="123"/>
        <v>-1.7922272755969659</v>
      </c>
      <c r="AD213">
        <f t="shared" si="124"/>
        <v>113.65022983434594</v>
      </c>
      <c r="AE213">
        <f t="shared" si="125"/>
        <v>31.565362447516055</v>
      </c>
      <c r="AF213">
        <f t="shared" si="126"/>
        <v>2.0022781259315603</v>
      </c>
      <c r="AG213">
        <f t="shared" si="127"/>
        <v>20.8064173089913</v>
      </c>
      <c r="AH213">
        <v>1349.0500753002259</v>
      </c>
      <c r="AI213">
        <v>1322.797393939393</v>
      </c>
      <c r="AJ213">
        <v>1.7239944509662171</v>
      </c>
      <c r="AK213">
        <v>60.752741038669399</v>
      </c>
      <c r="AL213">
        <f t="shared" si="128"/>
        <v>2.01565601520889</v>
      </c>
      <c r="AM213">
        <v>31.425776605409379</v>
      </c>
      <c r="AN213">
        <v>33.219601818181808</v>
      </c>
      <c r="AO213">
        <v>8.065676736286623E-4</v>
      </c>
      <c r="AP213">
        <v>101.4496339581866</v>
      </c>
      <c r="AQ213">
        <v>9</v>
      </c>
      <c r="AR213">
        <v>1</v>
      </c>
      <c r="AS213">
        <f t="shared" si="129"/>
        <v>1</v>
      </c>
      <c r="AT213">
        <f t="shared" si="130"/>
        <v>0</v>
      </c>
      <c r="AU213">
        <f t="shared" si="131"/>
        <v>47342.9246944611</v>
      </c>
      <c r="AV213">
        <f t="shared" si="132"/>
        <v>1200.012857142857</v>
      </c>
      <c r="AW213">
        <f t="shared" si="133"/>
        <v>1025.9363065394175</v>
      </c>
      <c r="AX213">
        <f t="shared" si="134"/>
        <v>0.85493776206873062</v>
      </c>
      <c r="AY213">
        <f t="shared" si="135"/>
        <v>0.18842988079265016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1675967799.5</v>
      </c>
      <c r="BF213">
        <v>1276.3785714285721</v>
      </c>
      <c r="BG213">
        <v>1307.8757142857139</v>
      </c>
      <c r="BH213">
        <v>33.214214285714277</v>
      </c>
      <c r="BI213">
        <v>31.427299999999999</v>
      </c>
      <c r="BJ213">
        <v>1284.005714285714</v>
      </c>
      <c r="BK213">
        <v>32.99502857142857</v>
      </c>
      <c r="BL213">
        <v>649.98328571428567</v>
      </c>
      <c r="BM213">
        <v>101.182</v>
      </c>
      <c r="BN213">
        <v>0.10000390000000001</v>
      </c>
      <c r="BO213">
        <v>32.166271428571427</v>
      </c>
      <c r="BP213">
        <v>32.312514285714279</v>
      </c>
      <c r="BQ213">
        <v>999.89999999999986</v>
      </c>
      <c r="BR213">
        <v>0</v>
      </c>
      <c r="BS213">
        <v>0</v>
      </c>
      <c r="BT213">
        <v>8974.1957142857154</v>
      </c>
      <c r="BU213">
        <v>0</v>
      </c>
      <c r="BV213">
        <v>134.1272857142857</v>
      </c>
      <c r="BW213">
        <v>-31.497442857142861</v>
      </c>
      <c r="BX213">
        <v>1320.228571428572</v>
      </c>
      <c r="BY213">
        <v>1350.312857142857</v>
      </c>
      <c r="BZ213">
        <v>1.7869314285714291</v>
      </c>
      <c r="CA213">
        <v>1307.8757142857139</v>
      </c>
      <c r="CB213">
        <v>31.427299999999999</v>
      </c>
      <c r="CC213">
        <v>3.3606828571428569</v>
      </c>
      <c r="CD213">
        <v>3.1798799999999998</v>
      </c>
      <c r="CE213">
        <v>25.931914285714289</v>
      </c>
      <c r="CF213">
        <v>25.001057142857139</v>
      </c>
      <c r="CG213">
        <v>1200.012857142857</v>
      </c>
      <c r="CH213">
        <v>0.49999199999999988</v>
      </c>
      <c r="CI213">
        <v>0.50000800000000012</v>
      </c>
      <c r="CJ213">
        <v>0</v>
      </c>
      <c r="CK213">
        <v>985.60271428571446</v>
      </c>
      <c r="CL213">
        <v>4.9990899999999998</v>
      </c>
      <c r="CM213">
        <v>10501.72857142857</v>
      </c>
      <c r="CN213">
        <v>9557.9457142857136</v>
      </c>
      <c r="CO213">
        <v>41.160428571428582</v>
      </c>
      <c r="CP213">
        <v>42.686999999999998</v>
      </c>
      <c r="CQ213">
        <v>41.936999999999998</v>
      </c>
      <c r="CR213">
        <v>41.83</v>
      </c>
      <c r="CS213">
        <v>42.526571428571422</v>
      </c>
      <c r="CT213">
        <v>597.49714285714288</v>
      </c>
      <c r="CU213">
        <v>597.51714285714286</v>
      </c>
      <c r="CV213">
        <v>0</v>
      </c>
      <c r="CW213">
        <v>1675967801.7</v>
      </c>
      <c r="CX213">
        <v>0</v>
      </c>
      <c r="CY213">
        <v>1675959759</v>
      </c>
      <c r="CZ213" t="s">
        <v>356</v>
      </c>
      <c r="DA213">
        <v>1675959759</v>
      </c>
      <c r="DB213">
        <v>1675959753.5</v>
      </c>
      <c r="DC213">
        <v>5</v>
      </c>
      <c r="DD213">
        <v>-2.5000000000000001E-2</v>
      </c>
      <c r="DE213">
        <v>-8.0000000000000002E-3</v>
      </c>
      <c r="DF213">
        <v>-6.0590000000000002</v>
      </c>
      <c r="DG213">
        <v>0.218</v>
      </c>
      <c r="DH213">
        <v>415</v>
      </c>
      <c r="DI213">
        <v>34</v>
      </c>
      <c r="DJ213">
        <v>0.6</v>
      </c>
      <c r="DK213">
        <v>0.17</v>
      </c>
      <c r="DL213">
        <v>-31.630677500000001</v>
      </c>
      <c r="DM213">
        <v>0.43181200750465037</v>
      </c>
      <c r="DN213">
        <v>8.5294198183405265E-2</v>
      </c>
      <c r="DO213">
        <v>0</v>
      </c>
      <c r="DP213">
        <v>1.7877829999999999</v>
      </c>
      <c r="DQ213">
        <v>3.9162101313320978E-2</v>
      </c>
      <c r="DR213">
        <v>9.2700909380652695E-3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363</v>
      </c>
      <c r="EA213">
        <v>3.2979699999999998</v>
      </c>
      <c r="EB213">
        <v>2.6252</v>
      </c>
      <c r="EC213">
        <v>0.21914400000000001</v>
      </c>
      <c r="ED213">
        <v>0.220108</v>
      </c>
      <c r="EE213">
        <v>0.137485</v>
      </c>
      <c r="EF213">
        <v>0.131191</v>
      </c>
      <c r="EG213">
        <v>23631.200000000001</v>
      </c>
      <c r="EH213">
        <v>23961.7</v>
      </c>
      <c r="EI213">
        <v>28156.2</v>
      </c>
      <c r="EJ213">
        <v>29569.8</v>
      </c>
      <c r="EK213">
        <v>33445.1</v>
      </c>
      <c r="EL213">
        <v>35651.699999999997</v>
      </c>
      <c r="EM213">
        <v>39762.800000000003</v>
      </c>
      <c r="EN213">
        <v>42235.8</v>
      </c>
      <c r="EO213">
        <v>2.2195999999999998</v>
      </c>
      <c r="EP213">
        <v>2.2250999999999999</v>
      </c>
      <c r="EQ213">
        <v>0.13980300000000001</v>
      </c>
      <c r="ER213">
        <v>0</v>
      </c>
      <c r="ES213">
        <v>30.045200000000001</v>
      </c>
      <c r="ET213">
        <v>999.9</v>
      </c>
      <c r="EU213">
        <v>72.599999999999994</v>
      </c>
      <c r="EV213">
        <v>32.200000000000003</v>
      </c>
      <c r="EW213">
        <v>34.651899999999998</v>
      </c>
      <c r="EX213">
        <v>57.113</v>
      </c>
      <c r="EY213">
        <v>-4.1546500000000002</v>
      </c>
      <c r="EZ213">
        <v>2</v>
      </c>
      <c r="FA213">
        <v>0.33491399999999999</v>
      </c>
      <c r="FB213">
        <v>-0.45352700000000001</v>
      </c>
      <c r="FC213">
        <v>20.274699999999999</v>
      </c>
      <c r="FD213">
        <v>5.2193899999999998</v>
      </c>
      <c r="FE213">
        <v>12.004</v>
      </c>
      <c r="FF213">
        <v>4.9870000000000001</v>
      </c>
      <c r="FG213">
        <v>3.2845</v>
      </c>
      <c r="FH213">
        <v>9999</v>
      </c>
      <c r="FI213">
        <v>9999</v>
      </c>
      <c r="FJ213">
        <v>9999</v>
      </c>
      <c r="FK213">
        <v>999.9</v>
      </c>
      <c r="FL213">
        <v>1.8657900000000001</v>
      </c>
      <c r="FM213">
        <v>1.8621799999999999</v>
      </c>
      <c r="FN213">
        <v>1.8641700000000001</v>
      </c>
      <c r="FO213">
        <v>1.86026</v>
      </c>
      <c r="FP213">
        <v>1.8609599999999999</v>
      </c>
      <c r="FQ213">
        <v>1.8601700000000001</v>
      </c>
      <c r="FR213">
        <v>1.8618699999999999</v>
      </c>
      <c r="FS213">
        <v>1.8585100000000001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-7.63</v>
      </c>
      <c r="GH213">
        <v>0.21929999999999999</v>
      </c>
      <c r="GI213">
        <v>-4.2934277136806287</v>
      </c>
      <c r="GJ213">
        <v>-4.5218151105756088E-3</v>
      </c>
      <c r="GK213">
        <v>2.0889233732517852E-6</v>
      </c>
      <c r="GL213">
        <v>-4.5906856223640231E-10</v>
      </c>
      <c r="GM213">
        <v>-0.1150039569071811</v>
      </c>
      <c r="GN213">
        <v>4.4025620023938356E-3</v>
      </c>
      <c r="GO213">
        <v>3.112297855124525E-4</v>
      </c>
      <c r="GP213">
        <v>-4.1727832042263066E-6</v>
      </c>
      <c r="GQ213">
        <v>6</v>
      </c>
      <c r="GR213">
        <v>2080</v>
      </c>
      <c r="GS213">
        <v>4</v>
      </c>
      <c r="GT213">
        <v>33</v>
      </c>
      <c r="GU213">
        <v>134</v>
      </c>
      <c r="GV213">
        <v>134.1</v>
      </c>
      <c r="GW213">
        <v>3.44482</v>
      </c>
      <c r="GX213">
        <v>2.50366</v>
      </c>
      <c r="GY213">
        <v>2.04834</v>
      </c>
      <c r="GZ213">
        <v>2.6245099999999999</v>
      </c>
      <c r="HA213">
        <v>2.1972700000000001</v>
      </c>
      <c r="HB213">
        <v>2.3278799999999999</v>
      </c>
      <c r="HC213">
        <v>37.626300000000001</v>
      </c>
      <c r="HD213">
        <v>14.0182</v>
      </c>
      <c r="HE213">
        <v>18</v>
      </c>
      <c r="HF213">
        <v>684.96699999999998</v>
      </c>
      <c r="HG213">
        <v>769.09100000000001</v>
      </c>
      <c r="HH213">
        <v>31.000800000000002</v>
      </c>
      <c r="HI213">
        <v>31.7</v>
      </c>
      <c r="HJ213">
        <v>30.0001</v>
      </c>
      <c r="HK213">
        <v>31.657699999999998</v>
      </c>
      <c r="HL213">
        <v>31.668199999999999</v>
      </c>
      <c r="HM213">
        <v>68.933599999999998</v>
      </c>
      <c r="HN213">
        <v>11.712300000000001</v>
      </c>
      <c r="HO213">
        <v>100</v>
      </c>
      <c r="HP213">
        <v>31</v>
      </c>
      <c r="HQ213">
        <v>1324.12</v>
      </c>
      <c r="HR213">
        <v>31.513999999999999</v>
      </c>
      <c r="HS213">
        <v>99.242500000000007</v>
      </c>
      <c r="HT213">
        <v>97.969499999999996</v>
      </c>
    </row>
    <row r="214" spans="1:228" x14ac:dyDescent="0.2">
      <c r="A214">
        <v>199</v>
      </c>
      <c r="B214">
        <v>1675967805.5</v>
      </c>
      <c r="C214">
        <v>790.5</v>
      </c>
      <c r="D214" t="s">
        <v>756</v>
      </c>
      <c r="E214" t="s">
        <v>757</v>
      </c>
      <c r="F214">
        <v>4</v>
      </c>
      <c r="G214">
        <v>1675967803.1875</v>
      </c>
      <c r="H214">
        <f t="shared" si="102"/>
        <v>2.0152443082181045E-3</v>
      </c>
      <c r="I214">
        <f t="shared" si="103"/>
        <v>2.0152443082181044</v>
      </c>
      <c r="J214">
        <f t="shared" si="104"/>
        <v>20.74965425818856</v>
      </c>
      <c r="K214">
        <f t="shared" si="105"/>
        <v>1282.4837500000001</v>
      </c>
      <c r="L214">
        <f t="shared" si="106"/>
        <v>1001.6445240678358</v>
      </c>
      <c r="M214">
        <f t="shared" si="107"/>
        <v>101.44822261909111</v>
      </c>
      <c r="N214">
        <f t="shared" si="108"/>
        <v>129.89208631320335</v>
      </c>
      <c r="O214">
        <f t="shared" si="109"/>
        <v>0.13434867121386179</v>
      </c>
      <c r="P214">
        <f t="shared" si="110"/>
        <v>2.7730136629840887</v>
      </c>
      <c r="Q214">
        <f t="shared" si="111"/>
        <v>0.13083456449986253</v>
      </c>
      <c r="R214">
        <f t="shared" si="112"/>
        <v>8.2079675420890591E-2</v>
      </c>
      <c r="S214">
        <f t="shared" si="113"/>
        <v>226.1214217349461</v>
      </c>
      <c r="T214">
        <f t="shared" si="114"/>
        <v>33.017675577785432</v>
      </c>
      <c r="U214">
        <f t="shared" si="115"/>
        <v>32.319699999999997</v>
      </c>
      <c r="V214">
        <f t="shared" si="116"/>
        <v>4.8621729077102485</v>
      </c>
      <c r="W214">
        <f t="shared" si="117"/>
        <v>69.809342933442124</v>
      </c>
      <c r="X214">
        <f t="shared" si="118"/>
        <v>3.3654972249426041</v>
      </c>
      <c r="Y214">
        <f t="shared" si="119"/>
        <v>4.8209839593410129</v>
      </c>
      <c r="Z214">
        <f t="shared" si="120"/>
        <v>1.4966756827676444</v>
      </c>
      <c r="AA214">
        <f t="shared" si="121"/>
        <v>-88.872273992418414</v>
      </c>
      <c r="AB214">
        <f t="shared" si="122"/>
        <v>-22.510768649563492</v>
      </c>
      <c r="AC214">
        <f t="shared" si="123"/>
        <v>-1.8454093565052563</v>
      </c>
      <c r="AD214">
        <f t="shared" si="124"/>
        <v>112.89296973645895</v>
      </c>
      <c r="AE214">
        <f t="shared" si="125"/>
        <v>31.662798265208639</v>
      </c>
      <c r="AF214">
        <f t="shared" si="126"/>
        <v>2.0026215938080472</v>
      </c>
      <c r="AG214">
        <f t="shared" si="127"/>
        <v>20.74965425818856</v>
      </c>
      <c r="AH214">
        <v>1356.0734424086661</v>
      </c>
      <c r="AI214">
        <v>1329.7636363636359</v>
      </c>
      <c r="AJ214">
        <v>1.7535129847779889</v>
      </c>
      <c r="AK214">
        <v>60.752741038669399</v>
      </c>
      <c r="AL214">
        <f t="shared" si="128"/>
        <v>2.0152443082181044</v>
      </c>
      <c r="AM214">
        <v>31.44195629594785</v>
      </c>
      <c r="AN214">
        <v>33.236452121212118</v>
      </c>
      <c r="AO214">
        <v>6.4585374878609351E-4</v>
      </c>
      <c r="AP214">
        <v>101.4496339581866</v>
      </c>
      <c r="AQ214">
        <v>9</v>
      </c>
      <c r="AR214">
        <v>1</v>
      </c>
      <c r="AS214">
        <f t="shared" si="129"/>
        <v>1</v>
      </c>
      <c r="AT214">
        <f t="shared" si="130"/>
        <v>0</v>
      </c>
      <c r="AU214">
        <f t="shared" si="131"/>
        <v>47614.480776382254</v>
      </c>
      <c r="AV214">
        <f t="shared" si="132"/>
        <v>1200.03125</v>
      </c>
      <c r="AW214">
        <f t="shared" si="133"/>
        <v>1025.9518635932363</v>
      </c>
      <c r="AX214">
        <f t="shared" si="134"/>
        <v>0.85493762232711545</v>
      </c>
      <c r="AY214">
        <f t="shared" si="135"/>
        <v>0.18842961109133291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1675967803.1875</v>
      </c>
      <c r="BF214">
        <v>1282.4837500000001</v>
      </c>
      <c r="BG214">
        <v>1314.08375</v>
      </c>
      <c r="BH214">
        <v>33.229087499999991</v>
      </c>
      <c r="BI214">
        <v>31.441825000000001</v>
      </c>
      <c r="BJ214">
        <v>1290.1175000000001</v>
      </c>
      <c r="BK214">
        <v>33.009725000000003</v>
      </c>
      <c r="BL214">
        <v>649.958125</v>
      </c>
      <c r="BM214">
        <v>101.18187500000001</v>
      </c>
      <c r="BN214">
        <v>9.9787487499999994E-2</v>
      </c>
      <c r="BO214">
        <v>32.169125000000001</v>
      </c>
      <c r="BP214">
        <v>32.319699999999997</v>
      </c>
      <c r="BQ214">
        <v>999.9</v>
      </c>
      <c r="BR214">
        <v>0</v>
      </c>
      <c r="BS214">
        <v>0</v>
      </c>
      <c r="BT214">
        <v>9026.5637500000012</v>
      </c>
      <c r="BU214">
        <v>0</v>
      </c>
      <c r="BV214">
        <v>132.077</v>
      </c>
      <c r="BW214">
        <v>-31.600149999999999</v>
      </c>
      <c r="BX214">
        <v>1326.5650000000001</v>
      </c>
      <c r="BY214">
        <v>1356.74125</v>
      </c>
      <c r="BZ214">
        <v>1.7872625</v>
      </c>
      <c r="CA214">
        <v>1314.08375</v>
      </c>
      <c r="CB214">
        <v>31.441825000000001</v>
      </c>
      <c r="CC214">
        <v>3.36217875</v>
      </c>
      <c r="CD214">
        <v>3.1813400000000001</v>
      </c>
      <c r="CE214">
        <v>25.9394125</v>
      </c>
      <c r="CF214">
        <v>25.0087625</v>
      </c>
      <c r="CG214">
        <v>1200.03125</v>
      </c>
      <c r="CH214">
        <v>0.49999674999999999</v>
      </c>
      <c r="CI214">
        <v>0.50000337500000003</v>
      </c>
      <c r="CJ214">
        <v>0</v>
      </c>
      <c r="CK214">
        <v>984.99687500000005</v>
      </c>
      <c r="CL214">
        <v>4.9990899999999998</v>
      </c>
      <c r="CM214">
        <v>10496.924999999999</v>
      </c>
      <c r="CN214">
        <v>9558.09375</v>
      </c>
      <c r="CO214">
        <v>41.186999999999998</v>
      </c>
      <c r="CP214">
        <v>42.742125000000001</v>
      </c>
      <c r="CQ214">
        <v>41.936999999999998</v>
      </c>
      <c r="CR214">
        <v>41.875</v>
      </c>
      <c r="CS214">
        <v>42.554250000000003</v>
      </c>
      <c r="CT214">
        <v>597.51125000000002</v>
      </c>
      <c r="CU214">
        <v>597.52</v>
      </c>
      <c r="CV214">
        <v>0</v>
      </c>
      <c r="CW214">
        <v>1675967805.9000001</v>
      </c>
      <c r="CX214">
        <v>0</v>
      </c>
      <c r="CY214">
        <v>1675959759</v>
      </c>
      <c r="CZ214" t="s">
        <v>356</v>
      </c>
      <c r="DA214">
        <v>1675959759</v>
      </c>
      <c r="DB214">
        <v>1675959753.5</v>
      </c>
      <c r="DC214">
        <v>5</v>
      </c>
      <c r="DD214">
        <v>-2.5000000000000001E-2</v>
      </c>
      <c r="DE214">
        <v>-8.0000000000000002E-3</v>
      </c>
      <c r="DF214">
        <v>-6.0590000000000002</v>
      </c>
      <c r="DG214">
        <v>0.218</v>
      </c>
      <c r="DH214">
        <v>415</v>
      </c>
      <c r="DI214">
        <v>34</v>
      </c>
      <c r="DJ214">
        <v>0.6</v>
      </c>
      <c r="DK214">
        <v>0.17</v>
      </c>
      <c r="DL214">
        <v>-31.62351</v>
      </c>
      <c r="DM214">
        <v>0.5021425891182526</v>
      </c>
      <c r="DN214">
        <v>8.8743266786838582E-2</v>
      </c>
      <c r="DO214">
        <v>0</v>
      </c>
      <c r="DP214">
        <v>1.7878562499999999</v>
      </c>
      <c r="DQ214">
        <v>3.7812945590990292E-2</v>
      </c>
      <c r="DR214">
        <v>9.0651675901496642E-3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363</v>
      </c>
      <c r="EA214">
        <v>3.2980499999999999</v>
      </c>
      <c r="EB214">
        <v>2.6253099999999998</v>
      </c>
      <c r="EC214">
        <v>0.21984999999999999</v>
      </c>
      <c r="ED214">
        <v>0.22079099999999999</v>
      </c>
      <c r="EE214">
        <v>0.13752700000000001</v>
      </c>
      <c r="EF214">
        <v>0.13120499999999999</v>
      </c>
      <c r="EG214">
        <v>23609.8</v>
      </c>
      <c r="EH214">
        <v>23940.400000000001</v>
      </c>
      <c r="EI214">
        <v>28156.2</v>
      </c>
      <c r="EJ214">
        <v>29569.5</v>
      </c>
      <c r="EK214">
        <v>33443.1</v>
      </c>
      <c r="EL214">
        <v>35651</v>
      </c>
      <c r="EM214">
        <v>39762.400000000001</v>
      </c>
      <c r="EN214">
        <v>42235.6</v>
      </c>
      <c r="EO214">
        <v>2.2196199999999999</v>
      </c>
      <c r="EP214">
        <v>2.22498</v>
      </c>
      <c r="EQ214">
        <v>0.14017499999999999</v>
      </c>
      <c r="ER214">
        <v>0</v>
      </c>
      <c r="ES214">
        <v>30.049800000000001</v>
      </c>
      <c r="ET214">
        <v>999.9</v>
      </c>
      <c r="EU214">
        <v>72.599999999999994</v>
      </c>
      <c r="EV214">
        <v>32.299999999999997</v>
      </c>
      <c r="EW214">
        <v>34.844499999999996</v>
      </c>
      <c r="EX214">
        <v>57.323</v>
      </c>
      <c r="EY214">
        <v>-4.02644</v>
      </c>
      <c r="EZ214">
        <v>2</v>
      </c>
      <c r="FA214">
        <v>0.33495200000000003</v>
      </c>
      <c r="FB214">
        <v>-0.44975199999999999</v>
      </c>
      <c r="FC214">
        <v>20.274799999999999</v>
      </c>
      <c r="FD214">
        <v>5.2189399999999999</v>
      </c>
      <c r="FE214">
        <v>12.004099999999999</v>
      </c>
      <c r="FF214">
        <v>4.9869000000000003</v>
      </c>
      <c r="FG214">
        <v>3.2844799999999998</v>
      </c>
      <c r="FH214">
        <v>9999</v>
      </c>
      <c r="FI214">
        <v>9999</v>
      </c>
      <c r="FJ214">
        <v>9999</v>
      </c>
      <c r="FK214">
        <v>999.9</v>
      </c>
      <c r="FL214">
        <v>1.8657900000000001</v>
      </c>
      <c r="FM214">
        <v>1.8621799999999999</v>
      </c>
      <c r="FN214">
        <v>1.8641700000000001</v>
      </c>
      <c r="FO214">
        <v>1.8602799999999999</v>
      </c>
      <c r="FP214">
        <v>1.8609599999999999</v>
      </c>
      <c r="FQ214">
        <v>1.8601700000000001</v>
      </c>
      <c r="FR214">
        <v>1.86188</v>
      </c>
      <c r="FS214">
        <v>1.85849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-7.64</v>
      </c>
      <c r="GH214">
        <v>0.21940000000000001</v>
      </c>
      <c r="GI214">
        <v>-4.2934277136806287</v>
      </c>
      <c r="GJ214">
        <v>-4.5218151105756088E-3</v>
      </c>
      <c r="GK214">
        <v>2.0889233732517852E-6</v>
      </c>
      <c r="GL214">
        <v>-4.5906856223640231E-10</v>
      </c>
      <c r="GM214">
        <v>-0.1150039569071811</v>
      </c>
      <c r="GN214">
        <v>4.4025620023938356E-3</v>
      </c>
      <c r="GO214">
        <v>3.112297855124525E-4</v>
      </c>
      <c r="GP214">
        <v>-4.1727832042263066E-6</v>
      </c>
      <c r="GQ214">
        <v>6</v>
      </c>
      <c r="GR214">
        <v>2080</v>
      </c>
      <c r="GS214">
        <v>4</v>
      </c>
      <c r="GT214">
        <v>33</v>
      </c>
      <c r="GU214">
        <v>134.1</v>
      </c>
      <c r="GV214">
        <v>134.19999999999999</v>
      </c>
      <c r="GW214">
        <v>3.45825</v>
      </c>
      <c r="GX214">
        <v>2.49634</v>
      </c>
      <c r="GY214">
        <v>2.04834</v>
      </c>
      <c r="GZ214">
        <v>2.6245099999999999</v>
      </c>
      <c r="HA214">
        <v>2.1972700000000001</v>
      </c>
      <c r="HB214">
        <v>2.34253</v>
      </c>
      <c r="HC214">
        <v>37.626300000000001</v>
      </c>
      <c r="HD214">
        <v>14.0357</v>
      </c>
      <c r="HE214">
        <v>18</v>
      </c>
      <c r="HF214">
        <v>684.98699999999997</v>
      </c>
      <c r="HG214">
        <v>768.96799999999996</v>
      </c>
      <c r="HH214">
        <v>31.000900000000001</v>
      </c>
      <c r="HI214">
        <v>31.701699999999999</v>
      </c>
      <c r="HJ214">
        <v>30.0001</v>
      </c>
      <c r="HK214">
        <v>31.657699999999998</v>
      </c>
      <c r="HL214">
        <v>31.668199999999999</v>
      </c>
      <c r="HM214">
        <v>69.216099999999997</v>
      </c>
      <c r="HN214">
        <v>11.712300000000001</v>
      </c>
      <c r="HO214">
        <v>100</v>
      </c>
      <c r="HP214">
        <v>31</v>
      </c>
      <c r="HQ214">
        <v>1330.79</v>
      </c>
      <c r="HR214">
        <v>31.5106</v>
      </c>
      <c r="HS214">
        <v>99.241900000000001</v>
      </c>
      <c r="HT214">
        <v>97.968900000000005</v>
      </c>
    </row>
    <row r="215" spans="1:228" x14ac:dyDescent="0.2">
      <c r="A215">
        <v>200</v>
      </c>
      <c r="B215">
        <v>1675967809.5</v>
      </c>
      <c r="C215">
        <v>794.5</v>
      </c>
      <c r="D215" t="s">
        <v>758</v>
      </c>
      <c r="E215" t="s">
        <v>759</v>
      </c>
      <c r="F215">
        <v>4</v>
      </c>
      <c r="G215">
        <v>1675967807.5</v>
      </c>
      <c r="H215">
        <f t="shared" si="102"/>
        <v>2.0186362788923106E-3</v>
      </c>
      <c r="I215">
        <f t="shared" si="103"/>
        <v>2.0186362788923105</v>
      </c>
      <c r="J215">
        <f t="shared" si="104"/>
        <v>21.064414472454327</v>
      </c>
      <c r="K215">
        <f t="shared" si="105"/>
        <v>1289.6628571428571</v>
      </c>
      <c r="L215">
        <f t="shared" si="106"/>
        <v>1005.0414983214825</v>
      </c>
      <c r="M215">
        <f t="shared" si="107"/>
        <v>101.79494500206948</v>
      </c>
      <c r="N215">
        <f t="shared" si="108"/>
        <v>130.62262586502277</v>
      </c>
      <c r="O215">
        <f t="shared" si="109"/>
        <v>0.13446464876074157</v>
      </c>
      <c r="P215">
        <f t="shared" si="110"/>
        <v>2.7685779915369766</v>
      </c>
      <c r="Q215">
        <f t="shared" si="111"/>
        <v>0.13093907741617683</v>
      </c>
      <c r="R215">
        <f t="shared" si="112"/>
        <v>8.2145982648350574E-2</v>
      </c>
      <c r="S215">
        <f t="shared" si="113"/>
        <v>226.12109495038746</v>
      </c>
      <c r="T215">
        <f t="shared" si="114"/>
        <v>33.022690095398552</v>
      </c>
      <c r="U215">
        <f t="shared" si="115"/>
        <v>32.32911428571429</v>
      </c>
      <c r="V215">
        <f t="shared" si="116"/>
        <v>4.8647582757814263</v>
      </c>
      <c r="W215">
        <f t="shared" si="117"/>
        <v>69.816791779601672</v>
      </c>
      <c r="X215">
        <f t="shared" si="118"/>
        <v>3.3667486825767279</v>
      </c>
      <c r="Y215">
        <f t="shared" si="119"/>
        <v>4.8222620901930195</v>
      </c>
      <c r="Z215">
        <f t="shared" si="120"/>
        <v>1.4980095932046984</v>
      </c>
      <c r="AA215">
        <f t="shared" si="121"/>
        <v>-89.021859899150897</v>
      </c>
      <c r="AB215">
        <f t="shared" si="122"/>
        <v>-23.180012258363387</v>
      </c>
      <c r="AC215">
        <f t="shared" si="123"/>
        <v>-1.9034496912994749</v>
      </c>
      <c r="AD215">
        <f t="shared" si="124"/>
        <v>112.01577310157369</v>
      </c>
      <c r="AE215">
        <f t="shared" si="125"/>
        <v>31.574188973247129</v>
      </c>
      <c r="AF215">
        <f t="shared" si="126"/>
        <v>2.0119555690067816</v>
      </c>
      <c r="AG215">
        <f t="shared" si="127"/>
        <v>21.064414472454327</v>
      </c>
      <c r="AH215">
        <v>1362.834310317962</v>
      </c>
      <c r="AI215">
        <v>1336.5068484848471</v>
      </c>
      <c r="AJ215">
        <v>1.678598634961094</v>
      </c>
      <c r="AK215">
        <v>60.752741038669399</v>
      </c>
      <c r="AL215">
        <f t="shared" si="128"/>
        <v>2.0186362788923105</v>
      </c>
      <c r="AM215">
        <v>31.444888440704499</v>
      </c>
      <c r="AN215">
        <v>33.244515151515152</v>
      </c>
      <c r="AO215">
        <v>2.6848981631730987E-4</v>
      </c>
      <c r="AP215">
        <v>101.4496339581866</v>
      </c>
      <c r="AQ215">
        <v>9</v>
      </c>
      <c r="AR215">
        <v>1</v>
      </c>
      <c r="AS215">
        <f t="shared" si="129"/>
        <v>1</v>
      </c>
      <c r="AT215">
        <f t="shared" si="130"/>
        <v>0</v>
      </c>
      <c r="AU215">
        <f t="shared" si="131"/>
        <v>47491.323880960081</v>
      </c>
      <c r="AV215">
        <f t="shared" si="132"/>
        <v>1200.0214285714289</v>
      </c>
      <c r="AW215">
        <f t="shared" si="133"/>
        <v>1025.9442564509784</v>
      </c>
      <c r="AX215">
        <f t="shared" si="134"/>
        <v>0.85493828028747654</v>
      </c>
      <c r="AY215">
        <f t="shared" si="135"/>
        <v>0.18843088095482957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1675967807.5</v>
      </c>
      <c r="BF215">
        <v>1289.6628571428571</v>
      </c>
      <c r="BG215">
        <v>1321.201428571429</v>
      </c>
      <c r="BH215">
        <v>33.240571428571442</v>
      </c>
      <c r="BI215">
        <v>31.445228571428569</v>
      </c>
      <c r="BJ215">
        <v>1297.31</v>
      </c>
      <c r="BK215">
        <v>33.021099999999997</v>
      </c>
      <c r="BL215">
        <v>650.04085714285702</v>
      </c>
      <c r="BM215">
        <v>101.18428571428571</v>
      </c>
      <c r="BN215">
        <v>0.10003455714285719</v>
      </c>
      <c r="BO215">
        <v>32.173814285714293</v>
      </c>
      <c r="BP215">
        <v>32.32911428571429</v>
      </c>
      <c r="BQ215">
        <v>999.89999999999986</v>
      </c>
      <c r="BR215">
        <v>0</v>
      </c>
      <c r="BS215">
        <v>0</v>
      </c>
      <c r="BT215">
        <v>9002.7699999999986</v>
      </c>
      <c r="BU215">
        <v>0</v>
      </c>
      <c r="BV215">
        <v>129.7774285714286</v>
      </c>
      <c r="BW215">
        <v>-31.539485714285721</v>
      </c>
      <c r="BX215">
        <v>1334.005714285714</v>
      </c>
      <c r="BY215">
        <v>1364.0957142857139</v>
      </c>
      <c r="BZ215">
        <v>1.795324285714285</v>
      </c>
      <c r="CA215">
        <v>1321.201428571429</v>
      </c>
      <c r="CB215">
        <v>31.445228571428569</v>
      </c>
      <c r="CC215">
        <v>3.363422857142857</v>
      </c>
      <c r="CD215">
        <v>3.1817628571428571</v>
      </c>
      <c r="CE215">
        <v>25.94564285714285</v>
      </c>
      <c r="CF215">
        <v>25.01098571428572</v>
      </c>
      <c r="CG215">
        <v>1200.0214285714289</v>
      </c>
      <c r="CH215">
        <v>0.49997214285714281</v>
      </c>
      <c r="CI215">
        <v>0.50002814285714281</v>
      </c>
      <c r="CJ215">
        <v>0</v>
      </c>
      <c r="CK215">
        <v>984.41942857142863</v>
      </c>
      <c r="CL215">
        <v>4.9990899999999998</v>
      </c>
      <c r="CM215">
        <v>10491.1</v>
      </c>
      <c r="CN215">
        <v>9557.9114285714295</v>
      </c>
      <c r="CO215">
        <v>41.186999999999998</v>
      </c>
      <c r="CP215">
        <v>42.75</v>
      </c>
      <c r="CQ215">
        <v>41.936999999999998</v>
      </c>
      <c r="CR215">
        <v>41.875</v>
      </c>
      <c r="CS215">
        <v>42.544285714285706</v>
      </c>
      <c r="CT215">
        <v>597.4799999999999</v>
      </c>
      <c r="CU215">
        <v>597.54142857142858</v>
      </c>
      <c r="CV215">
        <v>0</v>
      </c>
      <c r="CW215">
        <v>1675967809.5</v>
      </c>
      <c r="CX215">
        <v>0</v>
      </c>
      <c r="CY215">
        <v>1675959759</v>
      </c>
      <c r="CZ215" t="s">
        <v>356</v>
      </c>
      <c r="DA215">
        <v>1675959759</v>
      </c>
      <c r="DB215">
        <v>1675959753.5</v>
      </c>
      <c r="DC215">
        <v>5</v>
      </c>
      <c r="DD215">
        <v>-2.5000000000000001E-2</v>
      </c>
      <c r="DE215">
        <v>-8.0000000000000002E-3</v>
      </c>
      <c r="DF215">
        <v>-6.0590000000000002</v>
      </c>
      <c r="DG215">
        <v>0.218</v>
      </c>
      <c r="DH215">
        <v>415</v>
      </c>
      <c r="DI215">
        <v>34</v>
      </c>
      <c r="DJ215">
        <v>0.6</v>
      </c>
      <c r="DK215">
        <v>0.17</v>
      </c>
      <c r="DL215">
        <v>-31.59585499999999</v>
      </c>
      <c r="DM215">
        <v>0.54375759849910776</v>
      </c>
      <c r="DN215">
        <v>9.8068243968167157E-2</v>
      </c>
      <c r="DO215">
        <v>0</v>
      </c>
      <c r="DP215">
        <v>1.7920825</v>
      </c>
      <c r="DQ215">
        <v>-2.419812382737889E-3</v>
      </c>
      <c r="DR215">
        <v>5.7725941958533603E-3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363</v>
      </c>
      <c r="EA215">
        <v>3.2982200000000002</v>
      </c>
      <c r="EB215">
        <v>2.6254300000000002</v>
      </c>
      <c r="EC215">
        <v>0.220529</v>
      </c>
      <c r="ED215">
        <v>0.22148499999999999</v>
      </c>
      <c r="EE215">
        <v>0.13755200000000001</v>
      </c>
      <c r="EF215">
        <v>0.131215</v>
      </c>
      <c r="EG215">
        <v>23588.7</v>
      </c>
      <c r="EH215">
        <v>23919.1</v>
      </c>
      <c r="EI215">
        <v>28155.599999999999</v>
      </c>
      <c r="EJ215">
        <v>29569.599999999999</v>
      </c>
      <c r="EK215">
        <v>33441.599999999999</v>
      </c>
      <c r="EL215">
        <v>35650.9</v>
      </c>
      <c r="EM215">
        <v>39761.699999999997</v>
      </c>
      <c r="EN215">
        <v>42235.9</v>
      </c>
      <c r="EO215">
        <v>2.2200799999999998</v>
      </c>
      <c r="EP215">
        <v>2.2250800000000002</v>
      </c>
      <c r="EQ215">
        <v>0.140019</v>
      </c>
      <c r="ER215">
        <v>0</v>
      </c>
      <c r="ES215">
        <v>30.053999999999998</v>
      </c>
      <c r="ET215">
        <v>999.9</v>
      </c>
      <c r="EU215">
        <v>72.599999999999994</v>
      </c>
      <c r="EV215">
        <v>32.200000000000003</v>
      </c>
      <c r="EW215">
        <v>34.651699999999998</v>
      </c>
      <c r="EX215">
        <v>56.933</v>
      </c>
      <c r="EY215">
        <v>-4.1065699999999996</v>
      </c>
      <c r="EZ215">
        <v>2</v>
      </c>
      <c r="FA215">
        <v>0.334982</v>
      </c>
      <c r="FB215">
        <v>-0.44559399999999999</v>
      </c>
      <c r="FC215">
        <v>20.274899999999999</v>
      </c>
      <c r="FD215">
        <v>5.2180400000000002</v>
      </c>
      <c r="FE215">
        <v>12.004099999999999</v>
      </c>
      <c r="FF215">
        <v>4.9873000000000003</v>
      </c>
      <c r="FG215">
        <v>3.2845499999999999</v>
      </c>
      <c r="FH215">
        <v>9999</v>
      </c>
      <c r="FI215">
        <v>9999</v>
      </c>
      <c r="FJ215">
        <v>9999</v>
      </c>
      <c r="FK215">
        <v>999.9</v>
      </c>
      <c r="FL215">
        <v>1.8657999999999999</v>
      </c>
      <c r="FM215">
        <v>1.8621799999999999</v>
      </c>
      <c r="FN215">
        <v>1.8641700000000001</v>
      </c>
      <c r="FO215">
        <v>1.8603099999999999</v>
      </c>
      <c r="FP215">
        <v>1.8609599999999999</v>
      </c>
      <c r="FQ215">
        <v>1.86015</v>
      </c>
      <c r="FR215">
        <v>1.86188</v>
      </c>
      <c r="FS215">
        <v>1.8585100000000001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-7.65</v>
      </c>
      <c r="GH215">
        <v>0.21959999999999999</v>
      </c>
      <c r="GI215">
        <v>-4.2934277136806287</v>
      </c>
      <c r="GJ215">
        <v>-4.5218151105756088E-3</v>
      </c>
      <c r="GK215">
        <v>2.0889233732517852E-6</v>
      </c>
      <c r="GL215">
        <v>-4.5906856223640231E-10</v>
      </c>
      <c r="GM215">
        <v>-0.1150039569071811</v>
      </c>
      <c r="GN215">
        <v>4.4025620023938356E-3</v>
      </c>
      <c r="GO215">
        <v>3.112297855124525E-4</v>
      </c>
      <c r="GP215">
        <v>-4.1727832042263066E-6</v>
      </c>
      <c r="GQ215">
        <v>6</v>
      </c>
      <c r="GR215">
        <v>2080</v>
      </c>
      <c r="GS215">
        <v>4</v>
      </c>
      <c r="GT215">
        <v>33</v>
      </c>
      <c r="GU215">
        <v>134.19999999999999</v>
      </c>
      <c r="GV215">
        <v>134.30000000000001</v>
      </c>
      <c r="GW215">
        <v>3.4716800000000001</v>
      </c>
      <c r="GX215">
        <v>2.49512</v>
      </c>
      <c r="GY215">
        <v>2.04834</v>
      </c>
      <c r="GZ215">
        <v>2.6245099999999999</v>
      </c>
      <c r="HA215">
        <v>2.1972700000000001</v>
      </c>
      <c r="HB215">
        <v>2.3303199999999999</v>
      </c>
      <c r="HC215">
        <v>37.626300000000001</v>
      </c>
      <c r="HD215">
        <v>14.0357</v>
      </c>
      <c r="HE215">
        <v>18</v>
      </c>
      <c r="HF215">
        <v>685.35400000000004</v>
      </c>
      <c r="HG215">
        <v>769.096</v>
      </c>
      <c r="HH215">
        <v>31.001100000000001</v>
      </c>
      <c r="HI215">
        <v>31.701699999999999</v>
      </c>
      <c r="HJ215">
        <v>30.0002</v>
      </c>
      <c r="HK215">
        <v>31.657699999999998</v>
      </c>
      <c r="HL215">
        <v>31.6706</v>
      </c>
      <c r="HM215">
        <v>69.488900000000001</v>
      </c>
      <c r="HN215">
        <v>11.712300000000001</v>
      </c>
      <c r="HO215">
        <v>100</v>
      </c>
      <c r="HP215">
        <v>31</v>
      </c>
      <c r="HQ215">
        <v>1337.48</v>
      </c>
      <c r="HR215">
        <v>31.5105</v>
      </c>
      <c r="HS215">
        <v>99.24</v>
      </c>
      <c r="HT215">
        <v>97.969399999999993</v>
      </c>
    </row>
    <row r="216" spans="1:228" x14ac:dyDescent="0.2">
      <c r="A216">
        <v>201</v>
      </c>
      <c r="B216">
        <v>1675967813.5</v>
      </c>
      <c r="C216">
        <v>798.5</v>
      </c>
      <c r="D216" t="s">
        <v>760</v>
      </c>
      <c r="E216" t="s">
        <v>761</v>
      </c>
      <c r="F216">
        <v>4</v>
      </c>
      <c r="G216">
        <v>1675967811.1875</v>
      </c>
      <c r="H216">
        <f t="shared" si="102"/>
        <v>2.018832970503804E-3</v>
      </c>
      <c r="I216">
        <f t="shared" si="103"/>
        <v>2.0188329705038042</v>
      </c>
      <c r="J216">
        <f t="shared" si="104"/>
        <v>21.013258812301686</v>
      </c>
      <c r="K216">
        <f t="shared" si="105"/>
        <v>1295.74875</v>
      </c>
      <c r="L216">
        <f t="shared" si="106"/>
        <v>1011.7076020765522</v>
      </c>
      <c r="M216">
        <f t="shared" si="107"/>
        <v>102.46832502127145</v>
      </c>
      <c r="N216">
        <f t="shared" si="108"/>
        <v>131.23673657130405</v>
      </c>
      <c r="O216">
        <f t="shared" si="109"/>
        <v>0.13452581663730373</v>
      </c>
      <c r="P216">
        <f t="shared" si="110"/>
        <v>2.7645213889158793</v>
      </c>
      <c r="Q216">
        <f t="shared" si="111"/>
        <v>0.1309920508249138</v>
      </c>
      <c r="R216">
        <f t="shared" si="112"/>
        <v>8.217979494780113E-2</v>
      </c>
      <c r="S216">
        <f t="shared" si="113"/>
        <v>226.1017094471774</v>
      </c>
      <c r="T216">
        <f t="shared" si="114"/>
        <v>33.026163790975964</v>
      </c>
      <c r="U216">
        <f t="shared" si="115"/>
        <v>32.330212500000002</v>
      </c>
      <c r="V216">
        <f t="shared" si="116"/>
        <v>4.8650599472817353</v>
      </c>
      <c r="W216">
        <f t="shared" si="117"/>
        <v>69.823465009452718</v>
      </c>
      <c r="X216">
        <f t="shared" si="118"/>
        <v>3.3675460116613687</v>
      </c>
      <c r="Y216">
        <f t="shared" si="119"/>
        <v>4.8229431340960653</v>
      </c>
      <c r="Z216">
        <f t="shared" si="120"/>
        <v>1.4975139356203666</v>
      </c>
      <c r="AA216">
        <f t="shared" si="121"/>
        <v>-89.030533999217752</v>
      </c>
      <c r="AB216">
        <f t="shared" si="122"/>
        <v>-22.937390988649966</v>
      </c>
      <c r="AC216">
        <f t="shared" si="123"/>
        <v>-1.8863237879084227</v>
      </c>
      <c r="AD216">
        <f t="shared" si="124"/>
        <v>112.24746067140124</v>
      </c>
      <c r="AE216">
        <f t="shared" si="125"/>
        <v>31.773148835864383</v>
      </c>
      <c r="AF216">
        <f t="shared" si="126"/>
        <v>2.0176319495857009</v>
      </c>
      <c r="AG216">
        <f t="shared" si="127"/>
        <v>21.013258812301686</v>
      </c>
      <c r="AH216">
        <v>1369.902450885136</v>
      </c>
      <c r="AI216">
        <v>1343.4397575757571</v>
      </c>
      <c r="AJ216">
        <v>1.7280813773089849</v>
      </c>
      <c r="AK216">
        <v>60.752741038669399</v>
      </c>
      <c r="AL216">
        <f t="shared" si="128"/>
        <v>2.0188329705038042</v>
      </c>
      <c r="AM216">
        <v>31.449003937577199</v>
      </c>
      <c r="AN216">
        <v>33.249617575757583</v>
      </c>
      <c r="AO216">
        <v>1.3374046804931849E-4</v>
      </c>
      <c r="AP216">
        <v>101.4496339581866</v>
      </c>
      <c r="AQ216">
        <v>8</v>
      </c>
      <c r="AR216">
        <v>1</v>
      </c>
      <c r="AS216">
        <f t="shared" si="129"/>
        <v>1</v>
      </c>
      <c r="AT216">
        <f t="shared" si="130"/>
        <v>0</v>
      </c>
      <c r="AU216">
        <f t="shared" si="131"/>
        <v>47379.032775985324</v>
      </c>
      <c r="AV216">
        <f t="shared" si="132"/>
        <v>1199.9124999999999</v>
      </c>
      <c r="AW216">
        <f t="shared" si="133"/>
        <v>1025.8517199208172</v>
      </c>
      <c r="AX216">
        <f t="shared" si="134"/>
        <v>0.85493877255284634</v>
      </c>
      <c r="AY216">
        <f t="shared" si="135"/>
        <v>0.18843183102699357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1675967811.1875</v>
      </c>
      <c r="BF216">
        <v>1295.74875</v>
      </c>
      <c r="BG216">
        <v>1327.48875</v>
      </c>
      <c r="BH216">
        <v>33.249025000000003</v>
      </c>
      <c r="BI216">
        <v>31.448650000000001</v>
      </c>
      <c r="BJ216">
        <v>1303.4037499999999</v>
      </c>
      <c r="BK216">
        <v>33.0294375</v>
      </c>
      <c r="BL216">
        <v>650.04712500000005</v>
      </c>
      <c r="BM216">
        <v>101.18237499999999</v>
      </c>
      <c r="BN216">
        <v>0.1001742375</v>
      </c>
      <c r="BO216">
        <v>32.176312500000002</v>
      </c>
      <c r="BP216">
        <v>32.330212500000002</v>
      </c>
      <c r="BQ216">
        <v>999.9</v>
      </c>
      <c r="BR216">
        <v>0</v>
      </c>
      <c r="BS216">
        <v>0</v>
      </c>
      <c r="BT216">
        <v>8981.4074999999993</v>
      </c>
      <c r="BU216">
        <v>0</v>
      </c>
      <c r="BV216">
        <v>127.8205</v>
      </c>
      <c r="BW216">
        <v>-31.738587500000001</v>
      </c>
      <c r="BX216">
        <v>1340.3150000000001</v>
      </c>
      <c r="BY216">
        <v>1370.59</v>
      </c>
      <c r="BZ216">
        <v>1.80035875</v>
      </c>
      <c r="CA216">
        <v>1327.48875</v>
      </c>
      <c r="CB216">
        <v>31.448650000000001</v>
      </c>
      <c r="CC216">
        <v>3.3642124999999998</v>
      </c>
      <c r="CD216">
        <v>3.1820474999999999</v>
      </c>
      <c r="CE216">
        <v>25.949612500000001</v>
      </c>
      <c r="CF216">
        <v>25.012499999999999</v>
      </c>
      <c r="CG216">
        <v>1199.9124999999999</v>
      </c>
      <c r="CH216">
        <v>0.499957125</v>
      </c>
      <c r="CI216">
        <v>0.50004349999999997</v>
      </c>
      <c r="CJ216">
        <v>0</v>
      </c>
      <c r="CK216">
        <v>984.109375</v>
      </c>
      <c r="CL216">
        <v>4.9990899999999998</v>
      </c>
      <c r="CM216">
        <v>10484.225</v>
      </c>
      <c r="CN216">
        <v>9557.0162500000006</v>
      </c>
      <c r="CO216">
        <v>41.186999999999998</v>
      </c>
      <c r="CP216">
        <v>42.75</v>
      </c>
      <c r="CQ216">
        <v>41.936999999999998</v>
      </c>
      <c r="CR216">
        <v>41.875</v>
      </c>
      <c r="CS216">
        <v>42.561999999999998</v>
      </c>
      <c r="CT216">
        <v>597.40625</v>
      </c>
      <c r="CU216">
        <v>597.50749999999994</v>
      </c>
      <c r="CV216">
        <v>0</v>
      </c>
      <c r="CW216">
        <v>1675967813.7</v>
      </c>
      <c r="CX216">
        <v>0</v>
      </c>
      <c r="CY216">
        <v>1675959759</v>
      </c>
      <c r="CZ216" t="s">
        <v>356</v>
      </c>
      <c r="DA216">
        <v>1675959759</v>
      </c>
      <c r="DB216">
        <v>1675959753.5</v>
      </c>
      <c r="DC216">
        <v>5</v>
      </c>
      <c r="DD216">
        <v>-2.5000000000000001E-2</v>
      </c>
      <c r="DE216">
        <v>-8.0000000000000002E-3</v>
      </c>
      <c r="DF216">
        <v>-6.0590000000000002</v>
      </c>
      <c r="DG216">
        <v>0.218</v>
      </c>
      <c r="DH216">
        <v>415</v>
      </c>
      <c r="DI216">
        <v>34</v>
      </c>
      <c r="DJ216">
        <v>0.6</v>
      </c>
      <c r="DK216">
        <v>0.17</v>
      </c>
      <c r="DL216">
        <v>-31.607595</v>
      </c>
      <c r="DM216">
        <v>-0.28706341463412932</v>
      </c>
      <c r="DN216">
        <v>0.1111622371806182</v>
      </c>
      <c r="DO216">
        <v>0</v>
      </c>
      <c r="DP216">
        <v>1.7940750000000001</v>
      </c>
      <c r="DQ216">
        <v>1.28537335834883E-2</v>
      </c>
      <c r="DR216">
        <v>6.2670100526487091E-3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363</v>
      </c>
      <c r="EA216">
        <v>3.298</v>
      </c>
      <c r="EB216">
        <v>2.6251699999999998</v>
      </c>
      <c r="EC216">
        <v>0.221221</v>
      </c>
      <c r="ED216">
        <v>0.222168</v>
      </c>
      <c r="EE216">
        <v>0.13756299999999999</v>
      </c>
      <c r="EF216">
        <v>0.131218</v>
      </c>
      <c r="EG216">
        <v>23567.4</v>
      </c>
      <c r="EH216">
        <v>23898.3</v>
      </c>
      <c r="EI216">
        <v>28155.3</v>
      </c>
      <c r="EJ216">
        <v>29569.8</v>
      </c>
      <c r="EK216">
        <v>33441</v>
      </c>
      <c r="EL216">
        <v>35651.1</v>
      </c>
      <c r="EM216">
        <v>39761.5</v>
      </c>
      <c r="EN216">
        <v>42236.3</v>
      </c>
      <c r="EO216">
        <v>2.22018</v>
      </c>
      <c r="EP216">
        <v>2.22512</v>
      </c>
      <c r="EQ216">
        <v>0.139907</v>
      </c>
      <c r="ER216">
        <v>0</v>
      </c>
      <c r="ES216">
        <v>30.059100000000001</v>
      </c>
      <c r="ET216">
        <v>999.9</v>
      </c>
      <c r="EU216">
        <v>72.599999999999994</v>
      </c>
      <c r="EV216">
        <v>32.299999999999997</v>
      </c>
      <c r="EW216">
        <v>34.848399999999998</v>
      </c>
      <c r="EX216">
        <v>56.993000000000002</v>
      </c>
      <c r="EY216">
        <v>-4.1346100000000003</v>
      </c>
      <c r="EZ216">
        <v>2</v>
      </c>
      <c r="FA216">
        <v>0.33508599999999999</v>
      </c>
      <c r="FB216">
        <v>-0.441133</v>
      </c>
      <c r="FC216">
        <v>20.274899999999999</v>
      </c>
      <c r="FD216">
        <v>5.2180400000000002</v>
      </c>
      <c r="FE216">
        <v>12.004099999999999</v>
      </c>
      <c r="FF216">
        <v>4.9873500000000002</v>
      </c>
      <c r="FG216">
        <v>3.2846500000000001</v>
      </c>
      <c r="FH216">
        <v>9999</v>
      </c>
      <c r="FI216">
        <v>9999</v>
      </c>
      <c r="FJ216">
        <v>9999</v>
      </c>
      <c r="FK216">
        <v>999.9</v>
      </c>
      <c r="FL216">
        <v>1.86582</v>
      </c>
      <c r="FM216">
        <v>1.8621799999999999</v>
      </c>
      <c r="FN216">
        <v>1.8641700000000001</v>
      </c>
      <c r="FO216">
        <v>1.8603099999999999</v>
      </c>
      <c r="FP216">
        <v>1.8609599999999999</v>
      </c>
      <c r="FQ216">
        <v>1.86019</v>
      </c>
      <c r="FR216">
        <v>1.86188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-7.66</v>
      </c>
      <c r="GH216">
        <v>0.21959999999999999</v>
      </c>
      <c r="GI216">
        <v>-4.2934277136806287</v>
      </c>
      <c r="GJ216">
        <v>-4.5218151105756088E-3</v>
      </c>
      <c r="GK216">
        <v>2.0889233732517852E-6</v>
      </c>
      <c r="GL216">
        <v>-4.5906856223640231E-10</v>
      </c>
      <c r="GM216">
        <v>-0.1150039569071811</v>
      </c>
      <c r="GN216">
        <v>4.4025620023938356E-3</v>
      </c>
      <c r="GO216">
        <v>3.112297855124525E-4</v>
      </c>
      <c r="GP216">
        <v>-4.1727832042263066E-6</v>
      </c>
      <c r="GQ216">
        <v>6</v>
      </c>
      <c r="GR216">
        <v>2080</v>
      </c>
      <c r="GS216">
        <v>4</v>
      </c>
      <c r="GT216">
        <v>33</v>
      </c>
      <c r="GU216">
        <v>134.19999999999999</v>
      </c>
      <c r="GV216">
        <v>134.30000000000001</v>
      </c>
      <c r="GW216">
        <v>3.4863300000000002</v>
      </c>
      <c r="GX216">
        <v>2.49878</v>
      </c>
      <c r="GY216">
        <v>2.04834</v>
      </c>
      <c r="GZ216">
        <v>2.6257299999999999</v>
      </c>
      <c r="HA216">
        <v>2.1972700000000001</v>
      </c>
      <c r="HB216">
        <v>2.3303199999999999</v>
      </c>
      <c r="HC216">
        <v>37.626300000000001</v>
      </c>
      <c r="HD216">
        <v>14.0357</v>
      </c>
      <c r="HE216">
        <v>18</v>
      </c>
      <c r="HF216">
        <v>685.45500000000004</v>
      </c>
      <c r="HG216">
        <v>769.15099999999995</v>
      </c>
      <c r="HH216">
        <v>31.001200000000001</v>
      </c>
      <c r="HI216">
        <v>31.701699999999999</v>
      </c>
      <c r="HJ216">
        <v>30.000299999999999</v>
      </c>
      <c r="HK216">
        <v>31.659600000000001</v>
      </c>
      <c r="HL216">
        <v>31.670999999999999</v>
      </c>
      <c r="HM216">
        <v>69.766400000000004</v>
      </c>
      <c r="HN216">
        <v>11.712300000000001</v>
      </c>
      <c r="HO216">
        <v>100</v>
      </c>
      <c r="HP216">
        <v>31</v>
      </c>
      <c r="HQ216">
        <v>1344.16</v>
      </c>
      <c r="HR216">
        <v>31.5105</v>
      </c>
      <c r="HS216">
        <v>99.239199999999997</v>
      </c>
      <c r="HT216">
        <v>97.970200000000006</v>
      </c>
    </row>
    <row r="217" spans="1:228" x14ac:dyDescent="0.2">
      <c r="A217">
        <v>202</v>
      </c>
      <c r="B217">
        <v>1675967817.5</v>
      </c>
      <c r="C217">
        <v>802.5</v>
      </c>
      <c r="D217" t="s">
        <v>762</v>
      </c>
      <c r="E217" t="s">
        <v>763</v>
      </c>
      <c r="F217">
        <v>4</v>
      </c>
      <c r="G217">
        <v>1675967815.5</v>
      </c>
      <c r="H217">
        <f t="shared" si="102"/>
        <v>2.0176441339588513E-3</v>
      </c>
      <c r="I217">
        <f t="shared" si="103"/>
        <v>2.0176441339588513</v>
      </c>
      <c r="J217">
        <f t="shared" si="104"/>
        <v>21.027196326642805</v>
      </c>
      <c r="K217">
        <f t="shared" si="105"/>
        <v>1302.8857142857139</v>
      </c>
      <c r="L217">
        <f t="shared" si="106"/>
        <v>1018.1298670307488</v>
      </c>
      <c r="M217">
        <f t="shared" si="107"/>
        <v>103.11945327560275</v>
      </c>
      <c r="N217">
        <f t="shared" si="108"/>
        <v>131.96043735516736</v>
      </c>
      <c r="O217">
        <f t="shared" si="109"/>
        <v>0.13433693365642324</v>
      </c>
      <c r="P217">
        <f t="shared" si="110"/>
        <v>2.7625679817563471</v>
      </c>
      <c r="Q217">
        <f t="shared" si="111"/>
        <v>0.13081052281207342</v>
      </c>
      <c r="R217">
        <f t="shared" si="112"/>
        <v>8.2065700452338908E-2</v>
      </c>
      <c r="S217">
        <f t="shared" si="113"/>
        <v>226.10325480767838</v>
      </c>
      <c r="T217">
        <f t="shared" si="114"/>
        <v>33.027883742639936</v>
      </c>
      <c r="U217">
        <f t="shared" si="115"/>
        <v>32.334914285714291</v>
      </c>
      <c r="V217">
        <f t="shared" si="116"/>
        <v>4.8663516778106706</v>
      </c>
      <c r="W217">
        <f t="shared" si="117"/>
        <v>69.822205353800399</v>
      </c>
      <c r="X217">
        <f t="shared" si="118"/>
        <v>3.3676433255537646</v>
      </c>
      <c r="Y217">
        <f t="shared" si="119"/>
        <v>4.8231695181917722</v>
      </c>
      <c r="Z217">
        <f t="shared" si="120"/>
        <v>1.498708352256906</v>
      </c>
      <c r="AA217">
        <f t="shared" si="121"/>
        <v>-88.978106307585335</v>
      </c>
      <c r="AB217">
        <f t="shared" si="122"/>
        <v>-23.497776860262373</v>
      </c>
      <c r="AC217">
        <f t="shared" si="123"/>
        <v>-1.9338277464784146</v>
      </c>
      <c r="AD217">
        <f t="shared" si="124"/>
        <v>111.69354389335226</v>
      </c>
      <c r="AE217">
        <f t="shared" si="125"/>
        <v>31.895258215726784</v>
      </c>
      <c r="AF217">
        <f t="shared" si="126"/>
        <v>2.0166152344623907</v>
      </c>
      <c r="AG217">
        <f t="shared" si="127"/>
        <v>21.027196326642805</v>
      </c>
      <c r="AH217">
        <v>1376.835678573038</v>
      </c>
      <c r="AI217">
        <v>1350.32806060606</v>
      </c>
      <c r="AJ217">
        <v>1.736030242430316</v>
      </c>
      <c r="AK217">
        <v>60.752741038669399</v>
      </c>
      <c r="AL217">
        <f t="shared" si="128"/>
        <v>2.0176441339588513</v>
      </c>
      <c r="AM217">
        <v>31.449702626816201</v>
      </c>
      <c r="AN217">
        <v>33.250187272727267</v>
      </c>
      <c r="AO217">
        <v>5.2651871703677426E-6</v>
      </c>
      <c r="AP217">
        <v>101.4496339581866</v>
      </c>
      <c r="AQ217">
        <v>9</v>
      </c>
      <c r="AR217">
        <v>1</v>
      </c>
      <c r="AS217">
        <f t="shared" si="129"/>
        <v>1</v>
      </c>
      <c r="AT217">
        <f t="shared" si="130"/>
        <v>0</v>
      </c>
      <c r="AU217">
        <f t="shared" si="131"/>
        <v>47325.060839409169</v>
      </c>
      <c r="AV217">
        <f t="shared" si="132"/>
        <v>1199.9257142857141</v>
      </c>
      <c r="AW217">
        <f t="shared" si="133"/>
        <v>1025.862527879626</v>
      </c>
      <c r="AX217">
        <f t="shared" si="134"/>
        <v>0.8549383646555957</v>
      </c>
      <c r="AY217">
        <f t="shared" si="135"/>
        <v>0.18843104378529968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1675967815.5</v>
      </c>
      <c r="BF217">
        <v>1302.8857142857139</v>
      </c>
      <c r="BG217">
        <v>1334.752857142857</v>
      </c>
      <c r="BH217">
        <v>33.249771428571428</v>
      </c>
      <c r="BI217">
        <v>31.45017142857143</v>
      </c>
      <c r="BJ217">
        <v>1310.548571428571</v>
      </c>
      <c r="BK217">
        <v>33.030171428571428</v>
      </c>
      <c r="BL217">
        <v>649.99885714285722</v>
      </c>
      <c r="BM217">
        <v>101.1831428571429</v>
      </c>
      <c r="BN217">
        <v>0.1000594285714286</v>
      </c>
      <c r="BO217">
        <v>32.177142857142861</v>
      </c>
      <c r="BP217">
        <v>32.334914285714291</v>
      </c>
      <c r="BQ217">
        <v>999.89999999999986</v>
      </c>
      <c r="BR217">
        <v>0</v>
      </c>
      <c r="BS217">
        <v>0</v>
      </c>
      <c r="BT217">
        <v>8970.9814285714292</v>
      </c>
      <c r="BU217">
        <v>0</v>
      </c>
      <c r="BV217">
        <v>126.127</v>
      </c>
      <c r="BW217">
        <v>-31.869214285714289</v>
      </c>
      <c r="BX217">
        <v>1347.6957142857141</v>
      </c>
      <c r="BY217">
        <v>1378.0957142857139</v>
      </c>
      <c r="BZ217">
        <v>1.7995842857142861</v>
      </c>
      <c r="CA217">
        <v>1334.752857142857</v>
      </c>
      <c r="CB217">
        <v>31.45017142857143</v>
      </c>
      <c r="CC217">
        <v>3.3643100000000001</v>
      </c>
      <c r="CD217">
        <v>3.182222857142857</v>
      </c>
      <c r="CE217">
        <v>25.950099999999999</v>
      </c>
      <c r="CF217">
        <v>25.013442857142859</v>
      </c>
      <c r="CG217">
        <v>1199.9257142857141</v>
      </c>
      <c r="CH217">
        <v>0.49997028571428581</v>
      </c>
      <c r="CI217">
        <v>0.50003028571428565</v>
      </c>
      <c r="CJ217">
        <v>0</v>
      </c>
      <c r="CK217">
        <v>983.27214285714285</v>
      </c>
      <c r="CL217">
        <v>4.9990899999999998</v>
      </c>
      <c r="CM217">
        <v>10478.22857142857</v>
      </c>
      <c r="CN217">
        <v>9557.1585714285702</v>
      </c>
      <c r="CO217">
        <v>41.186999999999998</v>
      </c>
      <c r="CP217">
        <v>42.75</v>
      </c>
      <c r="CQ217">
        <v>41.936999999999998</v>
      </c>
      <c r="CR217">
        <v>41.875</v>
      </c>
      <c r="CS217">
        <v>42.561999999999998</v>
      </c>
      <c r="CT217">
        <v>597.42857142857144</v>
      </c>
      <c r="CU217">
        <v>597.49714285714288</v>
      </c>
      <c r="CV217">
        <v>0</v>
      </c>
      <c r="CW217">
        <v>1675967817.9000001</v>
      </c>
      <c r="CX217">
        <v>0</v>
      </c>
      <c r="CY217">
        <v>1675959759</v>
      </c>
      <c r="CZ217" t="s">
        <v>356</v>
      </c>
      <c r="DA217">
        <v>1675959759</v>
      </c>
      <c r="DB217">
        <v>1675959753.5</v>
      </c>
      <c r="DC217">
        <v>5</v>
      </c>
      <c r="DD217">
        <v>-2.5000000000000001E-2</v>
      </c>
      <c r="DE217">
        <v>-8.0000000000000002E-3</v>
      </c>
      <c r="DF217">
        <v>-6.0590000000000002</v>
      </c>
      <c r="DG217">
        <v>0.218</v>
      </c>
      <c r="DH217">
        <v>415</v>
      </c>
      <c r="DI217">
        <v>34</v>
      </c>
      <c r="DJ217">
        <v>0.6</v>
      </c>
      <c r="DK217">
        <v>0.17</v>
      </c>
      <c r="DL217">
        <v>-31.644802500000001</v>
      </c>
      <c r="DM217">
        <v>-1.309408255159425</v>
      </c>
      <c r="DN217">
        <v>0.1463748108239597</v>
      </c>
      <c r="DO217">
        <v>0</v>
      </c>
      <c r="DP217">
        <v>1.7941235</v>
      </c>
      <c r="DQ217">
        <v>5.1983864915570423E-2</v>
      </c>
      <c r="DR217">
        <v>6.3039434285215501E-3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363</v>
      </c>
      <c r="EA217">
        <v>3.2981400000000001</v>
      </c>
      <c r="EB217">
        <v>2.6250200000000001</v>
      </c>
      <c r="EC217">
        <v>0.22190399999999999</v>
      </c>
      <c r="ED217">
        <v>0.222858</v>
      </c>
      <c r="EE217">
        <v>0.13756199999999999</v>
      </c>
      <c r="EF217">
        <v>0.13122200000000001</v>
      </c>
      <c r="EG217">
        <v>23546.3</v>
      </c>
      <c r="EH217">
        <v>23876.9</v>
      </c>
      <c r="EI217">
        <v>28154.799999999999</v>
      </c>
      <c r="EJ217">
        <v>29569.7</v>
      </c>
      <c r="EK217">
        <v>33440.5</v>
      </c>
      <c r="EL217">
        <v>35650.800000000003</v>
      </c>
      <c r="EM217">
        <v>39760.699999999997</v>
      </c>
      <c r="EN217">
        <v>42236</v>
      </c>
      <c r="EO217">
        <v>2.2200500000000001</v>
      </c>
      <c r="EP217">
        <v>2.22512</v>
      </c>
      <c r="EQ217">
        <v>0.1399</v>
      </c>
      <c r="ER217">
        <v>0</v>
      </c>
      <c r="ES217">
        <v>30.065300000000001</v>
      </c>
      <c r="ET217">
        <v>999.9</v>
      </c>
      <c r="EU217">
        <v>72.599999999999994</v>
      </c>
      <c r="EV217">
        <v>32.299999999999997</v>
      </c>
      <c r="EW217">
        <v>34.8474</v>
      </c>
      <c r="EX217">
        <v>57.023000000000003</v>
      </c>
      <c r="EY217">
        <v>-4.1386200000000004</v>
      </c>
      <c r="EZ217">
        <v>2</v>
      </c>
      <c r="FA217">
        <v>0.33510699999999999</v>
      </c>
      <c r="FB217">
        <v>-0.43763099999999999</v>
      </c>
      <c r="FC217">
        <v>20.274699999999999</v>
      </c>
      <c r="FD217">
        <v>5.2181899999999999</v>
      </c>
      <c r="FE217">
        <v>12.004300000000001</v>
      </c>
      <c r="FF217">
        <v>4.9873500000000002</v>
      </c>
      <c r="FG217">
        <v>3.2846500000000001</v>
      </c>
      <c r="FH217">
        <v>9999</v>
      </c>
      <c r="FI217">
        <v>9999</v>
      </c>
      <c r="FJ217">
        <v>9999</v>
      </c>
      <c r="FK217">
        <v>999.9</v>
      </c>
      <c r="FL217">
        <v>1.86582</v>
      </c>
      <c r="FM217">
        <v>1.86219</v>
      </c>
      <c r="FN217">
        <v>1.8641700000000001</v>
      </c>
      <c r="FO217">
        <v>1.8603000000000001</v>
      </c>
      <c r="FP217">
        <v>1.8609599999999999</v>
      </c>
      <c r="FQ217">
        <v>1.86016</v>
      </c>
      <c r="FR217">
        <v>1.86188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-7.67</v>
      </c>
      <c r="GH217">
        <v>0.21959999999999999</v>
      </c>
      <c r="GI217">
        <v>-4.2934277136806287</v>
      </c>
      <c r="GJ217">
        <v>-4.5218151105756088E-3</v>
      </c>
      <c r="GK217">
        <v>2.0889233732517852E-6</v>
      </c>
      <c r="GL217">
        <v>-4.5906856223640231E-10</v>
      </c>
      <c r="GM217">
        <v>-0.1150039569071811</v>
      </c>
      <c r="GN217">
        <v>4.4025620023938356E-3</v>
      </c>
      <c r="GO217">
        <v>3.112297855124525E-4</v>
      </c>
      <c r="GP217">
        <v>-4.1727832042263066E-6</v>
      </c>
      <c r="GQ217">
        <v>6</v>
      </c>
      <c r="GR217">
        <v>2080</v>
      </c>
      <c r="GS217">
        <v>4</v>
      </c>
      <c r="GT217">
        <v>33</v>
      </c>
      <c r="GU217">
        <v>134.30000000000001</v>
      </c>
      <c r="GV217">
        <v>134.4</v>
      </c>
      <c r="GW217">
        <v>3.4997600000000002</v>
      </c>
      <c r="GX217">
        <v>2.50244</v>
      </c>
      <c r="GY217">
        <v>2.04834</v>
      </c>
      <c r="GZ217">
        <v>2.6245099999999999</v>
      </c>
      <c r="HA217">
        <v>2.1972700000000001</v>
      </c>
      <c r="HB217">
        <v>2.32422</v>
      </c>
      <c r="HC217">
        <v>37.626300000000001</v>
      </c>
      <c r="HD217">
        <v>14.026999999999999</v>
      </c>
      <c r="HE217">
        <v>18</v>
      </c>
      <c r="HF217">
        <v>685.36400000000003</v>
      </c>
      <c r="HG217">
        <v>769.15099999999995</v>
      </c>
      <c r="HH217">
        <v>31.001100000000001</v>
      </c>
      <c r="HI217">
        <v>31.7042</v>
      </c>
      <c r="HJ217">
        <v>30.0002</v>
      </c>
      <c r="HK217">
        <v>31.660499999999999</v>
      </c>
      <c r="HL217">
        <v>31.670999999999999</v>
      </c>
      <c r="HM217">
        <v>70.038300000000007</v>
      </c>
      <c r="HN217">
        <v>11.712300000000001</v>
      </c>
      <c r="HO217">
        <v>100</v>
      </c>
      <c r="HP217">
        <v>31</v>
      </c>
      <c r="HQ217">
        <v>1350.85</v>
      </c>
      <c r="HR217">
        <v>31.5105</v>
      </c>
      <c r="HS217">
        <v>99.237399999999994</v>
      </c>
      <c r="HT217">
        <v>97.969700000000003</v>
      </c>
    </row>
    <row r="218" spans="1:228" x14ac:dyDescent="0.2">
      <c r="A218">
        <v>203</v>
      </c>
      <c r="B218">
        <v>1675967821.5</v>
      </c>
      <c r="C218">
        <v>806.5</v>
      </c>
      <c r="D218" t="s">
        <v>764</v>
      </c>
      <c r="E218" t="s">
        <v>765</v>
      </c>
      <c r="F218">
        <v>4</v>
      </c>
      <c r="G218">
        <v>1675967819.1875</v>
      </c>
      <c r="H218">
        <f t="shared" si="102"/>
        <v>2.016325035841851E-3</v>
      </c>
      <c r="I218">
        <f t="shared" si="103"/>
        <v>2.016325035841851</v>
      </c>
      <c r="J218">
        <f t="shared" si="104"/>
        <v>20.973336950765059</v>
      </c>
      <c r="K218">
        <f t="shared" si="105"/>
        <v>1309.1524999999999</v>
      </c>
      <c r="L218">
        <f t="shared" si="106"/>
        <v>1024.7160063706342</v>
      </c>
      <c r="M218">
        <f t="shared" si="107"/>
        <v>103.78397844320369</v>
      </c>
      <c r="N218">
        <f t="shared" si="108"/>
        <v>132.59191229001172</v>
      </c>
      <c r="O218">
        <f t="shared" si="109"/>
        <v>0.13423575499313234</v>
      </c>
      <c r="P218">
        <f t="shared" si="110"/>
        <v>2.767631412199326</v>
      </c>
      <c r="Q218">
        <f t="shared" si="111"/>
        <v>0.13072083953656005</v>
      </c>
      <c r="R218">
        <f t="shared" si="112"/>
        <v>8.2008660010551432E-2</v>
      </c>
      <c r="S218">
        <f t="shared" si="113"/>
        <v>226.10823928434775</v>
      </c>
      <c r="T218">
        <f t="shared" si="114"/>
        <v>33.029479501535349</v>
      </c>
      <c r="U218">
        <f t="shared" si="115"/>
        <v>32.335212499999997</v>
      </c>
      <c r="V218">
        <f t="shared" si="116"/>
        <v>4.8664336168547555</v>
      </c>
      <c r="W218">
        <f t="shared" si="117"/>
        <v>69.813295196630222</v>
      </c>
      <c r="X218">
        <f t="shared" si="118"/>
        <v>3.3677169852463869</v>
      </c>
      <c r="Y218">
        <f t="shared" si="119"/>
        <v>4.8238906010111116</v>
      </c>
      <c r="Z218">
        <f t="shared" si="120"/>
        <v>1.4987166316083687</v>
      </c>
      <c r="AA218">
        <f t="shared" si="121"/>
        <v>-88.919934080625623</v>
      </c>
      <c r="AB218">
        <f t="shared" si="122"/>
        <v>-23.190738059140216</v>
      </c>
      <c r="AC218">
        <f t="shared" si="123"/>
        <v>-1.9050947696799341</v>
      </c>
      <c r="AD218">
        <f t="shared" si="124"/>
        <v>112.09247237490197</v>
      </c>
      <c r="AE218">
        <f t="shared" si="125"/>
        <v>31.794417677428907</v>
      </c>
      <c r="AF218">
        <f t="shared" si="126"/>
        <v>2.0157431196489832</v>
      </c>
      <c r="AG218">
        <f t="shared" si="127"/>
        <v>20.973336950765059</v>
      </c>
      <c r="AH218">
        <v>1383.8166701242769</v>
      </c>
      <c r="AI218">
        <v>1357.3250909090909</v>
      </c>
      <c r="AJ218">
        <v>1.745471144827605</v>
      </c>
      <c r="AK218">
        <v>60.752741038669399</v>
      </c>
      <c r="AL218">
        <f t="shared" si="128"/>
        <v>2.016325035841851</v>
      </c>
      <c r="AM218">
        <v>31.4528864703599</v>
      </c>
      <c r="AN218">
        <v>33.252062424242411</v>
      </c>
      <c r="AO218">
        <v>2.8845584408728102E-5</v>
      </c>
      <c r="AP218">
        <v>101.4496339581866</v>
      </c>
      <c r="AQ218">
        <v>9</v>
      </c>
      <c r="AR218">
        <v>1</v>
      </c>
      <c r="AS218">
        <f t="shared" si="129"/>
        <v>1</v>
      </c>
      <c r="AT218">
        <f t="shared" si="130"/>
        <v>0</v>
      </c>
      <c r="AU218">
        <f t="shared" si="131"/>
        <v>47464.254303940063</v>
      </c>
      <c r="AV218">
        <f t="shared" si="132"/>
        <v>1199.9549999999999</v>
      </c>
      <c r="AW218">
        <f t="shared" si="133"/>
        <v>1025.8872887483667</v>
      </c>
      <c r="AX218">
        <f t="shared" si="134"/>
        <v>0.85493813413700237</v>
      </c>
      <c r="AY218">
        <f t="shared" si="135"/>
        <v>0.18843059888441463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1675967819.1875</v>
      </c>
      <c r="BF218">
        <v>1309.1524999999999</v>
      </c>
      <c r="BG218">
        <v>1340.9375</v>
      </c>
      <c r="BH218">
        <v>33.251312499999997</v>
      </c>
      <c r="BI218">
        <v>31.452475</v>
      </c>
      <c r="BJ218">
        <v>1316.8275000000001</v>
      </c>
      <c r="BK218">
        <v>33.031700000000001</v>
      </c>
      <c r="BL218">
        <v>649.99212499999999</v>
      </c>
      <c r="BM218">
        <v>101.180875</v>
      </c>
      <c r="BN218">
        <v>9.9848437499999998E-2</v>
      </c>
      <c r="BO218">
        <v>32.179787500000003</v>
      </c>
      <c r="BP218">
        <v>32.335212499999997</v>
      </c>
      <c r="BQ218">
        <v>999.9</v>
      </c>
      <c r="BR218">
        <v>0</v>
      </c>
      <c r="BS218">
        <v>0</v>
      </c>
      <c r="BT218">
        <v>8998.0462499999994</v>
      </c>
      <c r="BU218">
        <v>0</v>
      </c>
      <c r="BV218">
        <v>125.00449999999999</v>
      </c>
      <c r="BW218">
        <v>-31.7849875</v>
      </c>
      <c r="BX218">
        <v>1354.17875</v>
      </c>
      <c r="BY218">
        <v>1384.4825000000001</v>
      </c>
      <c r="BZ218">
        <v>1.7988187499999999</v>
      </c>
      <c r="CA218">
        <v>1340.9375</v>
      </c>
      <c r="CB218">
        <v>31.452475</v>
      </c>
      <c r="CC218">
        <v>3.36439625</v>
      </c>
      <c r="CD218">
        <v>3.1823899999999998</v>
      </c>
      <c r="CE218">
        <v>25.95055</v>
      </c>
      <c r="CF218">
        <v>25.014287499999998</v>
      </c>
      <c r="CG218">
        <v>1199.9549999999999</v>
      </c>
      <c r="CH218">
        <v>0.49997750000000002</v>
      </c>
      <c r="CI218">
        <v>0.50002287499999998</v>
      </c>
      <c r="CJ218">
        <v>0</v>
      </c>
      <c r="CK218">
        <v>982.86174999999992</v>
      </c>
      <c r="CL218">
        <v>4.9990899999999998</v>
      </c>
      <c r="CM218">
        <v>10473.025</v>
      </c>
      <c r="CN218">
        <v>9557.4212499999994</v>
      </c>
      <c r="CO218">
        <v>41.186999999999998</v>
      </c>
      <c r="CP218">
        <v>42.75</v>
      </c>
      <c r="CQ218">
        <v>41.936999999999998</v>
      </c>
      <c r="CR218">
        <v>41.875</v>
      </c>
      <c r="CS218">
        <v>42.561999999999998</v>
      </c>
      <c r="CT218">
        <v>597.45375000000001</v>
      </c>
      <c r="CU218">
        <v>597.50374999999997</v>
      </c>
      <c r="CV218">
        <v>0</v>
      </c>
      <c r="CW218">
        <v>1675967821.5</v>
      </c>
      <c r="CX218">
        <v>0</v>
      </c>
      <c r="CY218">
        <v>1675959759</v>
      </c>
      <c r="CZ218" t="s">
        <v>356</v>
      </c>
      <c r="DA218">
        <v>1675959759</v>
      </c>
      <c r="DB218">
        <v>1675959753.5</v>
      </c>
      <c r="DC218">
        <v>5</v>
      </c>
      <c r="DD218">
        <v>-2.5000000000000001E-2</v>
      </c>
      <c r="DE218">
        <v>-8.0000000000000002E-3</v>
      </c>
      <c r="DF218">
        <v>-6.0590000000000002</v>
      </c>
      <c r="DG218">
        <v>0.218</v>
      </c>
      <c r="DH218">
        <v>415</v>
      </c>
      <c r="DI218">
        <v>34</v>
      </c>
      <c r="DJ218">
        <v>0.6</v>
      </c>
      <c r="DK218">
        <v>0.17</v>
      </c>
      <c r="DL218">
        <v>-31.704325000000001</v>
      </c>
      <c r="DM218">
        <v>-1.0114964352720011</v>
      </c>
      <c r="DN218">
        <v>0.13277901142499859</v>
      </c>
      <c r="DO218">
        <v>0</v>
      </c>
      <c r="DP218">
        <v>1.7962752500000001</v>
      </c>
      <c r="DQ218">
        <v>4.2249793621010973E-2</v>
      </c>
      <c r="DR218">
        <v>5.1714712546334484E-3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363</v>
      </c>
      <c r="EA218">
        <v>3.29792</v>
      </c>
      <c r="EB218">
        <v>2.62521</v>
      </c>
      <c r="EC218">
        <v>0.222608</v>
      </c>
      <c r="ED218">
        <v>0.223524</v>
      </c>
      <c r="EE218">
        <v>0.13756599999999999</v>
      </c>
      <c r="EF218">
        <v>0.13122700000000001</v>
      </c>
      <c r="EG218">
        <v>23525.5</v>
      </c>
      <c r="EH218">
        <v>23856.1</v>
      </c>
      <c r="EI218">
        <v>28155.4</v>
      </c>
      <c r="EJ218">
        <v>29569.4</v>
      </c>
      <c r="EK218">
        <v>33440.9</v>
      </c>
      <c r="EL218">
        <v>35650</v>
      </c>
      <c r="EM218">
        <v>39761.4</v>
      </c>
      <c r="EN218">
        <v>42235.3</v>
      </c>
      <c r="EO218">
        <v>2.2198699999999998</v>
      </c>
      <c r="EP218">
        <v>2.22525</v>
      </c>
      <c r="EQ218">
        <v>0.139654</v>
      </c>
      <c r="ER218">
        <v>0</v>
      </c>
      <c r="ES218">
        <v>30.070599999999999</v>
      </c>
      <c r="ET218">
        <v>999.9</v>
      </c>
      <c r="EU218">
        <v>72.599999999999994</v>
      </c>
      <c r="EV218">
        <v>32.299999999999997</v>
      </c>
      <c r="EW218">
        <v>34.849299999999999</v>
      </c>
      <c r="EX218">
        <v>56.872999999999998</v>
      </c>
      <c r="EY218">
        <v>-4.1586499999999997</v>
      </c>
      <c r="EZ218">
        <v>2</v>
      </c>
      <c r="FA218">
        <v>0.33520100000000003</v>
      </c>
      <c r="FB218">
        <v>-0.43347999999999998</v>
      </c>
      <c r="FC218">
        <v>20.274799999999999</v>
      </c>
      <c r="FD218">
        <v>5.2183400000000004</v>
      </c>
      <c r="FE218">
        <v>12.004300000000001</v>
      </c>
      <c r="FF218">
        <v>4.9870000000000001</v>
      </c>
      <c r="FG218">
        <v>3.2846299999999999</v>
      </c>
      <c r="FH218">
        <v>9999</v>
      </c>
      <c r="FI218">
        <v>9999</v>
      </c>
      <c r="FJ218">
        <v>9999</v>
      </c>
      <c r="FK218">
        <v>999.9</v>
      </c>
      <c r="FL218">
        <v>1.8658300000000001</v>
      </c>
      <c r="FM218">
        <v>1.8621799999999999</v>
      </c>
      <c r="FN218">
        <v>1.8641799999999999</v>
      </c>
      <c r="FO218">
        <v>1.8603099999999999</v>
      </c>
      <c r="FP218">
        <v>1.8609599999999999</v>
      </c>
      <c r="FQ218">
        <v>1.8601700000000001</v>
      </c>
      <c r="FR218">
        <v>1.86188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-7.68</v>
      </c>
      <c r="GH218">
        <v>0.21959999999999999</v>
      </c>
      <c r="GI218">
        <v>-4.2934277136806287</v>
      </c>
      <c r="GJ218">
        <v>-4.5218151105756088E-3</v>
      </c>
      <c r="GK218">
        <v>2.0889233732517852E-6</v>
      </c>
      <c r="GL218">
        <v>-4.5906856223640231E-10</v>
      </c>
      <c r="GM218">
        <v>-0.1150039569071811</v>
      </c>
      <c r="GN218">
        <v>4.4025620023938356E-3</v>
      </c>
      <c r="GO218">
        <v>3.112297855124525E-4</v>
      </c>
      <c r="GP218">
        <v>-4.1727832042263066E-6</v>
      </c>
      <c r="GQ218">
        <v>6</v>
      </c>
      <c r="GR218">
        <v>2080</v>
      </c>
      <c r="GS218">
        <v>4</v>
      </c>
      <c r="GT218">
        <v>33</v>
      </c>
      <c r="GU218">
        <v>134.4</v>
      </c>
      <c r="GV218">
        <v>134.5</v>
      </c>
      <c r="GW218">
        <v>3.5131800000000002</v>
      </c>
      <c r="GX218">
        <v>2.5061</v>
      </c>
      <c r="GY218">
        <v>2.04834</v>
      </c>
      <c r="GZ218">
        <v>2.6245099999999999</v>
      </c>
      <c r="HA218">
        <v>2.1972700000000001</v>
      </c>
      <c r="HB218">
        <v>2.2619600000000002</v>
      </c>
      <c r="HC218">
        <v>37.626300000000001</v>
      </c>
      <c r="HD218">
        <v>14.0182</v>
      </c>
      <c r="HE218">
        <v>18</v>
      </c>
      <c r="HF218">
        <v>685.22199999999998</v>
      </c>
      <c r="HG218">
        <v>769.274</v>
      </c>
      <c r="HH218">
        <v>31.001100000000001</v>
      </c>
      <c r="HI218">
        <v>31.704499999999999</v>
      </c>
      <c r="HJ218">
        <v>30.000299999999999</v>
      </c>
      <c r="HK218">
        <v>31.660499999999999</v>
      </c>
      <c r="HL218">
        <v>31.670999999999999</v>
      </c>
      <c r="HM218">
        <v>70.316999999999993</v>
      </c>
      <c r="HN218">
        <v>11.712300000000001</v>
      </c>
      <c r="HO218">
        <v>100</v>
      </c>
      <c r="HP218">
        <v>31</v>
      </c>
      <c r="HQ218">
        <v>1357.53</v>
      </c>
      <c r="HR218">
        <v>31.5105</v>
      </c>
      <c r="HS218">
        <v>99.239400000000003</v>
      </c>
      <c r="HT218">
        <v>97.968299999999999</v>
      </c>
    </row>
    <row r="219" spans="1:228" x14ac:dyDescent="0.2">
      <c r="A219">
        <v>204</v>
      </c>
      <c r="B219">
        <v>1675967825.5</v>
      </c>
      <c r="C219">
        <v>810.5</v>
      </c>
      <c r="D219" t="s">
        <v>766</v>
      </c>
      <c r="E219" t="s">
        <v>767</v>
      </c>
      <c r="F219">
        <v>4</v>
      </c>
      <c r="G219">
        <v>1675967823.5</v>
      </c>
      <c r="H219">
        <f t="shared" si="102"/>
        <v>2.0189880039291558E-3</v>
      </c>
      <c r="I219">
        <f t="shared" si="103"/>
        <v>2.0189880039291559</v>
      </c>
      <c r="J219">
        <f t="shared" si="104"/>
        <v>21.062152053825127</v>
      </c>
      <c r="K219">
        <f t="shared" si="105"/>
        <v>1316.325714285714</v>
      </c>
      <c r="L219">
        <f t="shared" si="106"/>
        <v>1030.4971092765577</v>
      </c>
      <c r="M219">
        <f t="shared" si="107"/>
        <v>104.37040205867343</v>
      </c>
      <c r="N219">
        <f t="shared" si="108"/>
        <v>133.31958217390778</v>
      </c>
      <c r="O219">
        <f t="shared" si="109"/>
        <v>0.1341752078200931</v>
      </c>
      <c r="P219">
        <f t="shared" si="110"/>
        <v>2.7737979719398984</v>
      </c>
      <c r="Q219">
        <f t="shared" si="111"/>
        <v>0.13067100541956375</v>
      </c>
      <c r="R219">
        <f t="shared" si="112"/>
        <v>8.1976594389963936E-2</v>
      </c>
      <c r="S219">
        <f t="shared" si="113"/>
        <v>226.126298663516</v>
      </c>
      <c r="T219">
        <f t="shared" si="114"/>
        <v>33.0310293056909</v>
      </c>
      <c r="U219">
        <f t="shared" si="115"/>
        <v>32.345285714285723</v>
      </c>
      <c r="V219">
        <f t="shared" si="116"/>
        <v>4.8692020956521329</v>
      </c>
      <c r="W219">
        <f t="shared" si="117"/>
        <v>69.802547492775261</v>
      </c>
      <c r="X219">
        <f t="shared" si="118"/>
        <v>3.3679432834090783</v>
      </c>
      <c r="Y219">
        <f t="shared" si="119"/>
        <v>4.8249575472265809</v>
      </c>
      <c r="Z219">
        <f t="shared" si="120"/>
        <v>1.5012588122430546</v>
      </c>
      <c r="AA219">
        <f t="shared" si="121"/>
        <v>-89.03737097327577</v>
      </c>
      <c r="AB219">
        <f t="shared" si="122"/>
        <v>-24.163688696193461</v>
      </c>
      <c r="AC219">
        <f t="shared" si="123"/>
        <v>-1.9807447773590106</v>
      </c>
      <c r="AD219">
        <f t="shared" si="124"/>
        <v>110.94449421668774</v>
      </c>
      <c r="AE219">
        <f t="shared" si="125"/>
        <v>31.726578971610845</v>
      </c>
      <c r="AF219">
        <f t="shared" si="126"/>
        <v>2.016176775010166</v>
      </c>
      <c r="AG219">
        <f t="shared" si="127"/>
        <v>21.062152053825127</v>
      </c>
      <c r="AH219">
        <v>1390.6026167489081</v>
      </c>
      <c r="AI219">
        <v>1364.1655757575761</v>
      </c>
      <c r="AJ219">
        <v>1.7069468397838219</v>
      </c>
      <c r="AK219">
        <v>60.752741038669399</v>
      </c>
      <c r="AL219">
        <f t="shared" si="128"/>
        <v>2.0189880039291559</v>
      </c>
      <c r="AM219">
        <v>31.453553600560781</v>
      </c>
      <c r="AN219">
        <v>33.255272727272732</v>
      </c>
      <c r="AO219">
        <v>4.8301001827355369E-5</v>
      </c>
      <c r="AP219">
        <v>101.4496339581866</v>
      </c>
      <c r="AQ219">
        <v>9</v>
      </c>
      <c r="AR219">
        <v>1</v>
      </c>
      <c r="AS219">
        <f t="shared" si="129"/>
        <v>1</v>
      </c>
      <c r="AT219">
        <f t="shared" si="130"/>
        <v>0</v>
      </c>
      <c r="AU219">
        <f t="shared" si="131"/>
        <v>47633.868866629382</v>
      </c>
      <c r="AV219">
        <f t="shared" si="132"/>
        <v>1200.0571428571429</v>
      </c>
      <c r="AW219">
        <f t="shared" si="133"/>
        <v>1025.9739993075214</v>
      </c>
      <c r="AX219">
        <f t="shared" si="134"/>
        <v>0.85493762144096097</v>
      </c>
      <c r="AY219">
        <f t="shared" si="135"/>
        <v>0.18842960938105469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1675967823.5</v>
      </c>
      <c r="BF219">
        <v>1316.325714285714</v>
      </c>
      <c r="BG219">
        <v>1348.0671428571429</v>
      </c>
      <c r="BH219">
        <v>33.253257142857137</v>
      </c>
      <c r="BI219">
        <v>31.45374285714286</v>
      </c>
      <c r="BJ219">
        <v>1324.007142857143</v>
      </c>
      <c r="BK219">
        <v>33.033614285714293</v>
      </c>
      <c r="BL219">
        <v>649.88614285714277</v>
      </c>
      <c r="BM219">
        <v>101.18214285714291</v>
      </c>
      <c r="BN219">
        <v>9.9462999999999996E-2</v>
      </c>
      <c r="BO219">
        <v>32.183699999999988</v>
      </c>
      <c r="BP219">
        <v>32.345285714285723</v>
      </c>
      <c r="BQ219">
        <v>999.89999999999986</v>
      </c>
      <c r="BR219">
        <v>0</v>
      </c>
      <c r="BS219">
        <v>0</v>
      </c>
      <c r="BT219">
        <v>9030.7128571428584</v>
      </c>
      <c r="BU219">
        <v>0</v>
      </c>
      <c r="BV219">
        <v>123.8747142857143</v>
      </c>
      <c r="BW219">
        <v>-31.744285714285709</v>
      </c>
      <c r="BX219">
        <v>1361.6</v>
      </c>
      <c r="BY219">
        <v>1391.8457142857151</v>
      </c>
      <c r="BZ219">
        <v>1.799507142857143</v>
      </c>
      <c r="CA219">
        <v>1348.0671428571429</v>
      </c>
      <c r="CB219">
        <v>31.45374285714286</v>
      </c>
      <c r="CC219">
        <v>3.3646414285714279</v>
      </c>
      <c r="CD219">
        <v>3.1825600000000001</v>
      </c>
      <c r="CE219">
        <v>25.95175714285714</v>
      </c>
      <c r="CF219">
        <v>25.0152</v>
      </c>
      <c r="CG219">
        <v>1200.0571428571429</v>
      </c>
      <c r="CH219">
        <v>0.49999542857142859</v>
      </c>
      <c r="CI219">
        <v>0.50000471428571436</v>
      </c>
      <c r="CJ219">
        <v>0</v>
      </c>
      <c r="CK219">
        <v>982.16185714285723</v>
      </c>
      <c r="CL219">
        <v>4.9990899999999998</v>
      </c>
      <c r="CM219">
        <v>10468.085714285709</v>
      </c>
      <c r="CN219">
        <v>9558.2957142857158</v>
      </c>
      <c r="CO219">
        <v>41.186999999999998</v>
      </c>
      <c r="CP219">
        <v>42.75</v>
      </c>
      <c r="CQ219">
        <v>41.936999999999998</v>
      </c>
      <c r="CR219">
        <v>41.875</v>
      </c>
      <c r="CS219">
        <v>42.561999999999998</v>
      </c>
      <c r="CT219">
        <v>597.52428571428572</v>
      </c>
      <c r="CU219">
        <v>597.5328571428571</v>
      </c>
      <c r="CV219">
        <v>0</v>
      </c>
      <c r="CW219">
        <v>1675967825.7</v>
      </c>
      <c r="CX219">
        <v>0</v>
      </c>
      <c r="CY219">
        <v>1675959759</v>
      </c>
      <c r="CZ219" t="s">
        <v>356</v>
      </c>
      <c r="DA219">
        <v>1675959759</v>
      </c>
      <c r="DB219">
        <v>1675959753.5</v>
      </c>
      <c r="DC219">
        <v>5</v>
      </c>
      <c r="DD219">
        <v>-2.5000000000000001E-2</v>
      </c>
      <c r="DE219">
        <v>-8.0000000000000002E-3</v>
      </c>
      <c r="DF219">
        <v>-6.0590000000000002</v>
      </c>
      <c r="DG219">
        <v>0.218</v>
      </c>
      <c r="DH219">
        <v>415</v>
      </c>
      <c r="DI219">
        <v>34</v>
      </c>
      <c r="DJ219">
        <v>0.6</v>
      </c>
      <c r="DK219">
        <v>0.17</v>
      </c>
      <c r="DL219">
        <v>-31.730607500000001</v>
      </c>
      <c r="DM219">
        <v>-0.68295422138824502</v>
      </c>
      <c r="DN219">
        <v>0.1215965036246929</v>
      </c>
      <c r="DO219">
        <v>0</v>
      </c>
      <c r="DP219">
        <v>1.79869525</v>
      </c>
      <c r="DQ219">
        <v>1.1687617260786209E-2</v>
      </c>
      <c r="DR219">
        <v>2.2583821504564032E-3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363</v>
      </c>
      <c r="EA219">
        <v>3.298</v>
      </c>
      <c r="EB219">
        <v>2.62547</v>
      </c>
      <c r="EC219">
        <v>0.22328400000000001</v>
      </c>
      <c r="ED219">
        <v>0.22420499999999999</v>
      </c>
      <c r="EE219">
        <v>0.137573</v>
      </c>
      <c r="EF219">
        <v>0.13123099999999999</v>
      </c>
      <c r="EG219">
        <v>23504.799999999999</v>
      </c>
      <c r="EH219">
        <v>23834.9</v>
      </c>
      <c r="EI219">
        <v>28155.200000000001</v>
      </c>
      <c r="EJ219">
        <v>29569.1</v>
      </c>
      <c r="EK219">
        <v>33440.699999999997</v>
      </c>
      <c r="EL219">
        <v>35649.599999999999</v>
      </c>
      <c r="EM219">
        <v>39761.4</v>
      </c>
      <c r="EN219">
        <v>42234.9</v>
      </c>
      <c r="EO219">
        <v>2.2198000000000002</v>
      </c>
      <c r="EP219">
        <v>2.2250999999999999</v>
      </c>
      <c r="EQ219">
        <v>0.14017099999999999</v>
      </c>
      <c r="ER219">
        <v>0</v>
      </c>
      <c r="ES219">
        <v>30.075900000000001</v>
      </c>
      <c r="ET219">
        <v>999.9</v>
      </c>
      <c r="EU219">
        <v>72.599999999999994</v>
      </c>
      <c r="EV219">
        <v>32.299999999999997</v>
      </c>
      <c r="EW219">
        <v>34.8476</v>
      </c>
      <c r="EX219">
        <v>57.2331</v>
      </c>
      <c r="EY219">
        <v>-4.0144200000000003</v>
      </c>
      <c r="EZ219">
        <v>2</v>
      </c>
      <c r="FA219">
        <v>0.33546999999999999</v>
      </c>
      <c r="FB219">
        <v>-0.43049799999999999</v>
      </c>
      <c r="FC219">
        <v>20.2746</v>
      </c>
      <c r="FD219">
        <v>5.21699</v>
      </c>
      <c r="FE219">
        <v>12.004099999999999</v>
      </c>
      <c r="FF219">
        <v>4.9852999999999996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1.86581</v>
      </c>
      <c r="FM219">
        <v>1.86219</v>
      </c>
      <c r="FN219">
        <v>1.8641700000000001</v>
      </c>
      <c r="FO219">
        <v>1.8603099999999999</v>
      </c>
      <c r="FP219">
        <v>1.8609599999999999</v>
      </c>
      <c r="FQ219">
        <v>1.8601799999999999</v>
      </c>
      <c r="FR219">
        <v>1.86188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-7.69</v>
      </c>
      <c r="GH219">
        <v>0.21959999999999999</v>
      </c>
      <c r="GI219">
        <v>-4.2934277136806287</v>
      </c>
      <c r="GJ219">
        <v>-4.5218151105756088E-3</v>
      </c>
      <c r="GK219">
        <v>2.0889233732517852E-6</v>
      </c>
      <c r="GL219">
        <v>-4.5906856223640231E-10</v>
      </c>
      <c r="GM219">
        <v>-0.1150039569071811</v>
      </c>
      <c r="GN219">
        <v>4.4025620023938356E-3</v>
      </c>
      <c r="GO219">
        <v>3.112297855124525E-4</v>
      </c>
      <c r="GP219">
        <v>-4.1727832042263066E-6</v>
      </c>
      <c r="GQ219">
        <v>6</v>
      </c>
      <c r="GR219">
        <v>2080</v>
      </c>
      <c r="GS219">
        <v>4</v>
      </c>
      <c r="GT219">
        <v>33</v>
      </c>
      <c r="GU219">
        <v>134.4</v>
      </c>
      <c r="GV219">
        <v>134.5</v>
      </c>
      <c r="GW219">
        <v>3.5278299999999998</v>
      </c>
      <c r="GX219">
        <v>2.50488</v>
      </c>
      <c r="GY219">
        <v>2.04834</v>
      </c>
      <c r="GZ219">
        <v>2.6245099999999999</v>
      </c>
      <c r="HA219">
        <v>2.1972700000000001</v>
      </c>
      <c r="HB219">
        <v>2.2692899999999998</v>
      </c>
      <c r="HC219">
        <v>37.626300000000001</v>
      </c>
      <c r="HD219">
        <v>14.0007</v>
      </c>
      <c r="HE219">
        <v>18</v>
      </c>
      <c r="HF219">
        <v>685.16099999999994</v>
      </c>
      <c r="HG219">
        <v>769.12699999999995</v>
      </c>
      <c r="HH219">
        <v>31.000900000000001</v>
      </c>
      <c r="HI219">
        <v>31.7056</v>
      </c>
      <c r="HJ219">
        <v>30.0002</v>
      </c>
      <c r="HK219">
        <v>31.660499999999999</v>
      </c>
      <c r="HL219">
        <v>31.670999999999999</v>
      </c>
      <c r="HM219">
        <v>70.591700000000003</v>
      </c>
      <c r="HN219">
        <v>11.712300000000001</v>
      </c>
      <c r="HO219">
        <v>100</v>
      </c>
      <c r="HP219">
        <v>31</v>
      </c>
      <c r="HQ219">
        <v>1364.22</v>
      </c>
      <c r="HR219">
        <v>31.5105</v>
      </c>
      <c r="HS219">
        <v>99.239000000000004</v>
      </c>
      <c r="HT219">
        <v>97.967299999999994</v>
      </c>
    </row>
    <row r="220" spans="1:228" x14ac:dyDescent="0.2">
      <c r="A220">
        <v>205</v>
      </c>
      <c r="B220">
        <v>1675967829.5</v>
      </c>
      <c r="C220">
        <v>814.5</v>
      </c>
      <c r="D220" t="s">
        <v>768</v>
      </c>
      <c r="E220" t="s">
        <v>769</v>
      </c>
      <c r="F220">
        <v>4</v>
      </c>
      <c r="G220">
        <v>1675967827.1875</v>
      </c>
      <c r="H220">
        <f t="shared" si="102"/>
        <v>2.0159893015142733E-3</v>
      </c>
      <c r="I220">
        <f t="shared" si="103"/>
        <v>2.0159893015142734</v>
      </c>
      <c r="J220">
        <f t="shared" si="104"/>
        <v>21.206834064499795</v>
      </c>
      <c r="K220">
        <f t="shared" si="105"/>
        <v>1322.42625</v>
      </c>
      <c r="L220">
        <f t="shared" si="106"/>
        <v>1033.9025444828005</v>
      </c>
      <c r="M220">
        <f t="shared" si="107"/>
        <v>104.71700290964544</v>
      </c>
      <c r="N220">
        <f t="shared" si="108"/>
        <v>133.93961955893531</v>
      </c>
      <c r="O220">
        <f t="shared" si="109"/>
        <v>0.13377164569903863</v>
      </c>
      <c r="P220">
        <f t="shared" si="110"/>
        <v>2.7704314401375236</v>
      </c>
      <c r="Q220">
        <f t="shared" si="111"/>
        <v>0.13028408214178827</v>
      </c>
      <c r="R220">
        <f t="shared" si="112"/>
        <v>8.1733321851287899E-2</v>
      </c>
      <c r="S220">
        <f t="shared" si="113"/>
        <v>226.12551748555134</v>
      </c>
      <c r="T220">
        <f t="shared" si="114"/>
        <v>33.037603828449555</v>
      </c>
      <c r="U220">
        <f t="shared" si="115"/>
        <v>32.354187500000002</v>
      </c>
      <c r="V220">
        <f t="shared" si="116"/>
        <v>4.8716497649462172</v>
      </c>
      <c r="W220">
        <f t="shared" si="117"/>
        <v>69.788138284261976</v>
      </c>
      <c r="X220">
        <f t="shared" si="118"/>
        <v>3.3681641259544253</v>
      </c>
      <c r="Y220">
        <f t="shared" si="119"/>
        <v>4.826270206886984</v>
      </c>
      <c r="Z220">
        <f t="shared" si="120"/>
        <v>1.5034856389917919</v>
      </c>
      <c r="AA220">
        <f t="shared" si="121"/>
        <v>-88.905128196779458</v>
      </c>
      <c r="AB220">
        <f t="shared" si="122"/>
        <v>-24.745135129480047</v>
      </c>
      <c r="AC220">
        <f t="shared" si="123"/>
        <v>-2.0310087957781149</v>
      </c>
      <c r="AD220">
        <f t="shared" si="124"/>
        <v>110.44424536351372</v>
      </c>
      <c r="AE220">
        <f t="shared" si="125"/>
        <v>31.70802099180024</v>
      </c>
      <c r="AF220">
        <f t="shared" si="126"/>
        <v>2.0173879465486815</v>
      </c>
      <c r="AG220">
        <f t="shared" si="127"/>
        <v>21.206834064499795</v>
      </c>
      <c r="AH220">
        <v>1397.483977154048</v>
      </c>
      <c r="AI220">
        <v>1370.969878787879</v>
      </c>
      <c r="AJ220">
        <v>1.6930599578809951</v>
      </c>
      <c r="AK220">
        <v>60.752741038669399</v>
      </c>
      <c r="AL220">
        <f t="shared" si="128"/>
        <v>2.0159893015142734</v>
      </c>
      <c r="AM220">
        <v>31.455153995093731</v>
      </c>
      <c r="AN220">
        <v>33.253963636363608</v>
      </c>
      <c r="AO220">
        <v>-1.2992713093278179E-5</v>
      </c>
      <c r="AP220">
        <v>101.4496339581866</v>
      </c>
      <c r="AQ220">
        <v>8</v>
      </c>
      <c r="AR220">
        <v>1</v>
      </c>
      <c r="AS220">
        <f t="shared" si="129"/>
        <v>1</v>
      </c>
      <c r="AT220">
        <f t="shared" si="130"/>
        <v>0</v>
      </c>
      <c r="AU220">
        <f t="shared" si="131"/>
        <v>47540.175399023734</v>
      </c>
      <c r="AV220">
        <f t="shared" si="132"/>
        <v>1200.0487499999999</v>
      </c>
      <c r="AW220">
        <f t="shared" si="133"/>
        <v>1025.9672385935498</v>
      </c>
      <c r="AX220">
        <f t="shared" si="134"/>
        <v>0.85493796697304991</v>
      </c>
      <c r="AY220">
        <f t="shared" si="135"/>
        <v>0.18843027625798647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1675967827.1875</v>
      </c>
      <c r="BF220">
        <v>1322.42625</v>
      </c>
      <c r="BG220">
        <v>1354.1524999999999</v>
      </c>
      <c r="BH220">
        <v>33.254899999999999</v>
      </c>
      <c r="BI220">
        <v>31.454924999999999</v>
      </c>
      <c r="BJ220">
        <v>1330.1187500000001</v>
      </c>
      <c r="BK220">
        <v>33.035249999999998</v>
      </c>
      <c r="BL220">
        <v>650.10899999999992</v>
      </c>
      <c r="BM220">
        <v>101.18300000000001</v>
      </c>
      <c r="BN220">
        <v>0.10024325000000001</v>
      </c>
      <c r="BO220">
        <v>32.188512500000002</v>
      </c>
      <c r="BP220">
        <v>32.354187500000002</v>
      </c>
      <c r="BQ220">
        <v>999.9</v>
      </c>
      <c r="BR220">
        <v>0</v>
      </c>
      <c r="BS220">
        <v>0</v>
      </c>
      <c r="BT220">
        <v>9012.7325000000019</v>
      </c>
      <c r="BU220">
        <v>0</v>
      </c>
      <c r="BV220">
        <v>123.045125</v>
      </c>
      <c r="BW220">
        <v>-31.726437499999999</v>
      </c>
      <c r="BX220">
        <v>1367.91625</v>
      </c>
      <c r="BY220">
        <v>1398.1324999999999</v>
      </c>
      <c r="BZ220">
        <v>1.7999799999999999</v>
      </c>
      <c r="CA220">
        <v>1354.1524999999999</v>
      </c>
      <c r="CB220">
        <v>31.454924999999999</v>
      </c>
      <c r="CC220">
        <v>3.3648312499999999</v>
      </c>
      <c r="CD220">
        <v>3.1827062499999998</v>
      </c>
      <c r="CE220">
        <v>25.952725000000001</v>
      </c>
      <c r="CF220">
        <v>25.015962500000001</v>
      </c>
      <c r="CG220">
        <v>1200.0487499999999</v>
      </c>
      <c r="CH220">
        <v>0.49998437499999998</v>
      </c>
      <c r="CI220">
        <v>0.50001600000000002</v>
      </c>
      <c r="CJ220">
        <v>0</v>
      </c>
      <c r="CK220">
        <v>981.69737499999997</v>
      </c>
      <c r="CL220">
        <v>4.9990899999999998</v>
      </c>
      <c r="CM220">
        <v>10462.85</v>
      </c>
      <c r="CN220">
        <v>9558.1837500000001</v>
      </c>
      <c r="CO220">
        <v>41.186999999999998</v>
      </c>
      <c r="CP220">
        <v>42.75</v>
      </c>
      <c r="CQ220">
        <v>41.936999999999998</v>
      </c>
      <c r="CR220">
        <v>41.875</v>
      </c>
      <c r="CS220">
        <v>42.561999999999998</v>
      </c>
      <c r="CT220">
        <v>597.50625000000002</v>
      </c>
      <c r="CU220">
        <v>597.54250000000002</v>
      </c>
      <c r="CV220">
        <v>0</v>
      </c>
      <c r="CW220">
        <v>1675967829.3</v>
      </c>
      <c r="CX220">
        <v>0</v>
      </c>
      <c r="CY220">
        <v>1675959759</v>
      </c>
      <c r="CZ220" t="s">
        <v>356</v>
      </c>
      <c r="DA220">
        <v>1675959759</v>
      </c>
      <c r="DB220">
        <v>1675959753.5</v>
      </c>
      <c r="DC220">
        <v>5</v>
      </c>
      <c r="DD220">
        <v>-2.5000000000000001E-2</v>
      </c>
      <c r="DE220">
        <v>-8.0000000000000002E-3</v>
      </c>
      <c r="DF220">
        <v>-6.0590000000000002</v>
      </c>
      <c r="DG220">
        <v>0.218</v>
      </c>
      <c r="DH220">
        <v>415</v>
      </c>
      <c r="DI220">
        <v>34</v>
      </c>
      <c r="DJ220">
        <v>0.6</v>
      </c>
      <c r="DK220">
        <v>0.17</v>
      </c>
      <c r="DL220">
        <v>-31.77027</v>
      </c>
      <c r="DM220">
        <v>0.23071294559102401</v>
      </c>
      <c r="DN220">
        <v>6.6562978448984553E-2</v>
      </c>
      <c r="DO220">
        <v>0</v>
      </c>
      <c r="DP220">
        <v>1.7996825000000001</v>
      </c>
      <c r="DQ220">
        <v>-1.6921575985069371E-3</v>
      </c>
      <c r="DR220">
        <v>9.6082451571556822E-4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363</v>
      </c>
      <c r="EA220">
        <v>3.2981500000000001</v>
      </c>
      <c r="EB220">
        <v>2.6255299999999999</v>
      </c>
      <c r="EC220">
        <v>0.223965</v>
      </c>
      <c r="ED220">
        <v>0.22486500000000001</v>
      </c>
      <c r="EE220">
        <v>0.137577</v>
      </c>
      <c r="EF220">
        <v>0.13123599999999999</v>
      </c>
      <c r="EG220">
        <v>23484.2</v>
      </c>
      <c r="EH220">
        <v>23814.5</v>
      </c>
      <c r="EI220">
        <v>28155.200000000001</v>
      </c>
      <c r="EJ220">
        <v>29569</v>
      </c>
      <c r="EK220">
        <v>33440.6</v>
      </c>
      <c r="EL220">
        <v>35649.5</v>
      </c>
      <c r="EM220">
        <v>39761.4</v>
      </c>
      <c r="EN220">
        <v>42235</v>
      </c>
      <c r="EO220">
        <v>2.2201</v>
      </c>
      <c r="EP220">
        <v>2.2251500000000002</v>
      </c>
      <c r="EQ220">
        <v>0.13986199999999999</v>
      </c>
      <c r="ER220">
        <v>0</v>
      </c>
      <c r="ES220">
        <v>30.081099999999999</v>
      </c>
      <c r="ET220">
        <v>999.9</v>
      </c>
      <c r="EU220">
        <v>72.599999999999994</v>
      </c>
      <c r="EV220">
        <v>32.299999999999997</v>
      </c>
      <c r="EW220">
        <v>34.848700000000001</v>
      </c>
      <c r="EX220">
        <v>57.263100000000001</v>
      </c>
      <c r="EY220">
        <v>-4.1185900000000002</v>
      </c>
      <c r="EZ220">
        <v>2</v>
      </c>
      <c r="FA220">
        <v>0.335455</v>
      </c>
      <c r="FB220">
        <v>-0.42876399999999998</v>
      </c>
      <c r="FC220">
        <v>20.274699999999999</v>
      </c>
      <c r="FD220">
        <v>5.21774</v>
      </c>
      <c r="FE220">
        <v>12.004099999999999</v>
      </c>
      <c r="FF220">
        <v>4.98705</v>
      </c>
      <c r="FG220">
        <v>3.2845</v>
      </c>
      <c r="FH220">
        <v>9999</v>
      </c>
      <c r="FI220">
        <v>9999</v>
      </c>
      <c r="FJ220">
        <v>9999</v>
      </c>
      <c r="FK220">
        <v>999.9</v>
      </c>
      <c r="FL220">
        <v>1.8657900000000001</v>
      </c>
      <c r="FM220">
        <v>1.8621799999999999</v>
      </c>
      <c r="FN220">
        <v>1.8641700000000001</v>
      </c>
      <c r="FO220">
        <v>1.8603099999999999</v>
      </c>
      <c r="FP220">
        <v>1.8609599999999999</v>
      </c>
      <c r="FQ220">
        <v>1.8601700000000001</v>
      </c>
      <c r="FR220">
        <v>1.86188</v>
      </c>
      <c r="FS220">
        <v>1.8585100000000001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-7.7</v>
      </c>
      <c r="GH220">
        <v>0.21959999999999999</v>
      </c>
      <c r="GI220">
        <v>-4.2934277136806287</v>
      </c>
      <c r="GJ220">
        <v>-4.5218151105756088E-3</v>
      </c>
      <c r="GK220">
        <v>2.0889233732517852E-6</v>
      </c>
      <c r="GL220">
        <v>-4.5906856223640231E-10</v>
      </c>
      <c r="GM220">
        <v>-0.1150039569071811</v>
      </c>
      <c r="GN220">
        <v>4.4025620023938356E-3</v>
      </c>
      <c r="GO220">
        <v>3.112297855124525E-4</v>
      </c>
      <c r="GP220">
        <v>-4.1727832042263066E-6</v>
      </c>
      <c r="GQ220">
        <v>6</v>
      </c>
      <c r="GR220">
        <v>2080</v>
      </c>
      <c r="GS220">
        <v>4</v>
      </c>
      <c r="GT220">
        <v>33</v>
      </c>
      <c r="GU220">
        <v>134.5</v>
      </c>
      <c r="GV220">
        <v>134.6</v>
      </c>
      <c r="GW220">
        <v>3.5400399999999999</v>
      </c>
      <c r="GX220">
        <v>2.49512</v>
      </c>
      <c r="GY220">
        <v>2.04834</v>
      </c>
      <c r="GZ220">
        <v>2.6245099999999999</v>
      </c>
      <c r="HA220">
        <v>2.1972700000000001</v>
      </c>
      <c r="HB220">
        <v>2.3315399999999999</v>
      </c>
      <c r="HC220">
        <v>37.626300000000001</v>
      </c>
      <c r="HD220">
        <v>14.0357</v>
      </c>
      <c r="HE220">
        <v>18</v>
      </c>
      <c r="HF220">
        <v>685.40499999999997</v>
      </c>
      <c r="HG220">
        <v>769.17600000000004</v>
      </c>
      <c r="HH220">
        <v>31.000699999999998</v>
      </c>
      <c r="HI220">
        <v>31.7072</v>
      </c>
      <c r="HJ220">
        <v>30</v>
      </c>
      <c r="HK220">
        <v>31.660499999999999</v>
      </c>
      <c r="HL220">
        <v>31.670999999999999</v>
      </c>
      <c r="HM220">
        <v>70.834699999999998</v>
      </c>
      <c r="HN220">
        <v>11.712300000000001</v>
      </c>
      <c r="HO220">
        <v>100</v>
      </c>
      <c r="HP220">
        <v>31</v>
      </c>
      <c r="HQ220">
        <v>1367.58</v>
      </c>
      <c r="HR220">
        <v>31.5105</v>
      </c>
      <c r="HS220">
        <v>99.239099999999993</v>
      </c>
      <c r="HT220">
        <v>97.967299999999994</v>
      </c>
    </row>
    <row r="221" spans="1:228" x14ac:dyDescent="0.2">
      <c r="A221">
        <v>206</v>
      </c>
      <c r="B221">
        <v>1675967833.5</v>
      </c>
      <c r="C221">
        <v>818.5</v>
      </c>
      <c r="D221" t="s">
        <v>770</v>
      </c>
      <c r="E221" t="s">
        <v>771</v>
      </c>
      <c r="F221">
        <v>4</v>
      </c>
      <c r="G221">
        <v>1675967831.5</v>
      </c>
      <c r="H221">
        <f t="shared" si="102"/>
        <v>2.0166161762891713E-3</v>
      </c>
      <c r="I221">
        <f t="shared" si="103"/>
        <v>2.0166161762891712</v>
      </c>
      <c r="J221">
        <f t="shared" si="104"/>
        <v>21.039231150044074</v>
      </c>
      <c r="K221">
        <f t="shared" si="105"/>
        <v>1329.514285714286</v>
      </c>
      <c r="L221">
        <f t="shared" si="106"/>
        <v>1042.543479328333</v>
      </c>
      <c r="M221">
        <f t="shared" si="107"/>
        <v>105.59212691711609</v>
      </c>
      <c r="N221">
        <f t="shared" si="108"/>
        <v>134.65744496882451</v>
      </c>
      <c r="O221">
        <f t="shared" si="109"/>
        <v>0.13363334476652761</v>
      </c>
      <c r="P221">
        <f t="shared" si="110"/>
        <v>2.7684550586677648</v>
      </c>
      <c r="Q221">
        <f t="shared" si="111"/>
        <v>0.13015047280947448</v>
      </c>
      <c r="R221">
        <f t="shared" si="112"/>
        <v>8.1649407043063088E-2</v>
      </c>
      <c r="S221">
        <f t="shared" si="113"/>
        <v>226.12181923644673</v>
      </c>
      <c r="T221">
        <f t="shared" si="114"/>
        <v>33.041669381893655</v>
      </c>
      <c r="U221">
        <f t="shared" si="115"/>
        <v>32.361485714285713</v>
      </c>
      <c r="V221">
        <f t="shared" si="116"/>
        <v>4.8736573089180686</v>
      </c>
      <c r="W221">
        <f t="shared" si="117"/>
        <v>69.773799427964207</v>
      </c>
      <c r="X221">
        <f t="shared" si="118"/>
        <v>3.3681767481466154</v>
      </c>
      <c r="Y221">
        <f t="shared" si="119"/>
        <v>4.8272801191283623</v>
      </c>
      <c r="Z221">
        <f t="shared" si="120"/>
        <v>1.5054805607714532</v>
      </c>
      <c r="AA221">
        <f t="shared" si="121"/>
        <v>-88.93277337435245</v>
      </c>
      <c r="AB221">
        <f t="shared" si="122"/>
        <v>-25.264259916530207</v>
      </c>
      <c r="AC221">
        <f t="shared" si="123"/>
        <v>-2.0752095595962401</v>
      </c>
      <c r="AD221">
        <f t="shared" si="124"/>
        <v>109.84957638596784</v>
      </c>
      <c r="AE221">
        <f t="shared" si="125"/>
        <v>31.767206387801071</v>
      </c>
      <c r="AF221">
        <f t="shared" si="126"/>
        <v>2.0169989474610195</v>
      </c>
      <c r="AG221">
        <f t="shared" si="127"/>
        <v>21.039231150044074</v>
      </c>
      <c r="AH221">
        <v>1404.2855328097569</v>
      </c>
      <c r="AI221">
        <v>1377.8358787878781</v>
      </c>
      <c r="AJ221">
        <v>1.71786243823175</v>
      </c>
      <c r="AK221">
        <v>60.752741038669399</v>
      </c>
      <c r="AL221">
        <f t="shared" si="128"/>
        <v>2.0166161762891712</v>
      </c>
      <c r="AM221">
        <v>31.455217054312669</v>
      </c>
      <c r="AN221">
        <v>33.254653333333323</v>
      </c>
      <c r="AO221">
        <v>8.2725661844501264E-6</v>
      </c>
      <c r="AP221">
        <v>101.4496339581866</v>
      </c>
      <c r="AQ221">
        <v>8</v>
      </c>
      <c r="AR221">
        <v>1</v>
      </c>
      <c r="AS221">
        <f t="shared" si="129"/>
        <v>1</v>
      </c>
      <c r="AT221">
        <f t="shared" si="130"/>
        <v>0</v>
      </c>
      <c r="AU221">
        <f t="shared" si="131"/>
        <v>47485.059638857812</v>
      </c>
      <c r="AV221">
        <f t="shared" si="132"/>
        <v>1200.022857142857</v>
      </c>
      <c r="AW221">
        <f t="shared" si="133"/>
        <v>1025.9457135940136</v>
      </c>
      <c r="AX221">
        <f t="shared" si="134"/>
        <v>0.85493847678592982</v>
      </c>
      <c r="AY221">
        <f t="shared" si="135"/>
        <v>0.18843126019684472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1675967831.5</v>
      </c>
      <c r="BF221">
        <v>1329.514285714286</v>
      </c>
      <c r="BG221">
        <v>1361.3114285714289</v>
      </c>
      <c r="BH221">
        <v>33.255042857142847</v>
      </c>
      <c r="BI221">
        <v>31.455214285714291</v>
      </c>
      <c r="BJ221">
        <v>1337.217142857143</v>
      </c>
      <c r="BK221">
        <v>33.03537142857143</v>
      </c>
      <c r="BL221">
        <v>650.03642857142859</v>
      </c>
      <c r="BM221">
        <v>101.18300000000001</v>
      </c>
      <c r="BN221">
        <v>0.1001877142857143</v>
      </c>
      <c r="BO221">
        <v>32.192214285714293</v>
      </c>
      <c r="BP221">
        <v>32.361485714285713</v>
      </c>
      <c r="BQ221">
        <v>999.89999999999986</v>
      </c>
      <c r="BR221">
        <v>0</v>
      </c>
      <c r="BS221">
        <v>0</v>
      </c>
      <c r="BT221">
        <v>9002.2314285714292</v>
      </c>
      <c r="BU221">
        <v>0</v>
      </c>
      <c r="BV221">
        <v>122.18342857142849</v>
      </c>
      <c r="BW221">
        <v>-31.79674285714286</v>
      </c>
      <c r="BX221">
        <v>1375.248571428571</v>
      </c>
      <c r="BY221">
        <v>1405.522857142857</v>
      </c>
      <c r="BZ221">
        <v>1.799801428571429</v>
      </c>
      <c r="CA221">
        <v>1361.3114285714289</v>
      </c>
      <c r="CB221">
        <v>31.455214285714291</v>
      </c>
      <c r="CC221">
        <v>3.3648500000000001</v>
      </c>
      <c r="CD221">
        <v>3.1827385714285721</v>
      </c>
      <c r="CE221">
        <v>25.952828571428569</v>
      </c>
      <c r="CF221">
        <v>25.01612857142857</v>
      </c>
      <c r="CG221">
        <v>1200.022857142857</v>
      </c>
      <c r="CH221">
        <v>0.49996814285714292</v>
      </c>
      <c r="CI221">
        <v>0.50003228571428571</v>
      </c>
      <c r="CJ221">
        <v>0</v>
      </c>
      <c r="CK221">
        <v>981.14471428571426</v>
      </c>
      <c r="CL221">
        <v>4.9990899999999998</v>
      </c>
      <c r="CM221">
        <v>10456.32857142857</v>
      </c>
      <c r="CN221">
        <v>9557.9285714285706</v>
      </c>
      <c r="CO221">
        <v>41.186999999999998</v>
      </c>
      <c r="CP221">
        <v>42.75</v>
      </c>
      <c r="CQ221">
        <v>41.936999999999998</v>
      </c>
      <c r="CR221">
        <v>41.919285714285706</v>
      </c>
      <c r="CS221">
        <v>42.561999999999998</v>
      </c>
      <c r="CT221">
        <v>597.47285714285704</v>
      </c>
      <c r="CU221">
        <v>597.55000000000007</v>
      </c>
      <c r="CV221">
        <v>0</v>
      </c>
      <c r="CW221">
        <v>1675967833.5</v>
      </c>
      <c r="CX221">
        <v>0</v>
      </c>
      <c r="CY221">
        <v>1675959759</v>
      </c>
      <c r="CZ221" t="s">
        <v>356</v>
      </c>
      <c r="DA221">
        <v>1675959759</v>
      </c>
      <c r="DB221">
        <v>1675959753.5</v>
      </c>
      <c r="DC221">
        <v>5</v>
      </c>
      <c r="DD221">
        <v>-2.5000000000000001E-2</v>
      </c>
      <c r="DE221">
        <v>-8.0000000000000002E-3</v>
      </c>
      <c r="DF221">
        <v>-6.0590000000000002</v>
      </c>
      <c r="DG221">
        <v>0.218</v>
      </c>
      <c r="DH221">
        <v>415</v>
      </c>
      <c r="DI221">
        <v>34</v>
      </c>
      <c r="DJ221">
        <v>0.6</v>
      </c>
      <c r="DK221">
        <v>0.17</v>
      </c>
      <c r="DL221">
        <v>-31.7781175</v>
      </c>
      <c r="DM221">
        <v>0.28217898686686882</v>
      </c>
      <c r="DN221">
        <v>6.8138549615837748E-2</v>
      </c>
      <c r="DO221">
        <v>0</v>
      </c>
      <c r="DP221">
        <v>1.79956625</v>
      </c>
      <c r="DQ221">
        <v>1.5684427767370011E-3</v>
      </c>
      <c r="DR221">
        <v>8.4069818454665462E-4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363</v>
      </c>
      <c r="EA221">
        <v>3.29819</v>
      </c>
      <c r="EB221">
        <v>2.6254</v>
      </c>
      <c r="EC221">
        <v>0.22464600000000001</v>
      </c>
      <c r="ED221">
        <v>0.22554099999999999</v>
      </c>
      <c r="EE221">
        <v>0.137576</v>
      </c>
      <c r="EF221">
        <v>0.13123699999999999</v>
      </c>
      <c r="EG221">
        <v>23463.599999999999</v>
      </c>
      <c r="EH221">
        <v>23793.7</v>
      </c>
      <c r="EI221">
        <v>28155.3</v>
      </c>
      <c r="EJ221">
        <v>29569.1</v>
      </c>
      <c r="EK221">
        <v>33440.9</v>
      </c>
      <c r="EL221">
        <v>35649.300000000003</v>
      </c>
      <c r="EM221">
        <v>39761.699999999997</v>
      </c>
      <c r="EN221">
        <v>42234.7</v>
      </c>
      <c r="EO221">
        <v>2.22018</v>
      </c>
      <c r="EP221">
        <v>2.2251699999999999</v>
      </c>
      <c r="EQ221">
        <v>0.14027600000000001</v>
      </c>
      <c r="ER221">
        <v>0</v>
      </c>
      <c r="ES221">
        <v>30.086300000000001</v>
      </c>
      <c r="ET221">
        <v>999.9</v>
      </c>
      <c r="EU221">
        <v>72.599999999999994</v>
      </c>
      <c r="EV221">
        <v>32.299999999999997</v>
      </c>
      <c r="EW221">
        <v>34.845300000000002</v>
      </c>
      <c r="EX221">
        <v>57.323099999999997</v>
      </c>
      <c r="EY221">
        <v>-4.1987199999999998</v>
      </c>
      <c r="EZ221">
        <v>2</v>
      </c>
      <c r="FA221">
        <v>0.33538600000000002</v>
      </c>
      <c r="FB221">
        <v>-0.42848599999999998</v>
      </c>
      <c r="FC221">
        <v>20.2746</v>
      </c>
      <c r="FD221">
        <v>5.2180400000000002</v>
      </c>
      <c r="FE221">
        <v>12.004099999999999</v>
      </c>
      <c r="FF221">
        <v>4.9869500000000002</v>
      </c>
      <c r="FG221">
        <v>3.2845499999999999</v>
      </c>
      <c r="FH221">
        <v>9999</v>
      </c>
      <c r="FI221">
        <v>9999</v>
      </c>
      <c r="FJ221">
        <v>9999</v>
      </c>
      <c r="FK221">
        <v>999.9</v>
      </c>
      <c r="FL221">
        <v>1.86581</v>
      </c>
      <c r="FM221">
        <v>1.8621799999999999</v>
      </c>
      <c r="FN221">
        <v>1.8641700000000001</v>
      </c>
      <c r="FO221">
        <v>1.86032</v>
      </c>
      <c r="FP221">
        <v>1.8609599999999999</v>
      </c>
      <c r="FQ221">
        <v>1.86019</v>
      </c>
      <c r="FR221">
        <v>1.86188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-7.71</v>
      </c>
      <c r="GH221">
        <v>0.21959999999999999</v>
      </c>
      <c r="GI221">
        <v>-4.2934277136806287</v>
      </c>
      <c r="GJ221">
        <v>-4.5218151105756088E-3</v>
      </c>
      <c r="GK221">
        <v>2.0889233732517852E-6</v>
      </c>
      <c r="GL221">
        <v>-4.5906856223640231E-10</v>
      </c>
      <c r="GM221">
        <v>-0.1150039569071811</v>
      </c>
      <c r="GN221">
        <v>4.4025620023938356E-3</v>
      </c>
      <c r="GO221">
        <v>3.112297855124525E-4</v>
      </c>
      <c r="GP221">
        <v>-4.1727832042263066E-6</v>
      </c>
      <c r="GQ221">
        <v>6</v>
      </c>
      <c r="GR221">
        <v>2080</v>
      </c>
      <c r="GS221">
        <v>4</v>
      </c>
      <c r="GT221">
        <v>33</v>
      </c>
      <c r="GU221">
        <v>134.6</v>
      </c>
      <c r="GV221">
        <v>134.69999999999999</v>
      </c>
      <c r="GW221">
        <v>3.5534699999999999</v>
      </c>
      <c r="GX221">
        <v>2.49512</v>
      </c>
      <c r="GY221">
        <v>2.04834</v>
      </c>
      <c r="GZ221">
        <v>2.6245099999999999</v>
      </c>
      <c r="HA221">
        <v>2.1972700000000001</v>
      </c>
      <c r="HB221">
        <v>2.3278799999999999</v>
      </c>
      <c r="HC221">
        <v>37.626300000000001</v>
      </c>
      <c r="HD221">
        <v>14.044499999999999</v>
      </c>
      <c r="HE221">
        <v>18</v>
      </c>
      <c r="HF221">
        <v>685.46600000000001</v>
      </c>
      <c r="HG221">
        <v>769.2</v>
      </c>
      <c r="HH221">
        <v>31.000399999999999</v>
      </c>
      <c r="HI221">
        <v>31.707699999999999</v>
      </c>
      <c r="HJ221">
        <v>30.0001</v>
      </c>
      <c r="HK221">
        <v>31.660499999999999</v>
      </c>
      <c r="HL221">
        <v>31.670999999999999</v>
      </c>
      <c r="HM221">
        <v>71.104799999999997</v>
      </c>
      <c r="HN221">
        <v>11.712300000000001</v>
      </c>
      <c r="HO221">
        <v>100</v>
      </c>
      <c r="HP221">
        <v>31</v>
      </c>
      <c r="HQ221">
        <v>1374.27</v>
      </c>
      <c r="HR221">
        <v>31.5105</v>
      </c>
      <c r="HS221">
        <v>99.239599999999996</v>
      </c>
      <c r="HT221">
        <v>97.967100000000002</v>
      </c>
    </row>
    <row r="222" spans="1:228" x14ac:dyDescent="0.2">
      <c r="A222">
        <v>207</v>
      </c>
      <c r="B222">
        <v>1675967837.5</v>
      </c>
      <c r="C222">
        <v>822.5</v>
      </c>
      <c r="D222" t="s">
        <v>772</v>
      </c>
      <c r="E222" t="s">
        <v>773</v>
      </c>
      <c r="F222">
        <v>4</v>
      </c>
      <c r="G222">
        <v>1675967835.1875</v>
      </c>
      <c r="H222">
        <f t="shared" si="102"/>
        <v>2.0116391897040016E-3</v>
      </c>
      <c r="I222">
        <f t="shared" si="103"/>
        <v>2.0116391897040016</v>
      </c>
      <c r="J222">
        <f t="shared" si="104"/>
        <v>20.920627418871394</v>
      </c>
      <c r="K222">
        <f t="shared" si="105"/>
        <v>1335.6524999999999</v>
      </c>
      <c r="L222">
        <f t="shared" si="106"/>
        <v>1049.5134861953998</v>
      </c>
      <c r="M222">
        <f t="shared" si="107"/>
        <v>106.29842731915213</v>
      </c>
      <c r="N222">
        <f t="shared" si="108"/>
        <v>135.27959579593264</v>
      </c>
      <c r="O222">
        <f t="shared" si="109"/>
        <v>0.1333799294876763</v>
      </c>
      <c r="P222">
        <f t="shared" si="110"/>
        <v>2.7679696143648522</v>
      </c>
      <c r="Q222">
        <f t="shared" si="111"/>
        <v>0.12990947828896732</v>
      </c>
      <c r="R222">
        <f t="shared" si="112"/>
        <v>8.1497709084458733E-2</v>
      </c>
      <c r="S222">
        <f t="shared" si="113"/>
        <v>226.10404761213175</v>
      </c>
      <c r="T222">
        <f t="shared" si="114"/>
        <v>33.04716434724628</v>
      </c>
      <c r="U222">
        <f t="shared" si="115"/>
        <v>32.357487499999998</v>
      </c>
      <c r="V222">
        <f t="shared" si="116"/>
        <v>4.8725574177102766</v>
      </c>
      <c r="W222">
        <f t="shared" si="117"/>
        <v>69.753748302271816</v>
      </c>
      <c r="X222">
        <f t="shared" si="118"/>
        <v>3.367991245448744</v>
      </c>
      <c r="Y222">
        <f t="shared" si="119"/>
        <v>4.8284018098265431</v>
      </c>
      <c r="Z222">
        <f t="shared" si="120"/>
        <v>1.5045661722615327</v>
      </c>
      <c r="AA222">
        <f t="shared" si="121"/>
        <v>-88.713288265946474</v>
      </c>
      <c r="AB222">
        <f t="shared" si="122"/>
        <v>-24.049760585191692</v>
      </c>
      <c r="AC222">
        <f t="shared" si="123"/>
        <v>-1.9757979591773676</v>
      </c>
      <c r="AD222">
        <f t="shared" si="124"/>
        <v>111.36520080181621</v>
      </c>
      <c r="AE222">
        <f t="shared" si="125"/>
        <v>31.674653510874506</v>
      </c>
      <c r="AF222">
        <f t="shared" si="126"/>
        <v>2.0120444268346653</v>
      </c>
      <c r="AG222">
        <f t="shared" si="127"/>
        <v>20.920627418871394</v>
      </c>
      <c r="AH222">
        <v>1411.09787534259</v>
      </c>
      <c r="AI222">
        <v>1384.731878787878</v>
      </c>
      <c r="AJ222">
        <v>1.7256444980596459</v>
      </c>
      <c r="AK222">
        <v>60.752741038669399</v>
      </c>
      <c r="AL222">
        <f t="shared" si="128"/>
        <v>2.0116391897040016</v>
      </c>
      <c r="AM222">
        <v>31.45740374387265</v>
      </c>
      <c r="AN222">
        <v>33.252649090909067</v>
      </c>
      <c r="AO222">
        <v>-2.7107260857193308E-5</v>
      </c>
      <c r="AP222">
        <v>101.4496339581866</v>
      </c>
      <c r="AQ222">
        <v>8</v>
      </c>
      <c r="AR222">
        <v>1</v>
      </c>
      <c r="AS222">
        <f t="shared" si="129"/>
        <v>1</v>
      </c>
      <c r="AT222">
        <f t="shared" si="130"/>
        <v>0</v>
      </c>
      <c r="AU222">
        <f t="shared" si="131"/>
        <v>47471.03083911736</v>
      </c>
      <c r="AV222">
        <f t="shared" si="132"/>
        <v>1199.9237499999999</v>
      </c>
      <c r="AW222">
        <f t="shared" si="133"/>
        <v>1025.8614510943685</v>
      </c>
      <c r="AX222">
        <f t="shared" si="134"/>
        <v>0.85493886681913633</v>
      </c>
      <c r="AY222">
        <f t="shared" si="135"/>
        <v>0.18843201296093337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1675967835.1875</v>
      </c>
      <c r="BF222">
        <v>1335.6524999999999</v>
      </c>
      <c r="BG222">
        <v>1367.37</v>
      </c>
      <c r="BH222">
        <v>33.253100000000003</v>
      </c>
      <c r="BI222">
        <v>31.457662500000001</v>
      </c>
      <c r="BJ222">
        <v>1343.3625</v>
      </c>
      <c r="BK222">
        <v>33.033475000000003</v>
      </c>
      <c r="BL222">
        <v>650.02687500000002</v>
      </c>
      <c r="BM222">
        <v>101.1835</v>
      </c>
      <c r="BN222">
        <v>0.10002681250000001</v>
      </c>
      <c r="BO222">
        <v>32.196325000000002</v>
      </c>
      <c r="BP222">
        <v>32.357487499999998</v>
      </c>
      <c r="BQ222">
        <v>999.9</v>
      </c>
      <c r="BR222">
        <v>0</v>
      </c>
      <c r="BS222">
        <v>0</v>
      </c>
      <c r="BT222">
        <v>8999.6087499999994</v>
      </c>
      <c r="BU222">
        <v>0</v>
      </c>
      <c r="BV222">
        <v>121.351</v>
      </c>
      <c r="BW222">
        <v>-31.7194</v>
      </c>
      <c r="BX222">
        <v>1381.595</v>
      </c>
      <c r="BY222">
        <v>1411.7825</v>
      </c>
      <c r="BZ222">
        <v>1.7954462499999999</v>
      </c>
      <c r="CA222">
        <v>1367.37</v>
      </c>
      <c r="CB222">
        <v>31.457662500000001</v>
      </c>
      <c r="CC222">
        <v>3.3646674999999999</v>
      </c>
      <c r="CD222">
        <v>3.1829987499999999</v>
      </c>
      <c r="CE222">
        <v>25.951899999999998</v>
      </c>
      <c r="CF222">
        <v>25.017487500000001</v>
      </c>
      <c r="CG222">
        <v>1199.9237499999999</v>
      </c>
      <c r="CH222">
        <v>0.49995362500000001</v>
      </c>
      <c r="CI222">
        <v>0.50004700000000002</v>
      </c>
      <c r="CJ222">
        <v>0</v>
      </c>
      <c r="CK222">
        <v>980.72325000000001</v>
      </c>
      <c r="CL222">
        <v>4.9990899999999998</v>
      </c>
      <c r="CM222">
        <v>10449.862499999999</v>
      </c>
      <c r="CN222">
        <v>9557.0837500000016</v>
      </c>
      <c r="CO222">
        <v>41.186999999999998</v>
      </c>
      <c r="CP222">
        <v>42.75</v>
      </c>
      <c r="CQ222">
        <v>41.936999999999998</v>
      </c>
      <c r="CR222">
        <v>41.936999999999998</v>
      </c>
      <c r="CS222">
        <v>42.561999999999998</v>
      </c>
      <c r="CT222">
        <v>597.40750000000003</v>
      </c>
      <c r="CU222">
        <v>597.51625000000001</v>
      </c>
      <c r="CV222">
        <v>0</v>
      </c>
      <c r="CW222">
        <v>1675967837.7</v>
      </c>
      <c r="CX222">
        <v>0</v>
      </c>
      <c r="CY222">
        <v>1675959759</v>
      </c>
      <c r="CZ222" t="s">
        <v>356</v>
      </c>
      <c r="DA222">
        <v>1675959759</v>
      </c>
      <c r="DB222">
        <v>1675959753.5</v>
      </c>
      <c r="DC222">
        <v>5</v>
      </c>
      <c r="DD222">
        <v>-2.5000000000000001E-2</v>
      </c>
      <c r="DE222">
        <v>-8.0000000000000002E-3</v>
      </c>
      <c r="DF222">
        <v>-6.0590000000000002</v>
      </c>
      <c r="DG222">
        <v>0.218</v>
      </c>
      <c r="DH222">
        <v>415</v>
      </c>
      <c r="DI222">
        <v>34</v>
      </c>
      <c r="DJ222">
        <v>0.6</v>
      </c>
      <c r="DK222">
        <v>0.17</v>
      </c>
      <c r="DL222">
        <v>-31.750080000000001</v>
      </c>
      <c r="DM222">
        <v>0.1628600375234944</v>
      </c>
      <c r="DN222">
        <v>5.866196041729245E-2</v>
      </c>
      <c r="DO222">
        <v>0</v>
      </c>
      <c r="DP222">
        <v>1.7987150000000001</v>
      </c>
      <c r="DQ222">
        <v>-1.0029568480306511E-2</v>
      </c>
      <c r="DR222">
        <v>2.0548953744655629E-3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363</v>
      </c>
      <c r="EA222">
        <v>3.298</v>
      </c>
      <c r="EB222">
        <v>2.6252300000000002</v>
      </c>
      <c r="EC222">
        <v>0.22532099999999999</v>
      </c>
      <c r="ED222">
        <v>0.22620000000000001</v>
      </c>
      <c r="EE222">
        <v>0.137571</v>
      </c>
      <c r="EF222">
        <v>0.131247</v>
      </c>
      <c r="EG222">
        <v>23442.7</v>
      </c>
      <c r="EH222">
        <v>23773.3</v>
      </c>
      <c r="EI222">
        <v>28154.9</v>
      </c>
      <c r="EJ222">
        <v>29569</v>
      </c>
      <c r="EK222">
        <v>33440.300000000003</v>
      </c>
      <c r="EL222">
        <v>35649.199999999997</v>
      </c>
      <c r="EM222">
        <v>39760.699999999997</v>
      </c>
      <c r="EN222">
        <v>42235.1</v>
      </c>
      <c r="EO222">
        <v>2.2201</v>
      </c>
      <c r="EP222">
        <v>2.22525</v>
      </c>
      <c r="EQ222">
        <v>0.13925100000000001</v>
      </c>
      <c r="ER222">
        <v>0</v>
      </c>
      <c r="ES222">
        <v>30.091200000000001</v>
      </c>
      <c r="ET222">
        <v>999.9</v>
      </c>
      <c r="EU222">
        <v>72.599999999999994</v>
      </c>
      <c r="EV222">
        <v>32.299999999999997</v>
      </c>
      <c r="EW222">
        <v>34.845500000000001</v>
      </c>
      <c r="EX222">
        <v>57.263100000000001</v>
      </c>
      <c r="EY222">
        <v>-4.1626599999999998</v>
      </c>
      <c r="EZ222">
        <v>2</v>
      </c>
      <c r="FA222">
        <v>0.33560499999999999</v>
      </c>
      <c r="FB222">
        <v>-0.42826500000000001</v>
      </c>
      <c r="FC222">
        <v>20.2745</v>
      </c>
      <c r="FD222">
        <v>5.2189399999999999</v>
      </c>
      <c r="FE222">
        <v>12.004099999999999</v>
      </c>
      <c r="FF222">
        <v>4.9868499999999996</v>
      </c>
      <c r="FG222">
        <v>3.2844500000000001</v>
      </c>
      <c r="FH222">
        <v>9999</v>
      </c>
      <c r="FI222">
        <v>9999</v>
      </c>
      <c r="FJ222">
        <v>9999</v>
      </c>
      <c r="FK222">
        <v>999.9</v>
      </c>
      <c r="FL222">
        <v>1.8657900000000001</v>
      </c>
      <c r="FM222">
        <v>1.8621799999999999</v>
      </c>
      <c r="FN222">
        <v>1.8641700000000001</v>
      </c>
      <c r="FO222">
        <v>1.8602700000000001</v>
      </c>
      <c r="FP222">
        <v>1.8609599999999999</v>
      </c>
      <c r="FQ222">
        <v>1.86016</v>
      </c>
      <c r="FR222">
        <v>1.86188</v>
      </c>
      <c r="FS222">
        <v>1.8585100000000001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-7.72</v>
      </c>
      <c r="GH222">
        <v>0.21959999999999999</v>
      </c>
      <c r="GI222">
        <v>-4.2934277136806287</v>
      </c>
      <c r="GJ222">
        <v>-4.5218151105756088E-3</v>
      </c>
      <c r="GK222">
        <v>2.0889233732517852E-6</v>
      </c>
      <c r="GL222">
        <v>-4.5906856223640231E-10</v>
      </c>
      <c r="GM222">
        <v>-0.1150039569071811</v>
      </c>
      <c r="GN222">
        <v>4.4025620023938356E-3</v>
      </c>
      <c r="GO222">
        <v>3.112297855124525E-4</v>
      </c>
      <c r="GP222">
        <v>-4.1727832042263066E-6</v>
      </c>
      <c r="GQ222">
        <v>6</v>
      </c>
      <c r="GR222">
        <v>2080</v>
      </c>
      <c r="GS222">
        <v>4</v>
      </c>
      <c r="GT222">
        <v>33</v>
      </c>
      <c r="GU222">
        <v>134.6</v>
      </c>
      <c r="GV222">
        <v>134.69999999999999</v>
      </c>
      <c r="GW222">
        <v>3.56812</v>
      </c>
      <c r="GX222">
        <v>2.49268</v>
      </c>
      <c r="GY222">
        <v>2.04834</v>
      </c>
      <c r="GZ222">
        <v>2.6245099999999999</v>
      </c>
      <c r="HA222">
        <v>2.1972700000000001</v>
      </c>
      <c r="HB222">
        <v>2.34497</v>
      </c>
      <c r="HC222">
        <v>37.650399999999998</v>
      </c>
      <c r="HD222">
        <v>14.0357</v>
      </c>
      <c r="HE222">
        <v>18</v>
      </c>
      <c r="HF222">
        <v>685.42499999999995</v>
      </c>
      <c r="HG222">
        <v>769.30499999999995</v>
      </c>
      <c r="HH222">
        <v>31.000299999999999</v>
      </c>
      <c r="HI222">
        <v>31.710100000000001</v>
      </c>
      <c r="HJ222">
        <v>30.0002</v>
      </c>
      <c r="HK222">
        <v>31.662400000000002</v>
      </c>
      <c r="HL222">
        <v>31.673400000000001</v>
      </c>
      <c r="HM222">
        <v>71.416300000000007</v>
      </c>
      <c r="HN222">
        <v>11.712300000000001</v>
      </c>
      <c r="HO222">
        <v>100</v>
      </c>
      <c r="HP222">
        <v>31</v>
      </c>
      <c r="HQ222">
        <v>1384.28</v>
      </c>
      <c r="HR222">
        <v>31.5105</v>
      </c>
      <c r="HS222">
        <v>99.237499999999997</v>
      </c>
      <c r="HT222">
        <v>97.967500000000001</v>
      </c>
    </row>
    <row r="223" spans="1:228" x14ac:dyDescent="0.2">
      <c r="A223">
        <v>208</v>
      </c>
      <c r="B223">
        <v>1675967841.5</v>
      </c>
      <c r="C223">
        <v>826.5</v>
      </c>
      <c r="D223" t="s">
        <v>774</v>
      </c>
      <c r="E223" t="s">
        <v>775</v>
      </c>
      <c r="F223">
        <v>4</v>
      </c>
      <c r="G223">
        <v>1675967839.5</v>
      </c>
      <c r="H223">
        <f t="shared" si="102"/>
        <v>2.0085134633676493E-3</v>
      </c>
      <c r="I223">
        <f t="shared" si="103"/>
        <v>2.0085134633676494</v>
      </c>
      <c r="J223">
        <f t="shared" si="104"/>
        <v>20.966178350839822</v>
      </c>
      <c r="K223">
        <f t="shared" si="105"/>
        <v>1342.81</v>
      </c>
      <c r="L223">
        <f t="shared" si="106"/>
        <v>1055.57466034035</v>
      </c>
      <c r="M223">
        <f t="shared" si="107"/>
        <v>106.91257512912382</v>
      </c>
      <c r="N223">
        <f t="shared" si="108"/>
        <v>136.00485157804897</v>
      </c>
      <c r="O223">
        <f t="shared" si="109"/>
        <v>0.13317712698421891</v>
      </c>
      <c r="P223">
        <f t="shared" si="110"/>
        <v>2.770891983285527</v>
      </c>
      <c r="Q223">
        <f t="shared" si="111"/>
        <v>0.12972062108800339</v>
      </c>
      <c r="R223">
        <f t="shared" si="112"/>
        <v>8.1378469372365564E-2</v>
      </c>
      <c r="S223">
        <f t="shared" si="113"/>
        <v>226.10313090624081</v>
      </c>
      <c r="T223">
        <f t="shared" si="114"/>
        <v>33.050269476939704</v>
      </c>
      <c r="U223">
        <f t="shared" si="115"/>
        <v>32.357228571428571</v>
      </c>
      <c r="V223">
        <f t="shared" si="116"/>
        <v>4.87248619504581</v>
      </c>
      <c r="W223">
        <f t="shared" si="117"/>
        <v>69.743141948971214</v>
      </c>
      <c r="X223">
        <f t="shared" si="118"/>
        <v>3.368067148407611</v>
      </c>
      <c r="Y223">
        <f t="shared" si="119"/>
        <v>4.8292449326012807</v>
      </c>
      <c r="Z223">
        <f t="shared" si="120"/>
        <v>1.504419046638199</v>
      </c>
      <c r="AA223">
        <f t="shared" si="121"/>
        <v>-88.575443734513343</v>
      </c>
      <c r="AB223">
        <f t="shared" si="122"/>
        <v>-23.574981115373447</v>
      </c>
      <c r="AC223">
        <f t="shared" si="123"/>
        <v>-1.9347768814113686</v>
      </c>
      <c r="AD223">
        <f t="shared" si="124"/>
        <v>112.01792917494262</v>
      </c>
      <c r="AE223">
        <f t="shared" si="125"/>
        <v>31.713106778610314</v>
      </c>
      <c r="AF223">
        <f t="shared" si="126"/>
        <v>2.0111832129881368</v>
      </c>
      <c r="AG223">
        <f t="shared" si="127"/>
        <v>20.966178350839822</v>
      </c>
      <c r="AH223">
        <v>1417.932894588545</v>
      </c>
      <c r="AI223">
        <v>1391.566363636364</v>
      </c>
      <c r="AJ223">
        <v>1.71338951779249</v>
      </c>
      <c r="AK223">
        <v>60.752741038669399</v>
      </c>
      <c r="AL223">
        <f t="shared" si="128"/>
        <v>2.0085134633676494</v>
      </c>
      <c r="AM223">
        <v>31.45905096793059</v>
      </c>
      <c r="AN223">
        <v>33.25156121212121</v>
      </c>
      <c r="AO223">
        <v>-5.0779146339612868E-6</v>
      </c>
      <c r="AP223">
        <v>101.4496339581866</v>
      </c>
      <c r="AQ223">
        <v>8</v>
      </c>
      <c r="AR223">
        <v>1</v>
      </c>
      <c r="AS223">
        <f t="shared" si="129"/>
        <v>1</v>
      </c>
      <c r="AT223">
        <f t="shared" si="130"/>
        <v>0</v>
      </c>
      <c r="AU223">
        <f t="shared" si="131"/>
        <v>47551.196082868279</v>
      </c>
      <c r="AV223">
        <f t="shared" si="132"/>
        <v>1199.9257142857141</v>
      </c>
      <c r="AW223">
        <f t="shared" si="133"/>
        <v>1025.86246368199</v>
      </c>
      <c r="AX223">
        <f t="shared" si="134"/>
        <v>0.85493831115425367</v>
      </c>
      <c r="AY223">
        <f t="shared" si="135"/>
        <v>0.18843094052770956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1675967839.5</v>
      </c>
      <c r="BF223">
        <v>1342.81</v>
      </c>
      <c r="BG223">
        <v>1374.578571428571</v>
      </c>
      <c r="BH223">
        <v>33.253771428571433</v>
      </c>
      <c r="BI223">
        <v>31.45891428571429</v>
      </c>
      <c r="BJ223">
        <v>1350.5314285714289</v>
      </c>
      <c r="BK223">
        <v>33.034157142857133</v>
      </c>
      <c r="BL223">
        <v>649.95828571428581</v>
      </c>
      <c r="BM223">
        <v>101.184</v>
      </c>
      <c r="BN223">
        <v>9.976432857142857E-2</v>
      </c>
      <c r="BO223">
        <v>32.199414285714283</v>
      </c>
      <c r="BP223">
        <v>32.357228571428571</v>
      </c>
      <c r="BQ223">
        <v>999.89999999999986</v>
      </c>
      <c r="BR223">
        <v>0</v>
      </c>
      <c r="BS223">
        <v>0</v>
      </c>
      <c r="BT223">
        <v>9015.091428571428</v>
      </c>
      <c r="BU223">
        <v>0</v>
      </c>
      <c r="BV223">
        <v>120.1955714285714</v>
      </c>
      <c r="BW223">
        <v>-31.77037142857143</v>
      </c>
      <c r="BX223">
        <v>1389</v>
      </c>
      <c r="BY223">
        <v>1419.227142857143</v>
      </c>
      <c r="BZ223">
        <v>1.794868571428571</v>
      </c>
      <c r="CA223">
        <v>1374.578571428571</v>
      </c>
      <c r="CB223">
        <v>31.45891428571429</v>
      </c>
      <c r="CC223">
        <v>3.3647471428571429</v>
      </c>
      <c r="CD223">
        <v>3.1831342857142859</v>
      </c>
      <c r="CE223">
        <v>25.952300000000001</v>
      </c>
      <c r="CF223">
        <v>25.01821428571429</v>
      </c>
      <c r="CG223">
        <v>1199.9257142857141</v>
      </c>
      <c r="CH223">
        <v>0.4999722857142857</v>
      </c>
      <c r="CI223">
        <v>0.5000282857142857</v>
      </c>
      <c r="CJ223">
        <v>0</v>
      </c>
      <c r="CK223">
        <v>980.09642857142876</v>
      </c>
      <c r="CL223">
        <v>4.9990899999999998</v>
      </c>
      <c r="CM223">
        <v>10443.77142857143</v>
      </c>
      <c r="CN223">
        <v>9557.1799999999985</v>
      </c>
      <c r="CO223">
        <v>41.186999999999998</v>
      </c>
      <c r="CP223">
        <v>42.75</v>
      </c>
      <c r="CQ223">
        <v>41.936999999999998</v>
      </c>
      <c r="CR223">
        <v>41.919285714285706</v>
      </c>
      <c r="CS223">
        <v>42.561999999999998</v>
      </c>
      <c r="CT223">
        <v>597.43142857142868</v>
      </c>
      <c r="CU223">
        <v>597.49571428571414</v>
      </c>
      <c r="CV223">
        <v>0</v>
      </c>
      <c r="CW223">
        <v>1675967841.9000001</v>
      </c>
      <c r="CX223">
        <v>0</v>
      </c>
      <c r="CY223">
        <v>1675959759</v>
      </c>
      <c r="CZ223" t="s">
        <v>356</v>
      </c>
      <c r="DA223">
        <v>1675959759</v>
      </c>
      <c r="DB223">
        <v>1675959753.5</v>
      </c>
      <c r="DC223">
        <v>5</v>
      </c>
      <c r="DD223">
        <v>-2.5000000000000001E-2</v>
      </c>
      <c r="DE223">
        <v>-8.0000000000000002E-3</v>
      </c>
      <c r="DF223">
        <v>-6.0590000000000002</v>
      </c>
      <c r="DG223">
        <v>0.218</v>
      </c>
      <c r="DH223">
        <v>415</v>
      </c>
      <c r="DI223">
        <v>34</v>
      </c>
      <c r="DJ223">
        <v>0.6</v>
      </c>
      <c r="DK223">
        <v>0.17</v>
      </c>
      <c r="DL223">
        <v>-31.7448075</v>
      </c>
      <c r="DM223">
        <v>-8.8785365853583709E-2</v>
      </c>
      <c r="DN223">
        <v>6.069712673389064E-2</v>
      </c>
      <c r="DO223">
        <v>1</v>
      </c>
      <c r="DP223">
        <v>1.7978782499999999</v>
      </c>
      <c r="DQ223">
        <v>-2.093549718574679E-2</v>
      </c>
      <c r="DR223">
        <v>2.5999864302530379E-3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2</v>
      </c>
      <c r="DY223">
        <v>2</v>
      </c>
      <c r="DZ223" t="s">
        <v>776</v>
      </c>
      <c r="EA223">
        <v>3.2980100000000001</v>
      </c>
      <c r="EB223">
        <v>2.6251000000000002</v>
      </c>
      <c r="EC223">
        <v>0.225996</v>
      </c>
      <c r="ED223">
        <v>0.22689000000000001</v>
      </c>
      <c r="EE223">
        <v>0.13756399999999999</v>
      </c>
      <c r="EF223">
        <v>0.131247</v>
      </c>
      <c r="EG223">
        <v>23422.7</v>
      </c>
      <c r="EH223">
        <v>23752.2</v>
      </c>
      <c r="EI223">
        <v>28155.5</v>
      </c>
      <c r="EJ223">
        <v>29569.1</v>
      </c>
      <c r="EK223">
        <v>33441.4</v>
      </c>
      <c r="EL223">
        <v>35649.199999999997</v>
      </c>
      <c r="EM223">
        <v>39761.599999999999</v>
      </c>
      <c r="EN223">
        <v>42235.1</v>
      </c>
      <c r="EO223">
        <v>2.2201</v>
      </c>
      <c r="EP223">
        <v>2.2252800000000001</v>
      </c>
      <c r="EQ223">
        <v>0.13950099999999999</v>
      </c>
      <c r="ER223">
        <v>0</v>
      </c>
      <c r="ES223">
        <v>30.0945</v>
      </c>
      <c r="ET223">
        <v>999.9</v>
      </c>
      <c r="EU223">
        <v>72.7</v>
      </c>
      <c r="EV223">
        <v>32.299999999999997</v>
      </c>
      <c r="EW223">
        <v>34.894599999999997</v>
      </c>
      <c r="EX223">
        <v>57.173099999999998</v>
      </c>
      <c r="EY223">
        <v>-4.0424699999999998</v>
      </c>
      <c r="EZ223">
        <v>2</v>
      </c>
      <c r="FA223">
        <v>0.33565600000000001</v>
      </c>
      <c r="FB223">
        <v>-0.42727700000000002</v>
      </c>
      <c r="FC223">
        <v>20.2746</v>
      </c>
      <c r="FD223">
        <v>5.2196899999999999</v>
      </c>
      <c r="FE223">
        <v>12.0047</v>
      </c>
      <c r="FF223">
        <v>4.9871499999999997</v>
      </c>
      <c r="FG223">
        <v>3.2845800000000001</v>
      </c>
      <c r="FH223">
        <v>9999</v>
      </c>
      <c r="FI223">
        <v>9999</v>
      </c>
      <c r="FJ223">
        <v>9999</v>
      </c>
      <c r="FK223">
        <v>999.9</v>
      </c>
      <c r="FL223">
        <v>1.8657999999999999</v>
      </c>
      <c r="FM223">
        <v>1.86219</v>
      </c>
      <c r="FN223">
        <v>1.8641700000000001</v>
      </c>
      <c r="FO223">
        <v>1.8603099999999999</v>
      </c>
      <c r="FP223">
        <v>1.8609599999999999</v>
      </c>
      <c r="FQ223">
        <v>1.86019</v>
      </c>
      <c r="FR223">
        <v>1.86188</v>
      </c>
      <c r="FS223">
        <v>1.8585100000000001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-7.72</v>
      </c>
      <c r="GH223">
        <v>0.21959999999999999</v>
      </c>
      <c r="GI223">
        <v>-4.2934277136806287</v>
      </c>
      <c r="GJ223">
        <v>-4.5218151105756088E-3</v>
      </c>
      <c r="GK223">
        <v>2.0889233732517852E-6</v>
      </c>
      <c r="GL223">
        <v>-4.5906856223640231E-10</v>
      </c>
      <c r="GM223">
        <v>-0.1150039569071811</v>
      </c>
      <c r="GN223">
        <v>4.4025620023938356E-3</v>
      </c>
      <c r="GO223">
        <v>3.112297855124525E-4</v>
      </c>
      <c r="GP223">
        <v>-4.1727832042263066E-6</v>
      </c>
      <c r="GQ223">
        <v>6</v>
      </c>
      <c r="GR223">
        <v>2080</v>
      </c>
      <c r="GS223">
        <v>4</v>
      </c>
      <c r="GT223">
        <v>33</v>
      </c>
      <c r="GU223">
        <v>134.69999999999999</v>
      </c>
      <c r="GV223">
        <v>134.80000000000001</v>
      </c>
      <c r="GW223">
        <v>3.5815399999999999</v>
      </c>
      <c r="GX223">
        <v>2.49512</v>
      </c>
      <c r="GY223">
        <v>2.04834</v>
      </c>
      <c r="GZ223">
        <v>2.6245099999999999</v>
      </c>
      <c r="HA223">
        <v>2.1972700000000001</v>
      </c>
      <c r="HB223">
        <v>2.32056</v>
      </c>
      <c r="HC223">
        <v>37.626300000000001</v>
      </c>
      <c r="HD223">
        <v>14.0357</v>
      </c>
      <c r="HE223">
        <v>18</v>
      </c>
      <c r="HF223">
        <v>685.43600000000004</v>
      </c>
      <c r="HG223">
        <v>769.33399999999995</v>
      </c>
      <c r="HH223">
        <v>31.000299999999999</v>
      </c>
      <c r="HI223">
        <v>31.710100000000001</v>
      </c>
      <c r="HJ223">
        <v>30.0002</v>
      </c>
      <c r="HK223">
        <v>31.6633</v>
      </c>
      <c r="HL223">
        <v>31.6738</v>
      </c>
      <c r="HM223">
        <v>71.694100000000006</v>
      </c>
      <c r="HN223">
        <v>11.712300000000001</v>
      </c>
      <c r="HO223">
        <v>100</v>
      </c>
      <c r="HP223">
        <v>31</v>
      </c>
      <c r="HQ223">
        <v>1390.96</v>
      </c>
      <c r="HR223">
        <v>31.5105</v>
      </c>
      <c r="HS223">
        <v>99.239800000000002</v>
      </c>
      <c r="HT223">
        <v>97.967600000000004</v>
      </c>
    </row>
    <row r="224" spans="1:228" x14ac:dyDescent="0.2">
      <c r="A224">
        <v>209</v>
      </c>
      <c r="B224">
        <v>1675967845.5</v>
      </c>
      <c r="C224">
        <v>830.5</v>
      </c>
      <c r="D224" t="s">
        <v>777</v>
      </c>
      <c r="E224" t="s">
        <v>778</v>
      </c>
      <c r="F224">
        <v>4</v>
      </c>
      <c r="G224">
        <v>1675967843.1875</v>
      </c>
      <c r="H224">
        <f t="shared" si="102"/>
        <v>2.0047552172245426E-3</v>
      </c>
      <c r="I224">
        <f t="shared" si="103"/>
        <v>2.0047552172245426</v>
      </c>
      <c r="J224">
        <f t="shared" si="104"/>
        <v>21.660835099318749</v>
      </c>
      <c r="K224">
        <f t="shared" si="105"/>
        <v>1348.865</v>
      </c>
      <c r="L224">
        <f t="shared" si="106"/>
        <v>1052.0900396273776</v>
      </c>
      <c r="M224">
        <f t="shared" si="107"/>
        <v>106.5609861660387</v>
      </c>
      <c r="N224">
        <f t="shared" si="108"/>
        <v>136.61985114483301</v>
      </c>
      <c r="O224">
        <f t="shared" si="109"/>
        <v>0.13271240081851332</v>
      </c>
      <c r="P224">
        <f t="shared" si="110"/>
        <v>2.7647439123569213</v>
      </c>
      <c r="Q224">
        <f t="shared" si="111"/>
        <v>0.12927222073670677</v>
      </c>
      <c r="R224">
        <f t="shared" si="112"/>
        <v>8.1096796846026137E-2</v>
      </c>
      <c r="S224">
        <f t="shared" si="113"/>
        <v>226.10854798554323</v>
      </c>
      <c r="T224">
        <f t="shared" si="114"/>
        <v>33.054363837296762</v>
      </c>
      <c r="U224">
        <f t="shared" si="115"/>
        <v>32.364487500000003</v>
      </c>
      <c r="V224">
        <f t="shared" si="116"/>
        <v>4.8744832290174607</v>
      </c>
      <c r="W224">
        <f t="shared" si="117"/>
        <v>69.729709157768511</v>
      </c>
      <c r="X224">
        <f t="shared" si="118"/>
        <v>3.3676631504343222</v>
      </c>
      <c r="Y224">
        <f t="shared" si="119"/>
        <v>4.8295958653932445</v>
      </c>
      <c r="Z224">
        <f t="shared" si="120"/>
        <v>1.5068200785831385</v>
      </c>
      <c r="AA224">
        <f t="shared" si="121"/>
        <v>-88.409705079602332</v>
      </c>
      <c r="AB224">
        <f t="shared" si="122"/>
        <v>-24.412997568007384</v>
      </c>
      <c r="AC224">
        <f t="shared" si="123"/>
        <v>-2.0080918113261759</v>
      </c>
      <c r="AD224">
        <f t="shared" si="124"/>
        <v>111.27775352660733</v>
      </c>
      <c r="AE224">
        <f t="shared" si="125"/>
        <v>32.001116600694893</v>
      </c>
      <c r="AF224">
        <f t="shared" si="126"/>
        <v>2.005568117557007</v>
      </c>
      <c r="AG224">
        <f t="shared" si="127"/>
        <v>21.660835099318749</v>
      </c>
      <c r="AH224">
        <v>1425.0975601610969</v>
      </c>
      <c r="AI224">
        <v>1398.25496969697</v>
      </c>
      <c r="AJ224">
        <v>1.663707979636756</v>
      </c>
      <c r="AK224">
        <v>60.752741038669399</v>
      </c>
      <c r="AL224">
        <f t="shared" si="128"/>
        <v>2.0047552172245426</v>
      </c>
      <c r="AM224">
        <v>31.46007204955686</v>
      </c>
      <c r="AN224">
        <v>33.249285454545458</v>
      </c>
      <c r="AO224">
        <v>-2.430532696005418E-5</v>
      </c>
      <c r="AP224">
        <v>101.4496339581866</v>
      </c>
      <c r="AQ224">
        <v>8</v>
      </c>
      <c r="AR224">
        <v>1</v>
      </c>
      <c r="AS224">
        <f t="shared" si="129"/>
        <v>1</v>
      </c>
      <c r="AT224">
        <f t="shared" si="130"/>
        <v>0</v>
      </c>
      <c r="AU224">
        <f t="shared" si="131"/>
        <v>47381.400714622672</v>
      </c>
      <c r="AV224">
        <f t="shared" si="132"/>
        <v>1199.95875</v>
      </c>
      <c r="AW224">
        <f t="shared" si="133"/>
        <v>1025.8902885935456</v>
      </c>
      <c r="AX224">
        <f t="shared" si="134"/>
        <v>0.85493796232040953</v>
      </c>
      <c r="AY224">
        <f t="shared" si="135"/>
        <v>0.18843026727839038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1675967843.1875</v>
      </c>
      <c r="BF224">
        <v>1348.865</v>
      </c>
      <c r="BG224">
        <v>1380.9024999999999</v>
      </c>
      <c r="BH224">
        <v>33.249362499999997</v>
      </c>
      <c r="BI224">
        <v>31.459575000000001</v>
      </c>
      <c r="BJ224">
        <v>1356.5925</v>
      </c>
      <c r="BK224">
        <v>33.029775000000001</v>
      </c>
      <c r="BL224">
        <v>649.98249999999996</v>
      </c>
      <c r="BM224">
        <v>101.185125</v>
      </c>
      <c r="BN224">
        <v>9.99192E-2</v>
      </c>
      <c r="BO224">
        <v>32.200699999999998</v>
      </c>
      <c r="BP224">
        <v>32.364487500000003</v>
      </c>
      <c r="BQ224">
        <v>999.9</v>
      </c>
      <c r="BR224">
        <v>0</v>
      </c>
      <c r="BS224">
        <v>0</v>
      </c>
      <c r="BT224">
        <v>8982.34375</v>
      </c>
      <c r="BU224">
        <v>0</v>
      </c>
      <c r="BV224">
        <v>118.742125</v>
      </c>
      <c r="BW224">
        <v>-32.038112499999997</v>
      </c>
      <c r="BX224">
        <v>1395.2550000000001</v>
      </c>
      <c r="BY224">
        <v>1425.7562499999999</v>
      </c>
      <c r="BZ224">
        <v>1.78978875</v>
      </c>
      <c r="CA224">
        <v>1380.9024999999999</v>
      </c>
      <c r="CB224">
        <v>31.459575000000001</v>
      </c>
      <c r="CC224">
        <v>3.36433625</v>
      </c>
      <c r="CD224">
        <v>3.1832362500000002</v>
      </c>
      <c r="CE224">
        <v>25.950225</v>
      </c>
      <c r="CF224">
        <v>25.018750000000001</v>
      </c>
      <c r="CG224">
        <v>1199.95875</v>
      </c>
      <c r="CH224">
        <v>0.49998274999999998</v>
      </c>
      <c r="CI224">
        <v>0.50001762499999991</v>
      </c>
      <c r="CJ224">
        <v>0</v>
      </c>
      <c r="CK224">
        <v>979.61124999999993</v>
      </c>
      <c r="CL224">
        <v>4.9990899999999998</v>
      </c>
      <c r="CM224">
        <v>10438.924999999999</v>
      </c>
      <c r="CN224">
        <v>9557.4650000000001</v>
      </c>
      <c r="CO224">
        <v>41.186999999999998</v>
      </c>
      <c r="CP224">
        <v>42.75</v>
      </c>
      <c r="CQ224">
        <v>41.936999999999998</v>
      </c>
      <c r="CR224">
        <v>41.936999999999998</v>
      </c>
      <c r="CS224">
        <v>42.561999999999998</v>
      </c>
      <c r="CT224">
        <v>597.46125000000006</v>
      </c>
      <c r="CU224">
        <v>597.49749999999995</v>
      </c>
      <c r="CV224">
        <v>0</v>
      </c>
      <c r="CW224">
        <v>1675967845.5</v>
      </c>
      <c r="CX224">
        <v>0</v>
      </c>
      <c r="CY224">
        <v>1675959759</v>
      </c>
      <c r="CZ224" t="s">
        <v>356</v>
      </c>
      <c r="DA224">
        <v>1675959759</v>
      </c>
      <c r="DB224">
        <v>1675959753.5</v>
      </c>
      <c r="DC224">
        <v>5</v>
      </c>
      <c r="DD224">
        <v>-2.5000000000000001E-2</v>
      </c>
      <c r="DE224">
        <v>-8.0000000000000002E-3</v>
      </c>
      <c r="DF224">
        <v>-6.0590000000000002</v>
      </c>
      <c r="DG224">
        <v>0.218</v>
      </c>
      <c r="DH224">
        <v>415</v>
      </c>
      <c r="DI224">
        <v>34</v>
      </c>
      <c r="DJ224">
        <v>0.6</v>
      </c>
      <c r="DK224">
        <v>0.17</v>
      </c>
      <c r="DL224">
        <v>-31.806484999999999</v>
      </c>
      <c r="DM224">
        <v>-0.89817861163219925</v>
      </c>
      <c r="DN224">
        <v>0.1328358979154354</v>
      </c>
      <c r="DO224">
        <v>0</v>
      </c>
      <c r="DP224">
        <v>1.7958812500000001</v>
      </c>
      <c r="DQ224">
        <v>-3.8758086303944617E-2</v>
      </c>
      <c r="DR224">
        <v>4.064132249017003E-3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363</v>
      </c>
      <c r="EA224">
        <v>3.29793</v>
      </c>
      <c r="EB224">
        <v>2.6251199999999999</v>
      </c>
      <c r="EC224">
        <v>0.226662</v>
      </c>
      <c r="ED224">
        <v>0.22756000000000001</v>
      </c>
      <c r="EE224">
        <v>0.13756199999999999</v>
      </c>
      <c r="EF224">
        <v>0.13125100000000001</v>
      </c>
      <c r="EG224">
        <v>23401.9</v>
      </c>
      <c r="EH224">
        <v>23731.599999999999</v>
      </c>
      <c r="EI224">
        <v>28154.7</v>
      </c>
      <c r="EJ224">
        <v>29569.200000000001</v>
      </c>
      <c r="EK224">
        <v>33441</v>
      </c>
      <c r="EL224">
        <v>35649.199999999997</v>
      </c>
      <c r="EM224">
        <v>39761</v>
      </c>
      <c r="EN224">
        <v>42235.1</v>
      </c>
      <c r="EO224">
        <v>2.2202000000000002</v>
      </c>
      <c r="EP224">
        <v>2.2253699999999998</v>
      </c>
      <c r="EQ224">
        <v>0.139847</v>
      </c>
      <c r="ER224">
        <v>0</v>
      </c>
      <c r="ES224">
        <v>30.097100000000001</v>
      </c>
      <c r="ET224">
        <v>999.9</v>
      </c>
      <c r="EU224">
        <v>72.599999999999994</v>
      </c>
      <c r="EV224">
        <v>32.299999999999997</v>
      </c>
      <c r="EW224">
        <v>34.847900000000003</v>
      </c>
      <c r="EX224">
        <v>57.203099999999999</v>
      </c>
      <c r="EY224">
        <v>-3.9623400000000002</v>
      </c>
      <c r="EZ224">
        <v>2</v>
      </c>
      <c r="FA224">
        <v>0.33575500000000003</v>
      </c>
      <c r="FB224">
        <v>-0.42725999999999997</v>
      </c>
      <c r="FC224">
        <v>20.2746</v>
      </c>
      <c r="FD224">
        <v>5.2193899999999998</v>
      </c>
      <c r="FE224">
        <v>12.004</v>
      </c>
      <c r="FF224">
        <v>4.9869000000000003</v>
      </c>
      <c r="FG224">
        <v>3.2844799999999998</v>
      </c>
      <c r="FH224">
        <v>9999</v>
      </c>
      <c r="FI224">
        <v>9999</v>
      </c>
      <c r="FJ224">
        <v>9999</v>
      </c>
      <c r="FK224">
        <v>999.9</v>
      </c>
      <c r="FL224">
        <v>1.86582</v>
      </c>
      <c r="FM224">
        <v>1.8621799999999999</v>
      </c>
      <c r="FN224">
        <v>1.8641700000000001</v>
      </c>
      <c r="FO224">
        <v>1.8602700000000001</v>
      </c>
      <c r="FP224">
        <v>1.8609599999999999</v>
      </c>
      <c r="FQ224">
        <v>1.8601700000000001</v>
      </c>
      <c r="FR224">
        <v>1.8618600000000001</v>
      </c>
      <c r="FS224">
        <v>1.85849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-7.73</v>
      </c>
      <c r="GH224">
        <v>0.21959999999999999</v>
      </c>
      <c r="GI224">
        <v>-4.2934277136806287</v>
      </c>
      <c r="GJ224">
        <v>-4.5218151105756088E-3</v>
      </c>
      <c r="GK224">
        <v>2.0889233732517852E-6</v>
      </c>
      <c r="GL224">
        <v>-4.5906856223640231E-10</v>
      </c>
      <c r="GM224">
        <v>-0.1150039569071811</v>
      </c>
      <c r="GN224">
        <v>4.4025620023938356E-3</v>
      </c>
      <c r="GO224">
        <v>3.112297855124525E-4</v>
      </c>
      <c r="GP224">
        <v>-4.1727832042263066E-6</v>
      </c>
      <c r="GQ224">
        <v>6</v>
      </c>
      <c r="GR224">
        <v>2080</v>
      </c>
      <c r="GS224">
        <v>4</v>
      </c>
      <c r="GT224">
        <v>33</v>
      </c>
      <c r="GU224">
        <v>134.80000000000001</v>
      </c>
      <c r="GV224">
        <v>134.9</v>
      </c>
      <c r="GW224">
        <v>3.59497</v>
      </c>
      <c r="GX224">
        <v>2.49756</v>
      </c>
      <c r="GY224">
        <v>2.04834</v>
      </c>
      <c r="GZ224">
        <v>2.6245099999999999</v>
      </c>
      <c r="HA224">
        <v>2.1972700000000001</v>
      </c>
      <c r="HB224">
        <v>2.3083499999999999</v>
      </c>
      <c r="HC224">
        <v>37.626300000000001</v>
      </c>
      <c r="HD224">
        <v>14.0182</v>
      </c>
      <c r="HE224">
        <v>18</v>
      </c>
      <c r="HF224">
        <v>685.51800000000003</v>
      </c>
      <c r="HG224">
        <v>769.43299999999999</v>
      </c>
      <c r="HH224">
        <v>31.0001</v>
      </c>
      <c r="HI224">
        <v>31.712599999999998</v>
      </c>
      <c r="HJ224">
        <v>30.0002</v>
      </c>
      <c r="HK224">
        <v>31.6633</v>
      </c>
      <c r="HL224">
        <v>31.6738</v>
      </c>
      <c r="HM224">
        <v>71.921199999999999</v>
      </c>
      <c r="HN224">
        <v>11.712300000000001</v>
      </c>
      <c r="HO224">
        <v>100</v>
      </c>
      <c r="HP224">
        <v>31</v>
      </c>
      <c r="HQ224">
        <v>1394.31</v>
      </c>
      <c r="HR224">
        <v>31.5105</v>
      </c>
      <c r="HS224">
        <v>99.237700000000004</v>
      </c>
      <c r="HT224">
        <v>97.9679</v>
      </c>
    </row>
    <row r="225" spans="1:228" x14ac:dyDescent="0.2">
      <c r="A225">
        <v>210</v>
      </c>
      <c r="B225">
        <v>1675967849.5</v>
      </c>
      <c r="C225">
        <v>834.5</v>
      </c>
      <c r="D225" t="s">
        <v>779</v>
      </c>
      <c r="E225" t="s">
        <v>780</v>
      </c>
      <c r="F225">
        <v>4</v>
      </c>
      <c r="G225">
        <v>1675967847.5</v>
      </c>
      <c r="H225">
        <f t="shared" si="102"/>
        <v>1.9993615721399906E-3</v>
      </c>
      <c r="I225">
        <f t="shared" si="103"/>
        <v>1.9993615721399907</v>
      </c>
      <c r="J225">
        <f t="shared" si="104"/>
        <v>20.914413938552659</v>
      </c>
      <c r="K225">
        <f t="shared" si="105"/>
        <v>1356.011428571428</v>
      </c>
      <c r="L225">
        <f t="shared" si="106"/>
        <v>1067.4763217785157</v>
      </c>
      <c r="M225">
        <f t="shared" si="107"/>
        <v>108.11921173366545</v>
      </c>
      <c r="N225">
        <f t="shared" si="108"/>
        <v>137.34345555760609</v>
      </c>
      <c r="O225">
        <f t="shared" si="109"/>
        <v>0.13234647904555658</v>
      </c>
      <c r="P225">
        <f t="shared" si="110"/>
        <v>2.7697803905710217</v>
      </c>
      <c r="Q225">
        <f t="shared" si="111"/>
        <v>0.12893102894335523</v>
      </c>
      <c r="R225">
        <f t="shared" si="112"/>
        <v>8.0881416259003205E-2</v>
      </c>
      <c r="S225">
        <f t="shared" si="113"/>
        <v>226.12080652118885</v>
      </c>
      <c r="T225">
        <f t="shared" si="114"/>
        <v>33.05297821179861</v>
      </c>
      <c r="U225">
        <f t="shared" si="115"/>
        <v>32.362785714285707</v>
      </c>
      <c r="V225">
        <f t="shared" si="116"/>
        <v>4.8740149797658088</v>
      </c>
      <c r="W225">
        <f t="shared" si="117"/>
        <v>69.72743713034609</v>
      </c>
      <c r="X225">
        <f t="shared" si="118"/>
        <v>3.3672679430144212</v>
      </c>
      <c r="Y225">
        <f t="shared" si="119"/>
        <v>4.8291864459606701</v>
      </c>
      <c r="Z225">
        <f t="shared" si="120"/>
        <v>1.5067470367513875</v>
      </c>
      <c r="AA225">
        <f t="shared" si="121"/>
        <v>-88.171845331373589</v>
      </c>
      <c r="AB225">
        <f t="shared" si="122"/>
        <v>-24.427338702412655</v>
      </c>
      <c r="AC225">
        <f t="shared" si="123"/>
        <v>-2.0055862957789956</v>
      </c>
      <c r="AD225">
        <f t="shared" si="124"/>
        <v>111.51603619162363</v>
      </c>
      <c r="AE225">
        <f t="shared" si="125"/>
        <v>31.834376090217223</v>
      </c>
      <c r="AF225">
        <f t="shared" si="126"/>
        <v>2.0006113344126657</v>
      </c>
      <c r="AG225">
        <f t="shared" si="127"/>
        <v>20.914413938552659</v>
      </c>
      <c r="AH225">
        <v>1431.7998551351459</v>
      </c>
      <c r="AI225">
        <v>1405.298121212121</v>
      </c>
      <c r="AJ225">
        <v>1.763619554936503</v>
      </c>
      <c r="AK225">
        <v>60.752741038669399</v>
      </c>
      <c r="AL225">
        <f t="shared" si="128"/>
        <v>1.9993615721399907</v>
      </c>
      <c r="AM225">
        <v>31.459808240575949</v>
      </c>
      <c r="AN225">
        <v>33.244206666666649</v>
      </c>
      <c r="AO225">
        <v>-4.0848807665792291E-5</v>
      </c>
      <c r="AP225">
        <v>101.4496339581866</v>
      </c>
      <c r="AQ225">
        <v>8</v>
      </c>
      <c r="AR225">
        <v>1</v>
      </c>
      <c r="AS225">
        <f t="shared" si="129"/>
        <v>1</v>
      </c>
      <c r="AT225">
        <f t="shared" si="130"/>
        <v>0</v>
      </c>
      <c r="AU225">
        <f t="shared" si="131"/>
        <v>47520.556251908682</v>
      </c>
      <c r="AV225">
        <f t="shared" si="132"/>
        <v>1200.024285714285</v>
      </c>
      <c r="AW225">
        <f t="shared" si="133"/>
        <v>1025.9462707363666</v>
      </c>
      <c r="AX225">
        <f t="shared" si="134"/>
        <v>0.85493792329852503</v>
      </c>
      <c r="AY225">
        <f t="shared" si="135"/>
        <v>0.1884301919661534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1675967847.5</v>
      </c>
      <c r="BF225">
        <v>1356.011428571428</v>
      </c>
      <c r="BG225">
        <v>1387.9</v>
      </c>
      <c r="BH225">
        <v>33.245514285714293</v>
      </c>
      <c r="BI225">
        <v>31.460257142857149</v>
      </c>
      <c r="BJ225">
        <v>1363.752857142857</v>
      </c>
      <c r="BK225">
        <v>33.025985714285717</v>
      </c>
      <c r="BL225">
        <v>650.02400000000011</v>
      </c>
      <c r="BM225">
        <v>101.1848571428571</v>
      </c>
      <c r="BN225">
        <v>0.1000234</v>
      </c>
      <c r="BO225">
        <v>32.199199999999998</v>
      </c>
      <c r="BP225">
        <v>32.362785714285707</v>
      </c>
      <c r="BQ225">
        <v>999.89999999999986</v>
      </c>
      <c r="BR225">
        <v>0</v>
      </c>
      <c r="BS225">
        <v>0</v>
      </c>
      <c r="BT225">
        <v>9009.1071428571431</v>
      </c>
      <c r="BU225">
        <v>0</v>
      </c>
      <c r="BV225">
        <v>116.57385714285719</v>
      </c>
      <c r="BW225">
        <v>-31.885371428571428</v>
      </c>
      <c r="BX225">
        <v>1402.6428571428571</v>
      </c>
      <c r="BY225">
        <v>1432.9785714285711</v>
      </c>
      <c r="BZ225">
        <v>1.7852557142857139</v>
      </c>
      <c r="CA225">
        <v>1387.9</v>
      </c>
      <c r="CB225">
        <v>31.460257142857149</v>
      </c>
      <c r="CC225">
        <v>3.363947142857143</v>
      </c>
      <c r="CD225">
        <v>3.1833071428571431</v>
      </c>
      <c r="CE225">
        <v>25.94828571428571</v>
      </c>
      <c r="CF225">
        <v>25.019114285714291</v>
      </c>
      <c r="CG225">
        <v>1200.024285714285</v>
      </c>
      <c r="CH225">
        <v>0.4999858571428572</v>
      </c>
      <c r="CI225">
        <v>0.50001442857142853</v>
      </c>
      <c r="CJ225">
        <v>0</v>
      </c>
      <c r="CK225">
        <v>979.10400000000004</v>
      </c>
      <c r="CL225">
        <v>4.9990899999999998</v>
      </c>
      <c r="CM225">
        <v>10433.6</v>
      </c>
      <c r="CN225">
        <v>9557.9971428571425</v>
      </c>
      <c r="CO225">
        <v>41.186999999999998</v>
      </c>
      <c r="CP225">
        <v>42.785428571428568</v>
      </c>
      <c r="CQ225">
        <v>41.936999999999998</v>
      </c>
      <c r="CR225">
        <v>41.936999999999998</v>
      </c>
      <c r="CS225">
        <v>42.561999999999998</v>
      </c>
      <c r="CT225">
        <v>597.49571428571437</v>
      </c>
      <c r="CU225">
        <v>597.52857142857158</v>
      </c>
      <c r="CV225">
        <v>0</v>
      </c>
      <c r="CW225">
        <v>1675967849.7</v>
      </c>
      <c r="CX225">
        <v>0</v>
      </c>
      <c r="CY225">
        <v>1675959759</v>
      </c>
      <c r="CZ225" t="s">
        <v>356</v>
      </c>
      <c r="DA225">
        <v>1675959759</v>
      </c>
      <c r="DB225">
        <v>1675959753.5</v>
      </c>
      <c r="DC225">
        <v>5</v>
      </c>
      <c r="DD225">
        <v>-2.5000000000000001E-2</v>
      </c>
      <c r="DE225">
        <v>-8.0000000000000002E-3</v>
      </c>
      <c r="DF225">
        <v>-6.0590000000000002</v>
      </c>
      <c r="DG225">
        <v>0.218</v>
      </c>
      <c r="DH225">
        <v>415</v>
      </c>
      <c r="DI225">
        <v>34</v>
      </c>
      <c r="DJ225">
        <v>0.6</v>
      </c>
      <c r="DK225">
        <v>0.17</v>
      </c>
      <c r="DL225">
        <v>-31.842904999999991</v>
      </c>
      <c r="DM225">
        <v>-0.83533958724198876</v>
      </c>
      <c r="DN225">
        <v>0.1415444505270339</v>
      </c>
      <c r="DO225">
        <v>0</v>
      </c>
      <c r="DP225">
        <v>1.7930405</v>
      </c>
      <c r="DQ225">
        <v>-5.1334108818014229E-2</v>
      </c>
      <c r="DR225">
        <v>5.1708113241540846E-3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363</v>
      </c>
      <c r="EA225">
        <v>3.2982100000000001</v>
      </c>
      <c r="EB225">
        <v>2.6254599999999999</v>
      </c>
      <c r="EC225">
        <v>0.22734399999999999</v>
      </c>
      <c r="ED225">
        <v>0.228186</v>
      </c>
      <c r="EE225">
        <v>0.137548</v>
      </c>
      <c r="EF225">
        <v>0.13125600000000001</v>
      </c>
      <c r="EG225">
        <v>23381.4</v>
      </c>
      <c r="EH225">
        <v>23712.3</v>
      </c>
      <c r="EI225">
        <v>28155</v>
      </c>
      <c r="EJ225">
        <v>29569.200000000001</v>
      </c>
      <c r="EK225">
        <v>33441.699999999997</v>
      </c>
      <c r="EL225">
        <v>35649.300000000003</v>
      </c>
      <c r="EM225">
        <v>39761.199999999997</v>
      </c>
      <c r="EN225">
        <v>42235.5</v>
      </c>
      <c r="EO225">
        <v>2.2203200000000001</v>
      </c>
      <c r="EP225">
        <v>2.2251500000000002</v>
      </c>
      <c r="EQ225">
        <v>0.13919200000000001</v>
      </c>
      <c r="ER225">
        <v>0</v>
      </c>
      <c r="ES225">
        <v>30.0974</v>
      </c>
      <c r="ET225">
        <v>999.9</v>
      </c>
      <c r="EU225">
        <v>72.599999999999994</v>
      </c>
      <c r="EV225">
        <v>32.299999999999997</v>
      </c>
      <c r="EW225">
        <v>34.850099999999998</v>
      </c>
      <c r="EX225">
        <v>56.993099999999998</v>
      </c>
      <c r="EY225">
        <v>-4.0905500000000004</v>
      </c>
      <c r="EZ225">
        <v>2</v>
      </c>
      <c r="FA225">
        <v>0.33579300000000001</v>
      </c>
      <c r="FB225">
        <v>-0.42725999999999997</v>
      </c>
      <c r="FC225">
        <v>20.274699999999999</v>
      </c>
      <c r="FD225">
        <v>5.2193899999999998</v>
      </c>
      <c r="FE225">
        <v>12.0047</v>
      </c>
      <c r="FF225">
        <v>4.9868499999999996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1.86581</v>
      </c>
      <c r="FM225">
        <v>1.8622000000000001</v>
      </c>
      <c r="FN225">
        <v>1.8641700000000001</v>
      </c>
      <c r="FO225">
        <v>1.8602799999999999</v>
      </c>
      <c r="FP225">
        <v>1.8609599999999999</v>
      </c>
      <c r="FQ225">
        <v>1.86016</v>
      </c>
      <c r="FR225">
        <v>1.86188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-7.75</v>
      </c>
      <c r="GH225">
        <v>0.2195</v>
      </c>
      <c r="GI225">
        <v>-4.2934277136806287</v>
      </c>
      <c r="GJ225">
        <v>-4.5218151105756088E-3</v>
      </c>
      <c r="GK225">
        <v>2.0889233732517852E-6</v>
      </c>
      <c r="GL225">
        <v>-4.5906856223640231E-10</v>
      </c>
      <c r="GM225">
        <v>-0.1150039569071811</v>
      </c>
      <c r="GN225">
        <v>4.4025620023938356E-3</v>
      </c>
      <c r="GO225">
        <v>3.112297855124525E-4</v>
      </c>
      <c r="GP225">
        <v>-4.1727832042263066E-6</v>
      </c>
      <c r="GQ225">
        <v>6</v>
      </c>
      <c r="GR225">
        <v>2080</v>
      </c>
      <c r="GS225">
        <v>4</v>
      </c>
      <c r="GT225">
        <v>33</v>
      </c>
      <c r="GU225">
        <v>134.80000000000001</v>
      </c>
      <c r="GV225">
        <v>134.9</v>
      </c>
      <c r="GW225">
        <v>3.6071800000000001</v>
      </c>
      <c r="GX225">
        <v>2.4902299999999999</v>
      </c>
      <c r="GY225">
        <v>2.04834</v>
      </c>
      <c r="GZ225">
        <v>2.6232899999999999</v>
      </c>
      <c r="HA225">
        <v>2.1972700000000001</v>
      </c>
      <c r="HB225">
        <v>2.3303199999999999</v>
      </c>
      <c r="HC225">
        <v>37.650399999999998</v>
      </c>
      <c r="HD225">
        <v>14.0357</v>
      </c>
      <c r="HE225">
        <v>18</v>
      </c>
      <c r="HF225">
        <v>685.61900000000003</v>
      </c>
      <c r="HG225">
        <v>769.21199999999999</v>
      </c>
      <c r="HH225">
        <v>31.0001</v>
      </c>
      <c r="HI225">
        <v>31.712800000000001</v>
      </c>
      <c r="HJ225">
        <v>30.0002</v>
      </c>
      <c r="HK225">
        <v>31.6633</v>
      </c>
      <c r="HL225">
        <v>31.6738</v>
      </c>
      <c r="HM225">
        <v>72.191299999999998</v>
      </c>
      <c r="HN225">
        <v>11.712300000000001</v>
      </c>
      <c r="HO225">
        <v>100</v>
      </c>
      <c r="HP225">
        <v>31</v>
      </c>
      <c r="HQ225">
        <v>1400.99</v>
      </c>
      <c r="HR225">
        <v>31.5105</v>
      </c>
      <c r="HS225">
        <v>99.238399999999999</v>
      </c>
      <c r="HT225">
        <v>97.968299999999999</v>
      </c>
    </row>
    <row r="226" spans="1:228" x14ac:dyDescent="0.2">
      <c r="A226">
        <v>211</v>
      </c>
      <c r="B226">
        <v>1675967853.5</v>
      </c>
      <c r="C226">
        <v>838.5</v>
      </c>
      <c r="D226" t="s">
        <v>781</v>
      </c>
      <c r="E226" t="s">
        <v>782</v>
      </c>
      <c r="F226">
        <v>4</v>
      </c>
      <c r="G226">
        <v>1675967851.1875</v>
      </c>
      <c r="H226">
        <f t="shared" si="102"/>
        <v>1.9876364443619588E-3</v>
      </c>
      <c r="I226">
        <f t="shared" si="103"/>
        <v>1.9876364443619587</v>
      </c>
      <c r="J226">
        <f t="shared" si="104"/>
        <v>21.037510812626305</v>
      </c>
      <c r="K226">
        <f t="shared" si="105"/>
        <v>1362.1849999999999</v>
      </c>
      <c r="L226">
        <f t="shared" si="106"/>
        <v>1070.559339331237</v>
      </c>
      <c r="M226">
        <f t="shared" si="107"/>
        <v>108.4303046309654</v>
      </c>
      <c r="N226">
        <f t="shared" si="108"/>
        <v>137.96725607568752</v>
      </c>
      <c r="O226">
        <f t="shared" si="109"/>
        <v>0.13159548769723783</v>
      </c>
      <c r="P226">
        <f t="shared" si="110"/>
        <v>2.764512613720481</v>
      </c>
      <c r="Q226">
        <f t="shared" si="111"/>
        <v>0.12821189915314937</v>
      </c>
      <c r="R226">
        <f t="shared" si="112"/>
        <v>8.0429192730067878E-2</v>
      </c>
      <c r="S226">
        <f t="shared" si="113"/>
        <v>226.12290823500169</v>
      </c>
      <c r="T226">
        <f t="shared" si="114"/>
        <v>33.056576150206681</v>
      </c>
      <c r="U226">
        <f t="shared" si="115"/>
        <v>32.359712500000001</v>
      </c>
      <c r="V226">
        <f t="shared" si="116"/>
        <v>4.8731694787835442</v>
      </c>
      <c r="W226">
        <f t="shared" si="117"/>
        <v>69.723511189846832</v>
      </c>
      <c r="X226">
        <f t="shared" si="118"/>
        <v>3.3668642696489059</v>
      </c>
      <c r="Y226">
        <f t="shared" si="119"/>
        <v>4.8288794012129301</v>
      </c>
      <c r="Z226">
        <f t="shared" si="120"/>
        <v>1.5063052091346383</v>
      </c>
      <c r="AA226">
        <f t="shared" si="121"/>
        <v>-87.654767196362386</v>
      </c>
      <c r="AB226">
        <f t="shared" si="122"/>
        <v>-24.09051830654402</v>
      </c>
      <c r="AC226">
        <f t="shared" si="123"/>
        <v>-1.9816600041622729</v>
      </c>
      <c r="AD226">
        <f t="shared" si="124"/>
        <v>112.39596272793301</v>
      </c>
      <c r="AE226">
        <f t="shared" si="125"/>
        <v>31.548471875071414</v>
      </c>
      <c r="AF226">
        <f t="shared" si="126"/>
        <v>1.9934374804476964</v>
      </c>
      <c r="AG226">
        <f t="shared" si="127"/>
        <v>21.037510812626305</v>
      </c>
      <c r="AH226">
        <v>1438.3982388226091</v>
      </c>
      <c r="AI226">
        <v>1412.0696969696969</v>
      </c>
      <c r="AJ226">
        <v>1.6855331280467241</v>
      </c>
      <c r="AK226">
        <v>60.752741038669399</v>
      </c>
      <c r="AL226">
        <f t="shared" si="128"/>
        <v>1.9876364443619587</v>
      </c>
      <c r="AM226">
        <v>31.463341658704099</v>
      </c>
      <c r="AN226">
        <v>33.237404848484843</v>
      </c>
      <c r="AO226">
        <v>-5.5323725713731268E-5</v>
      </c>
      <c r="AP226">
        <v>101.4496339581866</v>
      </c>
      <c r="AQ226">
        <v>9</v>
      </c>
      <c r="AR226">
        <v>1</v>
      </c>
      <c r="AS226">
        <f t="shared" si="129"/>
        <v>1</v>
      </c>
      <c r="AT226">
        <f t="shared" si="130"/>
        <v>0</v>
      </c>
      <c r="AU226">
        <f t="shared" si="131"/>
        <v>47375.421008216283</v>
      </c>
      <c r="AV226">
        <f t="shared" si="132"/>
        <v>1200.0387499999999</v>
      </c>
      <c r="AW226">
        <f t="shared" si="133"/>
        <v>1025.9583135932651</v>
      </c>
      <c r="AX226">
        <f t="shared" si="134"/>
        <v>0.85493765396597832</v>
      </c>
      <c r="AY226">
        <f t="shared" si="135"/>
        <v>0.18842967215433809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1675967851.1875</v>
      </c>
      <c r="BF226">
        <v>1362.1849999999999</v>
      </c>
      <c r="BG226">
        <v>1393.8125</v>
      </c>
      <c r="BH226">
        <v>33.241887499999997</v>
      </c>
      <c r="BI226">
        <v>31.463000000000001</v>
      </c>
      <c r="BJ226">
        <v>1369.9337499999999</v>
      </c>
      <c r="BK226">
        <v>33.022399999999998</v>
      </c>
      <c r="BL226">
        <v>650.01475000000005</v>
      </c>
      <c r="BM226">
        <v>101.18362500000001</v>
      </c>
      <c r="BN226">
        <v>0.1001625</v>
      </c>
      <c r="BO226">
        <v>32.198075000000003</v>
      </c>
      <c r="BP226">
        <v>32.359712500000001</v>
      </c>
      <c r="BQ226">
        <v>999.9</v>
      </c>
      <c r="BR226">
        <v>0</v>
      </c>
      <c r="BS226">
        <v>0</v>
      </c>
      <c r="BT226">
        <v>8981.25</v>
      </c>
      <c r="BU226">
        <v>0</v>
      </c>
      <c r="BV226">
        <v>114.53525</v>
      </c>
      <c r="BW226">
        <v>-31.629037499999999</v>
      </c>
      <c r="BX226">
        <v>1409.0225</v>
      </c>
      <c r="BY226">
        <v>1439.0912499999999</v>
      </c>
      <c r="BZ226">
        <v>1.7788925</v>
      </c>
      <c r="CA226">
        <v>1393.8125</v>
      </c>
      <c r="CB226">
        <v>31.463000000000001</v>
      </c>
      <c r="CC226">
        <v>3.3635375000000001</v>
      </c>
      <c r="CD226">
        <v>3.1835399999999998</v>
      </c>
      <c r="CE226">
        <v>25.946212500000001</v>
      </c>
      <c r="CF226">
        <v>25.020362500000001</v>
      </c>
      <c r="CG226">
        <v>1200.0387499999999</v>
      </c>
      <c r="CH226">
        <v>0.49999312499999998</v>
      </c>
      <c r="CI226">
        <v>0.50000725000000001</v>
      </c>
      <c r="CJ226">
        <v>0</v>
      </c>
      <c r="CK226">
        <v>978.57225000000005</v>
      </c>
      <c r="CL226">
        <v>4.9990899999999998</v>
      </c>
      <c r="CM226">
        <v>10429.25</v>
      </c>
      <c r="CN226">
        <v>9558.1450000000004</v>
      </c>
      <c r="CO226">
        <v>41.186999999999998</v>
      </c>
      <c r="CP226">
        <v>42.757750000000001</v>
      </c>
      <c r="CQ226">
        <v>41.936999999999998</v>
      </c>
      <c r="CR226">
        <v>41.936999999999998</v>
      </c>
      <c r="CS226">
        <v>42.561999999999998</v>
      </c>
      <c r="CT226">
        <v>597.51374999999996</v>
      </c>
      <c r="CU226">
        <v>597.52500000000009</v>
      </c>
      <c r="CV226">
        <v>0</v>
      </c>
      <c r="CW226">
        <v>1675967853.3</v>
      </c>
      <c r="CX226">
        <v>0</v>
      </c>
      <c r="CY226">
        <v>1675959759</v>
      </c>
      <c r="CZ226" t="s">
        <v>356</v>
      </c>
      <c r="DA226">
        <v>1675959759</v>
      </c>
      <c r="DB226">
        <v>1675959753.5</v>
      </c>
      <c r="DC226">
        <v>5</v>
      </c>
      <c r="DD226">
        <v>-2.5000000000000001E-2</v>
      </c>
      <c r="DE226">
        <v>-8.0000000000000002E-3</v>
      </c>
      <c r="DF226">
        <v>-6.0590000000000002</v>
      </c>
      <c r="DG226">
        <v>0.218</v>
      </c>
      <c r="DH226">
        <v>415</v>
      </c>
      <c r="DI226">
        <v>34</v>
      </c>
      <c r="DJ226">
        <v>0.6</v>
      </c>
      <c r="DK226">
        <v>0.17</v>
      </c>
      <c r="DL226">
        <v>-31.818570000000001</v>
      </c>
      <c r="DM226">
        <v>-9.7276547842332736E-2</v>
      </c>
      <c r="DN226">
        <v>0.1620132497668012</v>
      </c>
      <c r="DO226">
        <v>1</v>
      </c>
      <c r="DP226">
        <v>1.7900547499999999</v>
      </c>
      <c r="DQ226">
        <v>-6.0256097560982907E-2</v>
      </c>
      <c r="DR226">
        <v>6.0557134127615514E-3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2</v>
      </c>
      <c r="DY226">
        <v>2</v>
      </c>
      <c r="DZ226" t="s">
        <v>776</v>
      </c>
      <c r="EA226">
        <v>3.2979799999999999</v>
      </c>
      <c r="EB226">
        <v>2.6251000000000002</v>
      </c>
      <c r="EC226">
        <v>0.22800100000000001</v>
      </c>
      <c r="ED226">
        <v>0.22883800000000001</v>
      </c>
      <c r="EE226">
        <v>0.137521</v>
      </c>
      <c r="EF226">
        <v>0.13125700000000001</v>
      </c>
      <c r="EG226">
        <v>23361.7</v>
      </c>
      <c r="EH226">
        <v>23692.2</v>
      </c>
      <c r="EI226">
        <v>28155.3</v>
      </c>
      <c r="EJ226">
        <v>29569.3</v>
      </c>
      <c r="EK226">
        <v>33443.199999999997</v>
      </c>
      <c r="EL226">
        <v>35649.199999999997</v>
      </c>
      <c r="EM226">
        <v>39761.699999999997</v>
      </c>
      <c r="EN226">
        <v>42235.4</v>
      </c>
      <c r="EO226">
        <v>2.2198699999999998</v>
      </c>
      <c r="EP226">
        <v>2.2254</v>
      </c>
      <c r="EQ226">
        <v>0.13937099999999999</v>
      </c>
      <c r="ER226">
        <v>0</v>
      </c>
      <c r="ES226">
        <v>30.0974</v>
      </c>
      <c r="ET226">
        <v>999.9</v>
      </c>
      <c r="EU226">
        <v>72.7</v>
      </c>
      <c r="EV226">
        <v>32.299999999999997</v>
      </c>
      <c r="EW226">
        <v>34.896299999999997</v>
      </c>
      <c r="EX226">
        <v>57.5931</v>
      </c>
      <c r="EY226">
        <v>-4.1065699999999996</v>
      </c>
      <c r="EZ226">
        <v>2</v>
      </c>
      <c r="FA226">
        <v>0.33593000000000001</v>
      </c>
      <c r="FB226">
        <v>-0.42873600000000001</v>
      </c>
      <c r="FC226">
        <v>20.274699999999999</v>
      </c>
      <c r="FD226">
        <v>5.2198399999999996</v>
      </c>
      <c r="FE226">
        <v>12.004099999999999</v>
      </c>
      <c r="FF226">
        <v>4.9867499999999998</v>
      </c>
      <c r="FG226">
        <v>3.2845</v>
      </c>
      <c r="FH226">
        <v>9999</v>
      </c>
      <c r="FI226">
        <v>9999</v>
      </c>
      <c r="FJ226">
        <v>9999</v>
      </c>
      <c r="FK226">
        <v>999.9</v>
      </c>
      <c r="FL226">
        <v>1.86581</v>
      </c>
      <c r="FM226">
        <v>1.8621799999999999</v>
      </c>
      <c r="FN226">
        <v>1.8641700000000001</v>
      </c>
      <c r="FO226">
        <v>1.86032</v>
      </c>
      <c r="FP226">
        <v>1.8609599999999999</v>
      </c>
      <c r="FQ226">
        <v>1.8601700000000001</v>
      </c>
      <c r="FR226">
        <v>1.86188</v>
      </c>
      <c r="FS226">
        <v>1.85849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-7.76</v>
      </c>
      <c r="GH226">
        <v>0.2195</v>
      </c>
      <c r="GI226">
        <v>-4.2934277136806287</v>
      </c>
      <c r="GJ226">
        <v>-4.5218151105756088E-3</v>
      </c>
      <c r="GK226">
        <v>2.0889233732517852E-6</v>
      </c>
      <c r="GL226">
        <v>-4.5906856223640231E-10</v>
      </c>
      <c r="GM226">
        <v>-0.1150039569071811</v>
      </c>
      <c r="GN226">
        <v>4.4025620023938356E-3</v>
      </c>
      <c r="GO226">
        <v>3.112297855124525E-4</v>
      </c>
      <c r="GP226">
        <v>-4.1727832042263066E-6</v>
      </c>
      <c r="GQ226">
        <v>6</v>
      </c>
      <c r="GR226">
        <v>2080</v>
      </c>
      <c r="GS226">
        <v>4</v>
      </c>
      <c r="GT226">
        <v>33</v>
      </c>
      <c r="GU226">
        <v>134.9</v>
      </c>
      <c r="GV226">
        <v>135</v>
      </c>
      <c r="GW226">
        <v>3.6206100000000001</v>
      </c>
      <c r="GX226">
        <v>2.49512</v>
      </c>
      <c r="GY226">
        <v>2.04834</v>
      </c>
      <c r="GZ226">
        <v>2.6245099999999999</v>
      </c>
      <c r="HA226">
        <v>2.1972700000000001</v>
      </c>
      <c r="HB226">
        <v>2.3156699999999999</v>
      </c>
      <c r="HC226">
        <v>37.650399999999998</v>
      </c>
      <c r="HD226">
        <v>14.0357</v>
      </c>
      <c r="HE226">
        <v>18</v>
      </c>
      <c r="HF226">
        <v>685.25300000000004</v>
      </c>
      <c r="HG226">
        <v>769.45699999999999</v>
      </c>
      <c r="HH226">
        <v>30.9998</v>
      </c>
      <c r="HI226">
        <v>31.715399999999999</v>
      </c>
      <c r="HJ226">
        <v>30.000299999999999</v>
      </c>
      <c r="HK226">
        <v>31.6633</v>
      </c>
      <c r="HL226">
        <v>31.6738</v>
      </c>
      <c r="HM226">
        <v>72.459000000000003</v>
      </c>
      <c r="HN226">
        <v>11.712300000000001</v>
      </c>
      <c r="HO226">
        <v>100</v>
      </c>
      <c r="HP226">
        <v>31</v>
      </c>
      <c r="HQ226">
        <v>1407.67</v>
      </c>
      <c r="HR226">
        <v>31.518000000000001</v>
      </c>
      <c r="HS226">
        <v>99.239500000000007</v>
      </c>
      <c r="HT226">
        <v>97.968199999999996</v>
      </c>
    </row>
    <row r="227" spans="1:228" x14ac:dyDescent="0.2">
      <c r="A227">
        <v>212</v>
      </c>
      <c r="B227">
        <v>1675967857.5</v>
      </c>
      <c r="C227">
        <v>842.5</v>
      </c>
      <c r="D227" t="s">
        <v>783</v>
      </c>
      <c r="E227" t="s">
        <v>784</v>
      </c>
      <c r="F227">
        <v>4</v>
      </c>
      <c r="G227">
        <v>1675967855.5</v>
      </c>
      <c r="H227">
        <f t="shared" si="102"/>
        <v>1.9776922625735823E-3</v>
      </c>
      <c r="I227">
        <f t="shared" si="103"/>
        <v>1.9776922625735822</v>
      </c>
      <c r="J227">
        <f t="shared" si="104"/>
        <v>20.993953955564109</v>
      </c>
      <c r="K227">
        <f t="shared" si="105"/>
        <v>1369.241428571429</v>
      </c>
      <c r="L227">
        <f t="shared" si="106"/>
        <v>1076.3290930909752</v>
      </c>
      <c r="M227">
        <f t="shared" si="107"/>
        <v>109.01377237259787</v>
      </c>
      <c r="N227">
        <f t="shared" si="108"/>
        <v>138.68079416933494</v>
      </c>
      <c r="O227">
        <f t="shared" si="109"/>
        <v>0.13075869930859732</v>
      </c>
      <c r="P227">
        <f t="shared" si="110"/>
        <v>2.7648581496168592</v>
      </c>
      <c r="Q227">
        <f t="shared" si="111"/>
        <v>0.12741782272711197</v>
      </c>
      <c r="R227">
        <f t="shared" si="112"/>
        <v>7.9929194058340772E-2</v>
      </c>
      <c r="S227">
        <f t="shared" si="113"/>
        <v>226.12370580746875</v>
      </c>
      <c r="T227">
        <f t="shared" si="114"/>
        <v>33.04679069700699</v>
      </c>
      <c r="U227">
        <f t="shared" si="115"/>
        <v>32.362342857142863</v>
      </c>
      <c r="V227">
        <f t="shared" si="116"/>
        <v>4.8738931332849429</v>
      </c>
      <c r="W227">
        <f t="shared" si="117"/>
        <v>69.750287201335297</v>
      </c>
      <c r="X227">
        <f t="shared" si="118"/>
        <v>3.3657940691481611</v>
      </c>
      <c r="Y227">
        <f t="shared" si="119"/>
        <v>4.8254913408926106</v>
      </c>
      <c r="Z227">
        <f t="shared" si="120"/>
        <v>1.5080990641367817</v>
      </c>
      <c r="AA227">
        <f t="shared" si="121"/>
        <v>-87.216228779494983</v>
      </c>
      <c r="AB227">
        <f t="shared" si="122"/>
        <v>-26.336601638979424</v>
      </c>
      <c r="AC227">
        <f t="shared" si="123"/>
        <v>-2.1660455037589754</v>
      </c>
      <c r="AD227">
        <f t="shared" si="124"/>
        <v>110.40482988523539</v>
      </c>
      <c r="AE227">
        <f t="shared" si="125"/>
        <v>31.564772021424851</v>
      </c>
      <c r="AF227">
        <f t="shared" si="126"/>
        <v>1.9815415045116715</v>
      </c>
      <c r="AG227">
        <f t="shared" si="127"/>
        <v>20.993953955564109</v>
      </c>
      <c r="AH227">
        <v>1445.182108393117</v>
      </c>
      <c r="AI227">
        <v>1418.8509696969691</v>
      </c>
      <c r="AJ227">
        <v>1.6971027967365739</v>
      </c>
      <c r="AK227">
        <v>60.752741038669399</v>
      </c>
      <c r="AL227">
        <f t="shared" si="128"/>
        <v>1.9776922625735822</v>
      </c>
      <c r="AM227">
        <v>31.463175615413238</v>
      </c>
      <c r="AN227">
        <v>33.228513939393913</v>
      </c>
      <c r="AO227">
        <v>-6.8305027727779007E-5</v>
      </c>
      <c r="AP227">
        <v>101.4496339581866</v>
      </c>
      <c r="AQ227">
        <v>8</v>
      </c>
      <c r="AR227">
        <v>1</v>
      </c>
      <c r="AS227">
        <f t="shared" si="129"/>
        <v>1</v>
      </c>
      <c r="AT227">
        <f t="shared" si="130"/>
        <v>0</v>
      </c>
      <c r="AU227">
        <f t="shared" si="131"/>
        <v>47386.872309021528</v>
      </c>
      <c r="AV227">
        <f t="shared" si="132"/>
        <v>1200.035714285714</v>
      </c>
      <c r="AW227">
        <f t="shared" si="133"/>
        <v>1025.9564278795174</v>
      </c>
      <c r="AX227">
        <f t="shared" si="134"/>
        <v>0.85493824530896378</v>
      </c>
      <c r="AY227">
        <f t="shared" si="135"/>
        <v>0.1884308134463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1675967855.5</v>
      </c>
      <c r="BF227">
        <v>1369.241428571429</v>
      </c>
      <c r="BG227">
        <v>1400.8828571428569</v>
      </c>
      <c r="BH227">
        <v>33.2316</v>
      </c>
      <c r="BI227">
        <v>31.463257142857142</v>
      </c>
      <c r="BJ227">
        <v>1377</v>
      </c>
      <c r="BK227">
        <v>33.012228571428572</v>
      </c>
      <c r="BL227">
        <v>649.99557142857145</v>
      </c>
      <c r="BM227">
        <v>101.1831428571429</v>
      </c>
      <c r="BN227">
        <v>9.9794742857142862E-2</v>
      </c>
      <c r="BO227">
        <v>32.185657142857153</v>
      </c>
      <c r="BP227">
        <v>32.362342857142863</v>
      </c>
      <c r="BQ227">
        <v>999.89999999999986</v>
      </c>
      <c r="BR227">
        <v>0</v>
      </c>
      <c r="BS227">
        <v>0</v>
      </c>
      <c r="BT227">
        <v>8983.1257142857139</v>
      </c>
      <c r="BU227">
        <v>0</v>
      </c>
      <c r="BV227">
        <v>112.137</v>
      </c>
      <c r="BW227">
        <v>-31.640599999999999</v>
      </c>
      <c r="BX227">
        <v>1416.305714285714</v>
      </c>
      <c r="BY227">
        <v>1446.39</v>
      </c>
      <c r="BZ227">
        <v>1.7683371428571431</v>
      </c>
      <c r="CA227">
        <v>1400.8828571428569</v>
      </c>
      <c r="CB227">
        <v>31.463257142857142</v>
      </c>
      <c r="CC227">
        <v>3.3624771428571432</v>
      </c>
      <c r="CD227">
        <v>3.1835528571428569</v>
      </c>
      <c r="CE227">
        <v>25.940914285714289</v>
      </c>
      <c r="CF227">
        <v>25.020414285714288</v>
      </c>
      <c r="CG227">
        <v>1200.035714285714</v>
      </c>
      <c r="CH227">
        <v>0.49997442857142849</v>
      </c>
      <c r="CI227">
        <v>0.5000257142857143</v>
      </c>
      <c r="CJ227">
        <v>0</v>
      </c>
      <c r="CK227">
        <v>978.26257142857139</v>
      </c>
      <c r="CL227">
        <v>4.9990899999999998</v>
      </c>
      <c r="CM227">
        <v>10423.342857142859</v>
      </c>
      <c r="CN227">
        <v>9558.0471428571436</v>
      </c>
      <c r="CO227">
        <v>41.186999999999998</v>
      </c>
      <c r="CP227">
        <v>42.767714285714291</v>
      </c>
      <c r="CQ227">
        <v>41.936999999999998</v>
      </c>
      <c r="CR227">
        <v>41.936999999999998</v>
      </c>
      <c r="CS227">
        <v>42.561999999999998</v>
      </c>
      <c r="CT227">
        <v>597.48857142857139</v>
      </c>
      <c r="CU227">
        <v>597.54714285714283</v>
      </c>
      <c r="CV227">
        <v>0</v>
      </c>
      <c r="CW227">
        <v>1675967857.5</v>
      </c>
      <c r="CX227">
        <v>0</v>
      </c>
      <c r="CY227">
        <v>1675959759</v>
      </c>
      <c r="CZ227" t="s">
        <v>356</v>
      </c>
      <c r="DA227">
        <v>1675959759</v>
      </c>
      <c r="DB227">
        <v>1675959753.5</v>
      </c>
      <c r="DC227">
        <v>5</v>
      </c>
      <c r="DD227">
        <v>-2.5000000000000001E-2</v>
      </c>
      <c r="DE227">
        <v>-8.0000000000000002E-3</v>
      </c>
      <c r="DF227">
        <v>-6.0590000000000002</v>
      </c>
      <c r="DG227">
        <v>0.218</v>
      </c>
      <c r="DH227">
        <v>415</v>
      </c>
      <c r="DI227">
        <v>34</v>
      </c>
      <c r="DJ227">
        <v>0.6</v>
      </c>
      <c r="DK227">
        <v>0.17</v>
      </c>
      <c r="DL227">
        <v>-31.7976475</v>
      </c>
      <c r="DM227">
        <v>0.6737009380863711</v>
      </c>
      <c r="DN227">
        <v>0.17468347659051761</v>
      </c>
      <c r="DO227">
        <v>0</v>
      </c>
      <c r="DP227">
        <v>1.78492625</v>
      </c>
      <c r="DQ227">
        <v>-8.3215947467169663E-2</v>
      </c>
      <c r="DR227">
        <v>8.3418582125027677E-3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363</v>
      </c>
      <c r="EA227">
        <v>3.2980999999999998</v>
      </c>
      <c r="EB227">
        <v>2.6248900000000002</v>
      </c>
      <c r="EC227">
        <v>0.228662</v>
      </c>
      <c r="ED227">
        <v>0.229487</v>
      </c>
      <c r="EE227">
        <v>0.13750100000000001</v>
      </c>
      <c r="EF227">
        <v>0.131268</v>
      </c>
      <c r="EG227">
        <v>23341.8</v>
      </c>
      <c r="EH227">
        <v>23672.400000000001</v>
      </c>
      <c r="EI227">
        <v>28155.5</v>
      </c>
      <c r="EJ227">
        <v>29569.4</v>
      </c>
      <c r="EK227">
        <v>33444.6</v>
      </c>
      <c r="EL227">
        <v>35649</v>
      </c>
      <c r="EM227">
        <v>39762.300000000003</v>
      </c>
      <c r="EN227">
        <v>42235.6</v>
      </c>
      <c r="EO227">
        <v>2.2202000000000002</v>
      </c>
      <c r="EP227">
        <v>2.22525</v>
      </c>
      <c r="EQ227">
        <v>0.13914299999999999</v>
      </c>
      <c r="ER227">
        <v>0</v>
      </c>
      <c r="ES227">
        <v>30.095400000000001</v>
      </c>
      <c r="ET227">
        <v>999.9</v>
      </c>
      <c r="EU227">
        <v>72.7</v>
      </c>
      <c r="EV227">
        <v>32.299999999999997</v>
      </c>
      <c r="EW227">
        <v>34.893599999999999</v>
      </c>
      <c r="EX227">
        <v>56.603099999999998</v>
      </c>
      <c r="EY227">
        <v>-4.1426299999999996</v>
      </c>
      <c r="EZ227">
        <v>2</v>
      </c>
      <c r="FA227">
        <v>0.33613300000000002</v>
      </c>
      <c r="FB227">
        <v>-0.430313</v>
      </c>
      <c r="FC227">
        <v>20.274799999999999</v>
      </c>
      <c r="FD227">
        <v>5.2198399999999996</v>
      </c>
      <c r="FE227">
        <v>12.004099999999999</v>
      </c>
      <c r="FF227">
        <v>4.9865000000000004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1.8657999999999999</v>
      </c>
      <c r="FM227">
        <v>1.8621799999999999</v>
      </c>
      <c r="FN227">
        <v>1.8641700000000001</v>
      </c>
      <c r="FO227">
        <v>1.8602799999999999</v>
      </c>
      <c r="FP227">
        <v>1.8609599999999999</v>
      </c>
      <c r="FQ227">
        <v>1.86016</v>
      </c>
      <c r="FR227">
        <v>1.86188</v>
      </c>
      <c r="FS227">
        <v>1.8585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-7.76</v>
      </c>
      <c r="GH227">
        <v>0.21929999999999999</v>
      </c>
      <c r="GI227">
        <v>-4.2934277136806287</v>
      </c>
      <c r="GJ227">
        <v>-4.5218151105756088E-3</v>
      </c>
      <c r="GK227">
        <v>2.0889233732517852E-6</v>
      </c>
      <c r="GL227">
        <v>-4.5906856223640231E-10</v>
      </c>
      <c r="GM227">
        <v>-0.1150039569071811</v>
      </c>
      <c r="GN227">
        <v>4.4025620023938356E-3</v>
      </c>
      <c r="GO227">
        <v>3.112297855124525E-4</v>
      </c>
      <c r="GP227">
        <v>-4.1727832042263066E-6</v>
      </c>
      <c r="GQ227">
        <v>6</v>
      </c>
      <c r="GR227">
        <v>2080</v>
      </c>
      <c r="GS227">
        <v>4</v>
      </c>
      <c r="GT227">
        <v>33</v>
      </c>
      <c r="GU227">
        <v>135</v>
      </c>
      <c r="GV227">
        <v>135.1</v>
      </c>
      <c r="GW227">
        <v>3.6340300000000001</v>
      </c>
      <c r="GX227">
        <v>2.49756</v>
      </c>
      <c r="GY227">
        <v>2.04834</v>
      </c>
      <c r="GZ227">
        <v>2.6245099999999999</v>
      </c>
      <c r="HA227">
        <v>2.1972700000000001</v>
      </c>
      <c r="HB227">
        <v>2.3303199999999999</v>
      </c>
      <c r="HC227">
        <v>37.650399999999998</v>
      </c>
      <c r="HD227">
        <v>14.026999999999999</v>
      </c>
      <c r="HE227">
        <v>18</v>
      </c>
      <c r="HF227">
        <v>685.53</v>
      </c>
      <c r="HG227">
        <v>769.34100000000001</v>
      </c>
      <c r="HH227">
        <v>30.999700000000001</v>
      </c>
      <c r="HI227">
        <v>31.715599999999998</v>
      </c>
      <c r="HJ227">
        <v>30.0001</v>
      </c>
      <c r="HK227">
        <v>31.6645</v>
      </c>
      <c r="HL227">
        <v>31.676200000000001</v>
      </c>
      <c r="HM227">
        <v>72.731700000000004</v>
      </c>
      <c r="HN227">
        <v>11.435</v>
      </c>
      <c r="HO227">
        <v>100</v>
      </c>
      <c r="HP227">
        <v>31</v>
      </c>
      <c r="HQ227">
        <v>1414.35</v>
      </c>
      <c r="HR227">
        <v>31.5243</v>
      </c>
      <c r="HS227">
        <v>99.240899999999996</v>
      </c>
      <c r="HT227">
        <v>97.968800000000002</v>
      </c>
    </row>
    <row r="228" spans="1:228" x14ac:dyDescent="0.2">
      <c r="A228">
        <v>213</v>
      </c>
      <c r="B228">
        <v>1675967861.5</v>
      </c>
      <c r="C228">
        <v>846.5</v>
      </c>
      <c r="D228" t="s">
        <v>785</v>
      </c>
      <c r="E228" t="s">
        <v>786</v>
      </c>
      <c r="F228">
        <v>4</v>
      </c>
      <c r="G228">
        <v>1675967859.1875</v>
      </c>
      <c r="H228">
        <f t="shared" si="102"/>
        <v>1.908273641676531E-3</v>
      </c>
      <c r="I228">
        <f t="shared" si="103"/>
        <v>1.9082736416765309</v>
      </c>
      <c r="J228">
        <f t="shared" si="104"/>
        <v>21.147050585532892</v>
      </c>
      <c r="K228">
        <f t="shared" si="105"/>
        <v>1375.2325000000001</v>
      </c>
      <c r="L228">
        <f t="shared" si="106"/>
        <v>1071.4060241119166</v>
      </c>
      <c r="M228">
        <f t="shared" si="107"/>
        <v>108.5142495033311</v>
      </c>
      <c r="N228">
        <f t="shared" si="108"/>
        <v>139.28643228769201</v>
      </c>
      <c r="O228">
        <f t="shared" si="109"/>
        <v>0.12633976304896544</v>
      </c>
      <c r="P228">
        <f t="shared" si="110"/>
        <v>2.7657541427046031</v>
      </c>
      <c r="Q228">
        <f t="shared" si="111"/>
        <v>0.12321895910817796</v>
      </c>
      <c r="R228">
        <f t="shared" si="112"/>
        <v>7.7285820533030306E-2</v>
      </c>
      <c r="S228">
        <f t="shared" si="113"/>
        <v>226.11112198570902</v>
      </c>
      <c r="T228">
        <f t="shared" si="114"/>
        <v>33.052966169141236</v>
      </c>
      <c r="U228">
        <f t="shared" si="115"/>
        <v>32.347875000000002</v>
      </c>
      <c r="V228">
        <f t="shared" si="116"/>
        <v>4.8699139452101621</v>
      </c>
      <c r="W228">
        <f t="shared" si="117"/>
        <v>69.785920142546587</v>
      </c>
      <c r="X228">
        <f t="shared" si="118"/>
        <v>3.3651407376514801</v>
      </c>
      <c r="Y228">
        <f t="shared" si="119"/>
        <v>4.8220912338445254</v>
      </c>
      <c r="Z228">
        <f t="shared" si="120"/>
        <v>1.5047732075586819</v>
      </c>
      <c r="AA228">
        <f t="shared" si="121"/>
        <v>-84.154867597935009</v>
      </c>
      <c r="AB228">
        <f t="shared" si="122"/>
        <v>-26.047187991842314</v>
      </c>
      <c r="AC228">
        <f t="shared" si="123"/>
        <v>-2.1412653208609713</v>
      </c>
      <c r="AD228">
        <f t="shared" si="124"/>
        <v>113.76780107507071</v>
      </c>
      <c r="AE228">
        <f t="shared" si="125"/>
        <v>31.720944959687905</v>
      </c>
      <c r="AF228">
        <f t="shared" si="126"/>
        <v>1.8981829971626705</v>
      </c>
      <c r="AG228">
        <f t="shared" si="127"/>
        <v>21.147050585532892</v>
      </c>
      <c r="AH228">
        <v>1452.0336822898539</v>
      </c>
      <c r="AI228">
        <v>1425.5734545454541</v>
      </c>
      <c r="AJ228">
        <v>1.6923169634863251</v>
      </c>
      <c r="AK228">
        <v>60.752741038669399</v>
      </c>
      <c r="AL228">
        <f t="shared" si="128"/>
        <v>1.9082736416765309</v>
      </c>
      <c r="AM228">
        <v>31.526436732579469</v>
      </c>
      <c r="AN228">
        <v>33.229412727272738</v>
      </c>
      <c r="AO228">
        <v>-8.5515277282245027E-6</v>
      </c>
      <c r="AP228">
        <v>101.4496339581866</v>
      </c>
      <c r="AQ228">
        <v>8</v>
      </c>
      <c r="AR228">
        <v>1</v>
      </c>
      <c r="AS228">
        <f t="shared" si="129"/>
        <v>1</v>
      </c>
      <c r="AT228">
        <f t="shared" si="130"/>
        <v>0</v>
      </c>
      <c r="AU228">
        <f t="shared" si="131"/>
        <v>47413.509208279538</v>
      </c>
      <c r="AV228">
        <f t="shared" si="132"/>
        <v>1199.9712500000001</v>
      </c>
      <c r="AW228">
        <f t="shared" si="133"/>
        <v>1025.9010885936318</v>
      </c>
      <c r="AX228">
        <f t="shared" si="134"/>
        <v>0.85493805671896861</v>
      </c>
      <c r="AY228">
        <f t="shared" si="135"/>
        <v>0.18843044946760934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1675967859.1875</v>
      </c>
      <c r="BF228">
        <v>1375.2325000000001</v>
      </c>
      <c r="BG228">
        <v>1406.9224999999999</v>
      </c>
      <c r="BH228">
        <v>33.225425000000001</v>
      </c>
      <c r="BI228">
        <v>31.531500000000001</v>
      </c>
      <c r="BJ228">
        <v>1382.9949999999999</v>
      </c>
      <c r="BK228">
        <v>33.0061125</v>
      </c>
      <c r="BL228">
        <v>650.01049999999998</v>
      </c>
      <c r="BM228">
        <v>101.182125</v>
      </c>
      <c r="BN228">
        <v>9.9972599999999995E-2</v>
      </c>
      <c r="BO228">
        <v>32.173187499999997</v>
      </c>
      <c r="BP228">
        <v>32.347875000000002</v>
      </c>
      <c r="BQ228">
        <v>999.9</v>
      </c>
      <c r="BR228">
        <v>0</v>
      </c>
      <c r="BS228">
        <v>0</v>
      </c>
      <c r="BT228">
        <v>8987.9699999999993</v>
      </c>
      <c r="BU228">
        <v>0</v>
      </c>
      <c r="BV228">
        <v>109.66374999999999</v>
      </c>
      <c r="BW228">
        <v>-31.692387499999999</v>
      </c>
      <c r="BX228">
        <v>1422.49</v>
      </c>
      <c r="BY228">
        <v>1452.72875</v>
      </c>
      <c r="BZ228">
        <v>1.6939200000000001</v>
      </c>
      <c r="CA228">
        <v>1406.9224999999999</v>
      </c>
      <c r="CB228">
        <v>31.531500000000001</v>
      </c>
      <c r="CC228">
        <v>3.3618275</v>
      </c>
      <c r="CD228">
        <v>3.1904312500000001</v>
      </c>
      <c r="CE228">
        <v>25.937625000000001</v>
      </c>
      <c r="CF228">
        <v>25.056625</v>
      </c>
      <c r="CG228">
        <v>1199.9712500000001</v>
      </c>
      <c r="CH228">
        <v>0.49998150000000008</v>
      </c>
      <c r="CI228">
        <v>0.50001849999999992</v>
      </c>
      <c r="CJ228">
        <v>0</v>
      </c>
      <c r="CK228">
        <v>977.80962499999998</v>
      </c>
      <c r="CL228">
        <v>4.9990899999999998</v>
      </c>
      <c r="CM228">
        <v>10417.737499999999</v>
      </c>
      <c r="CN228">
        <v>9557.5462499999994</v>
      </c>
      <c r="CO228">
        <v>41.186999999999998</v>
      </c>
      <c r="CP228">
        <v>42.804250000000003</v>
      </c>
      <c r="CQ228">
        <v>41.936999999999998</v>
      </c>
      <c r="CR228">
        <v>41.921499999999988</v>
      </c>
      <c r="CS228">
        <v>42.561999999999998</v>
      </c>
      <c r="CT228">
        <v>597.46375</v>
      </c>
      <c r="CU228">
        <v>597.50749999999994</v>
      </c>
      <c r="CV228">
        <v>0</v>
      </c>
      <c r="CW228">
        <v>1675967861.7</v>
      </c>
      <c r="CX228">
        <v>0</v>
      </c>
      <c r="CY228">
        <v>1675959759</v>
      </c>
      <c r="CZ228" t="s">
        <v>356</v>
      </c>
      <c r="DA228">
        <v>1675959759</v>
      </c>
      <c r="DB228">
        <v>1675959753.5</v>
      </c>
      <c r="DC228">
        <v>5</v>
      </c>
      <c r="DD228">
        <v>-2.5000000000000001E-2</v>
      </c>
      <c r="DE228">
        <v>-8.0000000000000002E-3</v>
      </c>
      <c r="DF228">
        <v>-6.0590000000000002</v>
      </c>
      <c r="DG228">
        <v>0.218</v>
      </c>
      <c r="DH228">
        <v>415</v>
      </c>
      <c r="DI228">
        <v>34</v>
      </c>
      <c r="DJ228">
        <v>0.6</v>
      </c>
      <c r="DK228">
        <v>0.17</v>
      </c>
      <c r="DL228">
        <v>-31.79098780487805</v>
      </c>
      <c r="DM228">
        <v>1.3516097560975651</v>
      </c>
      <c r="DN228">
        <v>0.17560894776236699</v>
      </c>
      <c r="DO228">
        <v>0</v>
      </c>
      <c r="DP228">
        <v>1.7682726829268289</v>
      </c>
      <c r="DQ228">
        <v>-0.26280229965156449</v>
      </c>
      <c r="DR228">
        <v>3.4647464062650173E-2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357</v>
      </c>
      <c r="EA228">
        <v>3.2980999999999998</v>
      </c>
      <c r="EB228">
        <v>2.6253199999999999</v>
      </c>
      <c r="EC228">
        <v>0.22931399999999999</v>
      </c>
      <c r="ED228">
        <v>0.23013</v>
      </c>
      <c r="EE228">
        <v>0.137516</v>
      </c>
      <c r="EF228">
        <v>0.13173099999999999</v>
      </c>
      <c r="EG228">
        <v>23321.599999999999</v>
      </c>
      <c r="EH228">
        <v>23652.400000000001</v>
      </c>
      <c r="EI228">
        <v>28155</v>
      </c>
      <c r="EJ228">
        <v>29569.200000000001</v>
      </c>
      <c r="EK228">
        <v>33443.300000000003</v>
      </c>
      <c r="EL228">
        <v>35629.800000000003</v>
      </c>
      <c r="EM228">
        <v>39761.4</v>
      </c>
      <c r="EN228">
        <v>42235.3</v>
      </c>
      <c r="EO228">
        <v>2.2201200000000001</v>
      </c>
      <c r="EP228">
        <v>2.22525</v>
      </c>
      <c r="EQ228">
        <v>0.139017</v>
      </c>
      <c r="ER228">
        <v>0</v>
      </c>
      <c r="ES228">
        <v>30.087</v>
      </c>
      <c r="ET228">
        <v>999.9</v>
      </c>
      <c r="EU228">
        <v>72.7</v>
      </c>
      <c r="EV228">
        <v>32.299999999999997</v>
      </c>
      <c r="EW228">
        <v>34.896099999999997</v>
      </c>
      <c r="EX228">
        <v>57.2331</v>
      </c>
      <c r="EY228">
        <v>-4.0945499999999999</v>
      </c>
      <c r="EZ228">
        <v>2</v>
      </c>
      <c r="FA228">
        <v>0.33615899999999999</v>
      </c>
      <c r="FB228">
        <v>-0.432508</v>
      </c>
      <c r="FC228">
        <v>20.2746</v>
      </c>
      <c r="FD228">
        <v>5.2198399999999996</v>
      </c>
      <c r="FE228">
        <v>12.004099999999999</v>
      </c>
      <c r="FF228">
        <v>4.9866000000000001</v>
      </c>
      <c r="FG228">
        <v>3.2845</v>
      </c>
      <c r="FH228">
        <v>9999</v>
      </c>
      <c r="FI228">
        <v>9999</v>
      </c>
      <c r="FJ228">
        <v>9999</v>
      </c>
      <c r="FK228">
        <v>999.9</v>
      </c>
      <c r="FL228">
        <v>1.8657900000000001</v>
      </c>
      <c r="FM228">
        <v>1.8621799999999999</v>
      </c>
      <c r="FN228">
        <v>1.8641799999999999</v>
      </c>
      <c r="FO228">
        <v>1.8602799999999999</v>
      </c>
      <c r="FP228">
        <v>1.8609599999999999</v>
      </c>
      <c r="FQ228">
        <v>1.86015</v>
      </c>
      <c r="FR228">
        <v>1.86188</v>
      </c>
      <c r="FS228">
        <v>1.85849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-7.77</v>
      </c>
      <c r="GH228">
        <v>0.21940000000000001</v>
      </c>
      <c r="GI228">
        <v>-4.2934277136806287</v>
      </c>
      <c r="GJ228">
        <v>-4.5218151105756088E-3</v>
      </c>
      <c r="GK228">
        <v>2.0889233732517852E-6</v>
      </c>
      <c r="GL228">
        <v>-4.5906856223640231E-10</v>
      </c>
      <c r="GM228">
        <v>-0.1150039569071811</v>
      </c>
      <c r="GN228">
        <v>4.4025620023938356E-3</v>
      </c>
      <c r="GO228">
        <v>3.112297855124525E-4</v>
      </c>
      <c r="GP228">
        <v>-4.1727832042263066E-6</v>
      </c>
      <c r="GQ228">
        <v>6</v>
      </c>
      <c r="GR228">
        <v>2080</v>
      </c>
      <c r="GS228">
        <v>4</v>
      </c>
      <c r="GT228">
        <v>33</v>
      </c>
      <c r="GU228">
        <v>135</v>
      </c>
      <c r="GV228">
        <v>135.1</v>
      </c>
      <c r="GW228">
        <v>3.6486800000000001</v>
      </c>
      <c r="GX228">
        <v>2.50366</v>
      </c>
      <c r="GY228">
        <v>2.04834</v>
      </c>
      <c r="GZ228">
        <v>2.6245099999999999</v>
      </c>
      <c r="HA228">
        <v>2.1972700000000001</v>
      </c>
      <c r="HB228">
        <v>2.2729499999999998</v>
      </c>
      <c r="HC228">
        <v>37.650399999999998</v>
      </c>
      <c r="HD228">
        <v>14.0182</v>
      </c>
      <c r="HE228">
        <v>18</v>
      </c>
      <c r="HF228">
        <v>685.48699999999997</v>
      </c>
      <c r="HG228">
        <v>769.34699999999998</v>
      </c>
      <c r="HH228">
        <v>30.999500000000001</v>
      </c>
      <c r="HI228">
        <v>31.716799999999999</v>
      </c>
      <c r="HJ228">
        <v>30.0001</v>
      </c>
      <c r="HK228">
        <v>31.6661</v>
      </c>
      <c r="HL228">
        <v>31.676600000000001</v>
      </c>
      <c r="HM228">
        <v>73.0107</v>
      </c>
      <c r="HN228">
        <v>11.435</v>
      </c>
      <c r="HO228">
        <v>100</v>
      </c>
      <c r="HP228">
        <v>31</v>
      </c>
      <c r="HQ228">
        <v>1421.03</v>
      </c>
      <c r="HR228">
        <v>31.5183</v>
      </c>
      <c r="HS228">
        <v>99.238799999999998</v>
      </c>
      <c r="HT228">
        <v>97.968199999999996</v>
      </c>
    </row>
    <row r="229" spans="1:228" x14ac:dyDescent="0.2">
      <c r="A229">
        <v>214</v>
      </c>
      <c r="B229">
        <v>1675967865.5</v>
      </c>
      <c r="C229">
        <v>850.5</v>
      </c>
      <c r="D229" t="s">
        <v>787</v>
      </c>
      <c r="E229" t="s">
        <v>788</v>
      </c>
      <c r="F229">
        <v>4</v>
      </c>
      <c r="G229">
        <v>1675967863.5</v>
      </c>
      <c r="H229">
        <f t="shared" si="102"/>
        <v>1.9171800155609786E-3</v>
      </c>
      <c r="I229">
        <f t="shared" si="103"/>
        <v>1.9171800155609786</v>
      </c>
      <c r="J229">
        <f t="shared" si="104"/>
        <v>21.004943098517206</v>
      </c>
      <c r="K229">
        <f t="shared" si="105"/>
        <v>1382.38</v>
      </c>
      <c r="L229">
        <f t="shared" si="106"/>
        <v>1082.8006999132565</v>
      </c>
      <c r="M229">
        <f t="shared" si="107"/>
        <v>109.66665284069823</v>
      </c>
      <c r="N229">
        <f t="shared" si="108"/>
        <v>140.00820978973252</v>
      </c>
      <c r="O229">
        <f t="shared" si="109"/>
        <v>0.12753440929138402</v>
      </c>
      <c r="P229">
        <f t="shared" si="110"/>
        <v>2.7688519386850561</v>
      </c>
      <c r="Q229">
        <f t="shared" si="111"/>
        <v>0.12435856827289027</v>
      </c>
      <c r="R229">
        <f t="shared" si="112"/>
        <v>7.8002854930434518E-2</v>
      </c>
      <c r="S229">
        <f t="shared" si="113"/>
        <v>226.10487309257852</v>
      </c>
      <c r="T229">
        <f t="shared" si="114"/>
        <v>33.032595441985663</v>
      </c>
      <c r="U229">
        <f t="shared" si="115"/>
        <v>32.336157142857139</v>
      </c>
      <c r="V229">
        <f t="shared" si="116"/>
        <v>4.8666931801966697</v>
      </c>
      <c r="W229">
        <f t="shared" si="117"/>
        <v>69.928524966954285</v>
      </c>
      <c r="X229">
        <f t="shared" si="118"/>
        <v>3.3687778127113925</v>
      </c>
      <c r="Y229">
        <f t="shared" si="119"/>
        <v>4.817458704160221</v>
      </c>
      <c r="Z229">
        <f t="shared" si="120"/>
        <v>1.4979153674852772</v>
      </c>
      <c r="AA229">
        <f t="shared" si="121"/>
        <v>-84.547638686239154</v>
      </c>
      <c r="AB229">
        <f t="shared" si="122"/>
        <v>-26.865117248003553</v>
      </c>
      <c r="AC229">
        <f t="shared" si="123"/>
        <v>-2.2057227845527478</v>
      </c>
      <c r="AD229">
        <f t="shared" si="124"/>
        <v>112.48639437378303</v>
      </c>
      <c r="AE229">
        <f t="shared" si="125"/>
        <v>31.831595112292639</v>
      </c>
      <c r="AF229">
        <f t="shared" si="126"/>
        <v>1.8188900051059007</v>
      </c>
      <c r="AG229">
        <f t="shared" si="127"/>
        <v>21.004943098517206</v>
      </c>
      <c r="AH229">
        <v>1459.0139047374839</v>
      </c>
      <c r="AI229">
        <v>1432.5342424242419</v>
      </c>
      <c r="AJ229">
        <v>1.733364824395289</v>
      </c>
      <c r="AK229">
        <v>60.752741038669399</v>
      </c>
      <c r="AL229">
        <f t="shared" si="128"/>
        <v>1.9171800155609786</v>
      </c>
      <c r="AM229">
        <v>31.652578208455431</v>
      </c>
      <c r="AN229">
        <v>33.281870303030281</v>
      </c>
      <c r="AO229">
        <v>1.309271097645799E-2</v>
      </c>
      <c r="AP229">
        <v>101.4496339581866</v>
      </c>
      <c r="AQ229">
        <v>8</v>
      </c>
      <c r="AR229">
        <v>1</v>
      </c>
      <c r="AS229">
        <f t="shared" si="129"/>
        <v>1</v>
      </c>
      <c r="AT229">
        <f t="shared" si="130"/>
        <v>0</v>
      </c>
      <c r="AU229">
        <f t="shared" si="131"/>
        <v>47501.600326767228</v>
      </c>
      <c r="AV229">
        <f t="shared" si="132"/>
        <v>1199.94</v>
      </c>
      <c r="AW229">
        <f t="shared" si="133"/>
        <v>1025.8741850220613</v>
      </c>
      <c r="AX229">
        <f t="shared" si="134"/>
        <v>0.85493790108010503</v>
      </c>
      <c r="AY229">
        <f t="shared" si="135"/>
        <v>0.18843014908460298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1675967863.5</v>
      </c>
      <c r="BF229">
        <v>1382.38</v>
      </c>
      <c r="BG229">
        <v>1414.0828571428569</v>
      </c>
      <c r="BH229">
        <v>33.261842857142867</v>
      </c>
      <c r="BI229">
        <v>31.638771428571431</v>
      </c>
      <c r="BJ229">
        <v>1390.1557142857141</v>
      </c>
      <c r="BK229">
        <v>33.04212857142857</v>
      </c>
      <c r="BL229">
        <v>650.02328571428575</v>
      </c>
      <c r="BM229">
        <v>101.1805714285714</v>
      </c>
      <c r="BN229">
        <v>9.9980799999999995E-2</v>
      </c>
      <c r="BO229">
        <v>32.156185714285712</v>
      </c>
      <c r="BP229">
        <v>32.336157142857139</v>
      </c>
      <c r="BQ229">
        <v>999.89999999999986</v>
      </c>
      <c r="BR229">
        <v>0</v>
      </c>
      <c r="BS229">
        <v>0</v>
      </c>
      <c r="BT229">
        <v>9004.5557142857124</v>
      </c>
      <c r="BU229">
        <v>0</v>
      </c>
      <c r="BV229">
        <v>106.9807142857143</v>
      </c>
      <c r="BW229">
        <v>-31.701828571428571</v>
      </c>
      <c r="BX229">
        <v>1429.9428571428571</v>
      </c>
      <c r="BY229">
        <v>1460.282857142857</v>
      </c>
      <c r="BZ229">
        <v>1.6230899999999999</v>
      </c>
      <c r="CA229">
        <v>1414.0828571428569</v>
      </c>
      <c r="CB229">
        <v>31.638771428571431</v>
      </c>
      <c r="CC229">
        <v>3.3654557142857149</v>
      </c>
      <c r="CD229">
        <v>3.2012314285714289</v>
      </c>
      <c r="CE229">
        <v>25.955842857142859</v>
      </c>
      <c r="CF229">
        <v>25.11335714285714</v>
      </c>
      <c r="CG229">
        <v>1199.94</v>
      </c>
      <c r="CH229">
        <v>0.49998871428571418</v>
      </c>
      <c r="CI229">
        <v>0.50001128571428577</v>
      </c>
      <c r="CJ229">
        <v>0</v>
      </c>
      <c r="CK229">
        <v>977.24</v>
      </c>
      <c r="CL229">
        <v>4.9990899999999998</v>
      </c>
      <c r="CM229">
        <v>10411.6</v>
      </c>
      <c r="CN229">
        <v>9557.3257142857146</v>
      </c>
      <c r="CO229">
        <v>41.186999999999998</v>
      </c>
      <c r="CP229">
        <v>42.803142857142859</v>
      </c>
      <c r="CQ229">
        <v>41.936999999999998</v>
      </c>
      <c r="CR229">
        <v>41.936999999999998</v>
      </c>
      <c r="CS229">
        <v>42.561999999999998</v>
      </c>
      <c r="CT229">
        <v>597.45428571428579</v>
      </c>
      <c r="CU229">
        <v>597.48571428571438</v>
      </c>
      <c r="CV229">
        <v>0</v>
      </c>
      <c r="CW229">
        <v>1675967865.3</v>
      </c>
      <c r="CX229">
        <v>0</v>
      </c>
      <c r="CY229">
        <v>1675959759</v>
      </c>
      <c r="CZ229" t="s">
        <v>356</v>
      </c>
      <c r="DA229">
        <v>1675959759</v>
      </c>
      <c r="DB229">
        <v>1675959753.5</v>
      </c>
      <c r="DC229">
        <v>5</v>
      </c>
      <c r="DD229">
        <v>-2.5000000000000001E-2</v>
      </c>
      <c r="DE229">
        <v>-8.0000000000000002E-3</v>
      </c>
      <c r="DF229">
        <v>-6.0590000000000002</v>
      </c>
      <c r="DG229">
        <v>0.218</v>
      </c>
      <c r="DH229">
        <v>415</v>
      </c>
      <c r="DI229">
        <v>34</v>
      </c>
      <c r="DJ229">
        <v>0.6</v>
      </c>
      <c r="DK229">
        <v>0.17</v>
      </c>
      <c r="DL229">
        <v>-31.726312499999999</v>
      </c>
      <c r="DM229">
        <v>0.99356285178239934</v>
      </c>
      <c r="DN229">
        <v>0.1509989407040655</v>
      </c>
      <c r="DO229">
        <v>0</v>
      </c>
      <c r="DP229">
        <v>1.7358769999999999</v>
      </c>
      <c r="DQ229">
        <v>-0.60008938086304076</v>
      </c>
      <c r="DR229">
        <v>6.7498123425766429E-2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357</v>
      </c>
      <c r="EA229">
        <v>3.2980299999999998</v>
      </c>
      <c r="EB229">
        <v>2.6253899999999999</v>
      </c>
      <c r="EC229">
        <v>0.22997400000000001</v>
      </c>
      <c r="ED229">
        <v>0.23080899999999999</v>
      </c>
      <c r="EE229">
        <v>0.137655</v>
      </c>
      <c r="EF229">
        <v>0.13159699999999999</v>
      </c>
      <c r="EG229">
        <v>23301.3</v>
      </c>
      <c r="EH229">
        <v>23631.3</v>
      </c>
      <c r="EI229">
        <v>28154.7</v>
      </c>
      <c r="EJ229">
        <v>29569</v>
      </c>
      <c r="EK229">
        <v>33437.699999999997</v>
      </c>
      <c r="EL229">
        <v>35635</v>
      </c>
      <c r="EM229">
        <v>39761.199999999997</v>
      </c>
      <c r="EN229">
        <v>42234.9</v>
      </c>
      <c r="EO229">
        <v>2.2202700000000002</v>
      </c>
      <c r="EP229">
        <v>2.2250200000000002</v>
      </c>
      <c r="EQ229">
        <v>0.13841700000000001</v>
      </c>
      <c r="ER229">
        <v>0</v>
      </c>
      <c r="ES229">
        <v>30.075600000000001</v>
      </c>
      <c r="ET229">
        <v>999.9</v>
      </c>
      <c r="EU229">
        <v>72.599999999999994</v>
      </c>
      <c r="EV229">
        <v>32.299999999999997</v>
      </c>
      <c r="EW229">
        <v>34.8491</v>
      </c>
      <c r="EX229">
        <v>56.8431</v>
      </c>
      <c r="EY229">
        <v>-4.0184300000000004</v>
      </c>
      <c r="EZ229">
        <v>2</v>
      </c>
      <c r="FA229">
        <v>0.336204</v>
      </c>
      <c r="FB229">
        <v>-0.435251</v>
      </c>
      <c r="FC229">
        <v>20.2746</v>
      </c>
      <c r="FD229">
        <v>5.2201399999999998</v>
      </c>
      <c r="FE229">
        <v>12.004300000000001</v>
      </c>
      <c r="FF229">
        <v>4.98665</v>
      </c>
      <c r="FG229">
        <v>3.2845800000000001</v>
      </c>
      <c r="FH229">
        <v>9999</v>
      </c>
      <c r="FI229">
        <v>9999</v>
      </c>
      <c r="FJ229">
        <v>9999</v>
      </c>
      <c r="FK229">
        <v>999.9</v>
      </c>
      <c r="FL229">
        <v>1.86581</v>
      </c>
      <c r="FM229">
        <v>1.8621799999999999</v>
      </c>
      <c r="FN229">
        <v>1.8641700000000001</v>
      </c>
      <c r="FO229">
        <v>1.8602799999999999</v>
      </c>
      <c r="FP229">
        <v>1.8609599999999999</v>
      </c>
      <c r="FQ229">
        <v>1.86016</v>
      </c>
      <c r="FR229">
        <v>1.86188</v>
      </c>
      <c r="FS229">
        <v>1.8584799999999999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-7.78</v>
      </c>
      <c r="GH229">
        <v>0.22</v>
      </c>
      <c r="GI229">
        <v>-4.2934277136806287</v>
      </c>
      <c r="GJ229">
        <v>-4.5218151105756088E-3</v>
      </c>
      <c r="GK229">
        <v>2.0889233732517852E-6</v>
      </c>
      <c r="GL229">
        <v>-4.5906856223640231E-10</v>
      </c>
      <c r="GM229">
        <v>-0.1150039569071811</v>
      </c>
      <c r="GN229">
        <v>4.4025620023938356E-3</v>
      </c>
      <c r="GO229">
        <v>3.112297855124525E-4</v>
      </c>
      <c r="GP229">
        <v>-4.1727832042263066E-6</v>
      </c>
      <c r="GQ229">
        <v>6</v>
      </c>
      <c r="GR229">
        <v>2080</v>
      </c>
      <c r="GS229">
        <v>4</v>
      </c>
      <c r="GT229">
        <v>33</v>
      </c>
      <c r="GU229">
        <v>135.1</v>
      </c>
      <c r="GV229">
        <v>135.19999999999999</v>
      </c>
      <c r="GW229">
        <v>3.6621100000000002</v>
      </c>
      <c r="GX229">
        <v>2.50122</v>
      </c>
      <c r="GY229">
        <v>2.04834</v>
      </c>
      <c r="GZ229">
        <v>2.6232899999999999</v>
      </c>
      <c r="HA229">
        <v>2.1972700000000001</v>
      </c>
      <c r="HB229">
        <v>2.3022499999999999</v>
      </c>
      <c r="HC229">
        <v>37.650399999999998</v>
      </c>
      <c r="HD229">
        <v>14.009499999999999</v>
      </c>
      <c r="HE229">
        <v>18</v>
      </c>
      <c r="HF229">
        <v>685.60900000000004</v>
      </c>
      <c r="HG229">
        <v>769.12699999999995</v>
      </c>
      <c r="HH229">
        <v>30.999400000000001</v>
      </c>
      <c r="HI229">
        <v>31.718399999999999</v>
      </c>
      <c r="HJ229">
        <v>30.0002</v>
      </c>
      <c r="HK229">
        <v>31.6661</v>
      </c>
      <c r="HL229">
        <v>31.676600000000001</v>
      </c>
      <c r="HM229">
        <v>73.278599999999997</v>
      </c>
      <c r="HN229">
        <v>11.7081</v>
      </c>
      <c r="HO229">
        <v>100</v>
      </c>
      <c r="HP229">
        <v>31</v>
      </c>
      <c r="HQ229">
        <v>1427.71</v>
      </c>
      <c r="HR229">
        <v>31.5182</v>
      </c>
      <c r="HS229">
        <v>99.238</v>
      </c>
      <c r="HT229">
        <v>97.967299999999994</v>
      </c>
    </row>
    <row r="230" spans="1:228" x14ac:dyDescent="0.2">
      <c r="A230">
        <v>215</v>
      </c>
      <c r="B230">
        <v>1675967869.5</v>
      </c>
      <c r="C230">
        <v>854.5</v>
      </c>
      <c r="D230" t="s">
        <v>789</v>
      </c>
      <c r="E230" t="s">
        <v>790</v>
      </c>
      <c r="F230">
        <v>4</v>
      </c>
      <c r="G230">
        <v>1675967867.1875</v>
      </c>
      <c r="H230">
        <f t="shared" si="102"/>
        <v>1.9733932860557589E-3</v>
      </c>
      <c r="I230">
        <f t="shared" si="103"/>
        <v>1.9733932860557588</v>
      </c>
      <c r="J230">
        <f t="shared" si="104"/>
        <v>21.122217571216826</v>
      </c>
      <c r="K230">
        <f t="shared" si="105"/>
        <v>1388.4837500000001</v>
      </c>
      <c r="L230">
        <f t="shared" si="106"/>
        <v>1096.3493560828367</v>
      </c>
      <c r="M230">
        <f t="shared" si="107"/>
        <v>111.04006486721066</v>
      </c>
      <c r="N230">
        <f t="shared" si="108"/>
        <v>140.62791646809595</v>
      </c>
      <c r="O230">
        <f t="shared" si="109"/>
        <v>0.13203912033698889</v>
      </c>
      <c r="P230">
        <f t="shared" si="110"/>
        <v>2.7666560823806519</v>
      </c>
      <c r="Q230">
        <f t="shared" si="111"/>
        <v>0.12863556355751604</v>
      </c>
      <c r="R230">
        <f t="shared" si="112"/>
        <v>8.0695715897655854E-2</v>
      </c>
      <c r="S230">
        <f t="shared" si="113"/>
        <v>226.12355773620862</v>
      </c>
      <c r="T230">
        <f t="shared" si="114"/>
        <v>33.013149645749706</v>
      </c>
      <c r="U230">
        <f t="shared" si="115"/>
        <v>32.317562499999987</v>
      </c>
      <c r="V230">
        <f t="shared" si="116"/>
        <v>4.861586070236509</v>
      </c>
      <c r="W230">
        <f t="shared" si="117"/>
        <v>69.993336024148505</v>
      </c>
      <c r="X230">
        <f t="shared" si="118"/>
        <v>3.3709759379913335</v>
      </c>
      <c r="Y230">
        <f t="shared" si="119"/>
        <v>4.8161384061309898</v>
      </c>
      <c r="Z230">
        <f t="shared" si="120"/>
        <v>1.4906101322451755</v>
      </c>
      <c r="AA230">
        <f t="shared" si="121"/>
        <v>-87.026643915058969</v>
      </c>
      <c r="AB230">
        <f t="shared" si="122"/>
        <v>-24.793449902017763</v>
      </c>
      <c r="AC230">
        <f t="shared" si="123"/>
        <v>-2.0370123866482004</v>
      </c>
      <c r="AD230">
        <f t="shared" si="124"/>
        <v>112.2664515324837</v>
      </c>
      <c r="AE230">
        <f t="shared" si="125"/>
        <v>31.903919978921202</v>
      </c>
      <c r="AF230">
        <f t="shared" si="126"/>
        <v>1.9751803332799041</v>
      </c>
      <c r="AG230">
        <f t="shared" si="127"/>
        <v>21.122217571216826</v>
      </c>
      <c r="AH230">
        <v>1466.0506991326829</v>
      </c>
      <c r="AI230">
        <v>1439.4475757575749</v>
      </c>
      <c r="AJ230">
        <v>1.7371519338042869</v>
      </c>
      <c r="AK230">
        <v>60.752741038669399</v>
      </c>
      <c r="AL230">
        <f t="shared" si="128"/>
        <v>1.9733932860557588</v>
      </c>
      <c r="AM230">
        <v>31.508786364406291</v>
      </c>
      <c r="AN230">
        <v>33.274272121212107</v>
      </c>
      <c r="AO230">
        <v>-7.3563806807686331E-4</v>
      </c>
      <c r="AP230">
        <v>101.4496339581866</v>
      </c>
      <c r="AQ230">
        <v>8</v>
      </c>
      <c r="AR230">
        <v>1</v>
      </c>
      <c r="AS230">
        <f t="shared" si="129"/>
        <v>1</v>
      </c>
      <c r="AT230">
        <f t="shared" si="130"/>
        <v>0</v>
      </c>
      <c r="AU230">
        <f t="shared" si="131"/>
        <v>47441.777397656348</v>
      </c>
      <c r="AV230">
        <f t="shared" si="132"/>
        <v>1200.0337500000001</v>
      </c>
      <c r="AW230">
        <f t="shared" si="133"/>
        <v>1025.9548635938904</v>
      </c>
      <c r="AX230">
        <f t="shared" si="134"/>
        <v>0.85493834118739609</v>
      </c>
      <c r="AY230">
        <f t="shared" si="135"/>
        <v>0.18843099849167461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1675967867.1875</v>
      </c>
      <c r="BF230">
        <v>1388.4837500000001</v>
      </c>
      <c r="BG230">
        <v>1420.4637499999999</v>
      </c>
      <c r="BH230">
        <v>33.283187499999997</v>
      </c>
      <c r="BI230">
        <v>31.520700000000001</v>
      </c>
      <c r="BJ230">
        <v>1396.2662499999999</v>
      </c>
      <c r="BK230">
        <v>33.063225000000003</v>
      </c>
      <c r="BL230">
        <v>650.02674999999999</v>
      </c>
      <c r="BM230">
        <v>101.1815</v>
      </c>
      <c r="BN230">
        <v>0.1001437125</v>
      </c>
      <c r="BO230">
        <v>32.151337499999997</v>
      </c>
      <c r="BP230">
        <v>32.317562499999987</v>
      </c>
      <c r="BQ230">
        <v>999.9</v>
      </c>
      <c r="BR230">
        <v>0</v>
      </c>
      <c r="BS230">
        <v>0</v>
      </c>
      <c r="BT230">
        <v>8992.8125</v>
      </c>
      <c r="BU230">
        <v>0</v>
      </c>
      <c r="BV230">
        <v>104.631625</v>
      </c>
      <c r="BW230">
        <v>-31.9817</v>
      </c>
      <c r="BX230">
        <v>1436.2874999999999</v>
      </c>
      <c r="BY230">
        <v>1466.6949999999999</v>
      </c>
      <c r="BZ230">
        <v>1.7625</v>
      </c>
      <c r="CA230">
        <v>1420.4637499999999</v>
      </c>
      <c r="CB230">
        <v>31.520700000000001</v>
      </c>
      <c r="CC230">
        <v>3.3676400000000002</v>
      </c>
      <c r="CD230">
        <v>3.1893075</v>
      </c>
      <c r="CE230">
        <v>25.966825</v>
      </c>
      <c r="CF230">
        <v>25.050725</v>
      </c>
      <c r="CG230">
        <v>1200.0337500000001</v>
      </c>
      <c r="CH230">
        <v>0.49997275000000002</v>
      </c>
      <c r="CI230">
        <v>0.50002737499999994</v>
      </c>
      <c r="CJ230">
        <v>0</v>
      </c>
      <c r="CK230">
        <v>976.7115</v>
      </c>
      <c r="CL230">
        <v>4.9990899999999998</v>
      </c>
      <c r="CM230">
        <v>10406.5375</v>
      </c>
      <c r="CN230">
        <v>9558.036250000001</v>
      </c>
      <c r="CO230">
        <v>41.186999999999998</v>
      </c>
      <c r="CP230">
        <v>42.796499999999988</v>
      </c>
      <c r="CQ230">
        <v>41.936999999999998</v>
      </c>
      <c r="CR230">
        <v>41.936999999999998</v>
      </c>
      <c r="CS230">
        <v>42.561999999999998</v>
      </c>
      <c r="CT230">
        <v>597.48374999999999</v>
      </c>
      <c r="CU230">
        <v>597.55000000000007</v>
      </c>
      <c r="CV230">
        <v>0</v>
      </c>
      <c r="CW230">
        <v>1675967869.5</v>
      </c>
      <c r="CX230">
        <v>0</v>
      </c>
      <c r="CY230">
        <v>1675959759</v>
      </c>
      <c r="CZ230" t="s">
        <v>356</v>
      </c>
      <c r="DA230">
        <v>1675959759</v>
      </c>
      <c r="DB230">
        <v>1675959753.5</v>
      </c>
      <c r="DC230">
        <v>5</v>
      </c>
      <c r="DD230">
        <v>-2.5000000000000001E-2</v>
      </c>
      <c r="DE230">
        <v>-8.0000000000000002E-3</v>
      </c>
      <c r="DF230">
        <v>-6.0590000000000002</v>
      </c>
      <c r="DG230">
        <v>0.218</v>
      </c>
      <c r="DH230">
        <v>415</v>
      </c>
      <c r="DI230">
        <v>34</v>
      </c>
      <c r="DJ230">
        <v>0.6</v>
      </c>
      <c r="DK230">
        <v>0.17</v>
      </c>
      <c r="DL230">
        <v>-31.725382926829269</v>
      </c>
      <c r="DM230">
        <v>-0.99132334494783025</v>
      </c>
      <c r="DN230">
        <v>0.14096751035894539</v>
      </c>
      <c r="DO230">
        <v>0</v>
      </c>
      <c r="DP230">
        <v>1.726585853658537</v>
      </c>
      <c r="DQ230">
        <v>-0.31018808362368688</v>
      </c>
      <c r="DR230">
        <v>6.6585223951425659E-2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357</v>
      </c>
      <c r="EA230">
        <v>3.2980800000000001</v>
      </c>
      <c r="EB230">
        <v>2.6253199999999999</v>
      </c>
      <c r="EC230">
        <v>0.230653</v>
      </c>
      <c r="ED230">
        <v>0.23146700000000001</v>
      </c>
      <c r="EE230">
        <v>0.13761699999999999</v>
      </c>
      <c r="EF230">
        <v>0.131296</v>
      </c>
      <c r="EG230">
        <v>23280.6</v>
      </c>
      <c r="EH230">
        <v>23610.5</v>
      </c>
      <c r="EI230">
        <v>28154.6</v>
      </c>
      <c r="EJ230">
        <v>29568.400000000001</v>
      </c>
      <c r="EK230">
        <v>33438.699999999997</v>
      </c>
      <c r="EL230">
        <v>35646.800000000003</v>
      </c>
      <c r="EM230">
        <v>39760.400000000001</v>
      </c>
      <c r="EN230">
        <v>42234.3</v>
      </c>
      <c r="EO230">
        <v>2.2204299999999999</v>
      </c>
      <c r="EP230">
        <v>2.2252000000000001</v>
      </c>
      <c r="EQ230">
        <v>0.138465</v>
      </c>
      <c r="ER230">
        <v>0</v>
      </c>
      <c r="ES230">
        <v>30.063500000000001</v>
      </c>
      <c r="ET230">
        <v>999.9</v>
      </c>
      <c r="EU230">
        <v>72.599999999999994</v>
      </c>
      <c r="EV230">
        <v>32.299999999999997</v>
      </c>
      <c r="EW230">
        <v>34.848599999999998</v>
      </c>
      <c r="EX230">
        <v>57.263100000000001</v>
      </c>
      <c r="EY230">
        <v>-4.0144200000000003</v>
      </c>
      <c r="EZ230">
        <v>2</v>
      </c>
      <c r="FA230">
        <v>0.33630100000000002</v>
      </c>
      <c r="FB230">
        <v>-0.43931599999999998</v>
      </c>
      <c r="FC230">
        <v>20.2745</v>
      </c>
      <c r="FD230">
        <v>5.2199900000000001</v>
      </c>
      <c r="FE230">
        <v>12.0044</v>
      </c>
      <c r="FF230">
        <v>4.9863999999999997</v>
      </c>
      <c r="FG230">
        <v>3.2845499999999999</v>
      </c>
      <c r="FH230">
        <v>9999</v>
      </c>
      <c r="FI230">
        <v>9999</v>
      </c>
      <c r="FJ230">
        <v>9999</v>
      </c>
      <c r="FK230">
        <v>999.9</v>
      </c>
      <c r="FL230">
        <v>1.86578</v>
      </c>
      <c r="FM230">
        <v>1.8621799999999999</v>
      </c>
      <c r="FN230">
        <v>1.8641700000000001</v>
      </c>
      <c r="FO230">
        <v>1.8603099999999999</v>
      </c>
      <c r="FP230">
        <v>1.8609599999999999</v>
      </c>
      <c r="FQ230">
        <v>1.86019</v>
      </c>
      <c r="FR230">
        <v>1.86188</v>
      </c>
      <c r="FS230">
        <v>1.8585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-7.79</v>
      </c>
      <c r="GH230">
        <v>0.2198</v>
      </c>
      <c r="GI230">
        <v>-4.2934277136806287</v>
      </c>
      <c r="GJ230">
        <v>-4.5218151105756088E-3</v>
      </c>
      <c r="GK230">
        <v>2.0889233732517852E-6</v>
      </c>
      <c r="GL230">
        <v>-4.5906856223640231E-10</v>
      </c>
      <c r="GM230">
        <v>-0.1150039569071811</v>
      </c>
      <c r="GN230">
        <v>4.4025620023938356E-3</v>
      </c>
      <c r="GO230">
        <v>3.112297855124525E-4</v>
      </c>
      <c r="GP230">
        <v>-4.1727832042263066E-6</v>
      </c>
      <c r="GQ230">
        <v>6</v>
      </c>
      <c r="GR230">
        <v>2080</v>
      </c>
      <c r="GS230">
        <v>4</v>
      </c>
      <c r="GT230">
        <v>33</v>
      </c>
      <c r="GU230">
        <v>135.19999999999999</v>
      </c>
      <c r="GV230">
        <v>135.30000000000001</v>
      </c>
      <c r="GW230">
        <v>3.6755399999999998</v>
      </c>
      <c r="GX230">
        <v>2.49512</v>
      </c>
      <c r="GY230">
        <v>2.04834</v>
      </c>
      <c r="GZ230">
        <v>2.6245099999999999</v>
      </c>
      <c r="HA230">
        <v>2.1972700000000001</v>
      </c>
      <c r="HB230">
        <v>2.34619</v>
      </c>
      <c r="HC230">
        <v>37.674500000000002</v>
      </c>
      <c r="HD230">
        <v>14.009499999999999</v>
      </c>
      <c r="HE230">
        <v>18</v>
      </c>
      <c r="HF230">
        <v>685.73199999999997</v>
      </c>
      <c r="HG230">
        <v>769.298</v>
      </c>
      <c r="HH230">
        <v>30.999099999999999</v>
      </c>
      <c r="HI230">
        <v>31.718399999999999</v>
      </c>
      <c r="HJ230">
        <v>30.000299999999999</v>
      </c>
      <c r="HK230">
        <v>31.6661</v>
      </c>
      <c r="HL230">
        <v>31.676600000000001</v>
      </c>
      <c r="HM230">
        <v>73.5501</v>
      </c>
      <c r="HN230">
        <v>11.7081</v>
      </c>
      <c r="HO230">
        <v>100</v>
      </c>
      <c r="HP230">
        <v>31</v>
      </c>
      <c r="HQ230">
        <v>1434.4</v>
      </c>
      <c r="HR230">
        <v>31.5182</v>
      </c>
      <c r="HS230">
        <v>99.236699999999999</v>
      </c>
      <c r="HT230">
        <v>97.965500000000006</v>
      </c>
    </row>
    <row r="231" spans="1:228" x14ac:dyDescent="0.2">
      <c r="A231">
        <v>216</v>
      </c>
      <c r="B231">
        <v>1675967873.5</v>
      </c>
      <c r="C231">
        <v>858.5</v>
      </c>
      <c r="D231" t="s">
        <v>791</v>
      </c>
      <c r="E231" t="s">
        <v>792</v>
      </c>
      <c r="F231">
        <v>4</v>
      </c>
      <c r="G231">
        <v>1675967871.5</v>
      </c>
      <c r="H231">
        <f t="shared" si="102"/>
        <v>1.9474403502211779E-3</v>
      </c>
      <c r="I231">
        <f t="shared" si="103"/>
        <v>1.9474403502211779</v>
      </c>
      <c r="J231">
        <f t="shared" si="104"/>
        <v>20.937915854490839</v>
      </c>
      <c r="K231">
        <f t="shared" si="105"/>
        <v>1395.748571428571</v>
      </c>
      <c r="L231">
        <f t="shared" si="106"/>
        <v>1102.1712518959023</v>
      </c>
      <c r="M231">
        <f t="shared" si="107"/>
        <v>111.6305646397865</v>
      </c>
      <c r="N231">
        <f t="shared" si="108"/>
        <v>141.36478415285552</v>
      </c>
      <c r="O231">
        <f t="shared" si="109"/>
        <v>0.1302124113201337</v>
      </c>
      <c r="P231">
        <f t="shared" si="110"/>
        <v>2.7685799633696853</v>
      </c>
      <c r="Q231">
        <f t="shared" si="111"/>
        <v>0.12690334303444423</v>
      </c>
      <c r="R231">
        <f t="shared" si="112"/>
        <v>7.9604891888352985E-2</v>
      </c>
      <c r="S231">
        <f t="shared" si="113"/>
        <v>226.12470266373458</v>
      </c>
      <c r="T231">
        <f t="shared" si="114"/>
        <v>33.017539527572531</v>
      </c>
      <c r="U231">
        <f t="shared" si="115"/>
        <v>32.310299999999998</v>
      </c>
      <c r="V231">
        <f t="shared" si="116"/>
        <v>4.8595926560909666</v>
      </c>
      <c r="W231">
        <f t="shared" si="117"/>
        <v>69.949619037105208</v>
      </c>
      <c r="X231">
        <f t="shared" si="118"/>
        <v>3.368460641175508</v>
      </c>
      <c r="Y231">
        <f t="shared" si="119"/>
        <v>4.815552518432856</v>
      </c>
      <c r="Z231">
        <f t="shared" si="120"/>
        <v>1.4911320149154585</v>
      </c>
      <c r="AA231">
        <f t="shared" si="121"/>
        <v>-85.882119444753954</v>
      </c>
      <c r="AB231">
        <f t="shared" si="122"/>
        <v>-24.047867210099817</v>
      </c>
      <c r="AC231">
        <f t="shared" si="123"/>
        <v>-1.9742915379503687</v>
      </c>
      <c r="AD231">
        <f t="shared" si="124"/>
        <v>114.22042447093045</v>
      </c>
      <c r="AE231">
        <f t="shared" si="125"/>
        <v>31.616504163542551</v>
      </c>
      <c r="AF231">
        <f t="shared" si="126"/>
        <v>1.9981300052838327</v>
      </c>
      <c r="AG231">
        <f t="shared" si="127"/>
        <v>20.937915854490839</v>
      </c>
      <c r="AH231">
        <v>1472.644153654745</v>
      </c>
      <c r="AI231">
        <v>1446.317454545454</v>
      </c>
      <c r="AJ231">
        <v>1.7100939737336509</v>
      </c>
      <c r="AK231">
        <v>60.752741038669399</v>
      </c>
      <c r="AL231">
        <f t="shared" si="128"/>
        <v>1.9474403502211779</v>
      </c>
      <c r="AM231">
        <v>31.475080148548809</v>
      </c>
      <c r="AN231">
        <v>33.250596363636362</v>
      </c>
      <c r="AO231">
        <v>-6.0539313313944451E-3</v>
      </c>
      <c r="AP231">
        <v>101.4496339581866</v>
      </c>
      <c r="AQ231">
        <v>8</v>
      </c>
      <c r="AR231">
        <v>1</v>
      </c>
      <c r="AS231">
        <f t="shared" si="129"/>
        <v>1</v>
      </c>
      <c r="AT231">
        <f t="shared" si="130"/>
        <v>0</v>
      </c>
      <c r="AU231">
        <f t="shared" si="131"/>
        <v>47495.198024594392</v>
      </c>
      <c r="AV231">
        <f t="shared" si="132"/>
        <v>1200.0471428571429</v>
      </c>
      <c r="AW231">
        <f t="shared" si="133"/>
        <v>1025.9655993076344</v>
      </c>
      <c r="AX231">
        <f t="shared" si="134"/>
        <v>0.85493774591634386</v>
      </c>
      <c r="AY231">
        <f t="shared" si="135"/>
        <v>0.18842984961854378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1675967871.5</v>
      </c>
      <c r="BF231">
        <v>1395.748571428571</v>
      </c>
      <c r="BG231">
        <v>1427.507142857143</v>
      </c>
      <c r="BH231">
        <v>33.258099999999999</v>
      </c>
      <c r="BI231">
        <v>31.47502857142857</v>
      </c>
      <c r="BJ231">
        <v>1403.542857142857</v>
      </c>
      <c r="BK231">
        <v>33.038414285714289</v>
      </c>
      <c r="BL231">
        <v>650.00514285714291</v>
      </c>
      <c r="BM231">
        <v>101.1824285714286</v>
      </c>
      <c r="BN231">
        <v>9.9985071428571423E-2</v>
      </c>
      <c r="BO231">
        <v>32.149185714285707</v>
      </c>
      <c r="BP231">
        <v>32.310299999999998</v>
      </c>
      <c r="BQ231">
        <v>999.89999999999986</v>
      </c>
      <c r="BR231">
        <v>0</v>
      </c>
      <c r="BS231">
        <v>0</v>
      </c>
      <c r="BT231">
        <v>9002.9457142857154</v>
      </c>
      <c r="BU231">
        <v>0</v>
      </c>
      <c r="BV231">
        <v>102.22071428571429</v>
      </c>
      <c r="BW231">
        <v>-31.757828571428568</v>
      </c>
      <c r="BX231">
        <v>1443.767142857143</v>
      </c>
      <c r="BY231">
        <v>1473.898571428572</v>
      </c>
      <c r="BZ231">
        <v>1.783065714285714</v>
      </c>
      <c r="CA231">
        <v>1427.507142857143</v>
      </c>
      <c r="CB231">
        <v>31.47502857142857</v>
      </c>
      <c r="CC231">
        <v>3.3651385714285711</v>
      </c>
      <c r="CD231">
        <v>3.184722857142857</v>
      </c>
      <c r="CE231">
        <v>25.954257142857141</v>
      </c>
      <c r="CF231">
        <v>25.026599999999998</v>
      </c>
      <c r="CG231">
        <v>1200.0471428571429</v>
      </c>
      <c r="CH231">
        <v>0.49999185714285721</v>
      </c>
      <c r="CI231">
        <v>0.5000081428571429</v>
      </c>
      <c r="CJ231">
        <v>0</v>
      </c>
      <c r="CK231">
        <v>975.84828571428568</v>
      </c>
      <c r="CL231">
        <v>4.9990899999999998</v>
      </c>
      <c r="CM231">
        <v>10399.05714285714</v>
      </c>
      <c r="CN231">
        <v>9558.2128571428584</v>
      </c>
      <c r="CO231">
        <v>41.186999999999998</v>
      </c>
      <c r="CP231">
        <v>42.811999999999998</v>
      </c>
      <c r="CQ231">
        <v>41.936999999999998</v>
      </c>
      <c r="CR231">
        <v>41.936999999999998</v>
      </c>
      <c r="CS231">
        <v>42.561999999999998</v>
      </c>
      <c r="CT231">
        <v>597.51428571428573</v>
      </c>
      <c r="CU231">
        <v>597.5328571428571</v>
      </c>
      <c r="CV231">
        <v>0</v>
      </c>
      <c r="CW231">
        <v>1675967873.7</v>
      </c>
      <c r="CX231">
        <v>0</v>
      </c>
      <c r="CY231">
        <v>1675959759</v>
      </c>
      <c r="CZ231" t="s">
        <v>356</v>
      </c>
      <c r="DA231">
        <v>1675959759</v>
      </c>
      <c r="DB231">
        <v>1675959753.5</v>
      </c>
      <c r="DC231">
        <v>5</v>
      </c>
      <c r="DD231">
        <v>-2.5000000000000001E-2</v>
      </c>
      <c r="DE231">
        <v>-8.0000000000000002E-3</v>
      </c>
      <c r="DF231">
        <v>-6.0590000000000002</v>
      </c>
      <c r="DG231">
        <v>0.218</v>
      </c>
      <c r="DH231">
        <v>415</v>
      </c>
      <c r="DI231">
        <v>34</v>
      </c>
      <c r="DJ231">
        <v>0.6</v>
      </c>
      <c r="DK231">
        <v>0.17</v>
      </c>
      <c r="DL231">
        <v>-31.75016585365853</v>
      </c>
      <c r="DM231">
        <v>-0.80958397212544242</v>
      </c>
      <c r="DN231">
        <v>0.1362998641979101</v>
      </c>
      <c r="DO231">
        <v>0</v>
      </c>
      <c r="DP231">
        <v>1.727775365853659</v>
      </c>
      <c r="DQ231">
        <v>7.6312473867598457E-2</v>
      </c>
      <c r="DR231">
        <v>6.7632479536689952E-2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363</v>
      </c>
      <c r="EA231">
        <v>3.2980700000000001</v>
      </c>
      <c r="EB231">
        <v>2.62527</v>
      </c>
      <c r="EC231">
        <v>0.23131499999999999</v>
      </c>
      <c r="ED231">
        <v>0.23211799999999999</v>
      </c>
      <c r="EE231">
        <v>0.13755400000000001</v>
      </c>
      <c r="EF231">
        <v>0.13128600000000001</v>
      </c>
      <c r="EG231">
        <v>23261</v>
      </c>
      <c r="EH231">
        <v>23590.6</v>
      </c>
      <c r="EI231">
        <v>28155.1</v>
      </c>
      <c r="EJ231">
        <v>29568.6</v>
      </c>
      <c r="EK231">
        <v>33442.300000000003</v>
      </c>
      <c r="EL231">
        <v>35647.599999999999</v>
      </c>
      <c r="EM231">
        <v>39761.800000000003</v>
      </c>
      <c r="EN231">
        <v>42234.6</v>
      </c>
      <c r="EO231">
        <v>2.2205499999999998</v>
      </c>
      <c r="EP231">
        <v>2.2250800000000002</v>
      </c>
      <c r="EQ231">
        <v>0.138491</v>
      </c>
      <c r="ER231">
        <v>0</v>
      </c>
      <c r="ES231">
        <v>30.053100000000001</v>
      </c>
      <c r="ET231">
        <v>999.9</v>
      </c>
      <c r="EU231">
        <v>72.599999999999994</v>
      </c>
      <c r="EV231">
        <v>32.299999999999997</v>
      </c>
      <c r="EW231">
        <v>34.847499999999997</v>
      </c>
      <c r="EX231">
        <v>56.873100000000001</v>
      </c>
      <c r="EY231">
        <v>-4.0384599999999997</v>
      </c>
      <c r="EZ231">
        <v>2</v>
      </c>
      <c r="FA231">
        <v>0.336395</v>
      </c>
      <c r="FB231">
        <v>-0.441245</v>
      </c>
      <c r="FC231">
        <v>20.274699999999999</v>
      </c>
      <c r="FD231">
        <v>5.2204300000000003</v>
      </c>
      <c r="FE231">
        <v>12.0044</v>
      </c>
      <c r="FF231">
        <v>4.9869500000000002</v>
      </c>
      <c r="FG231">
        <v>3.2846500000000001</v>
      </c>
      <c r="FH231">
        <v>9999</v>
      </c>
      <c r="FI231">
        <v>9999</v>
      </c>
      <c r="FJ231">
        <v>9999</v>
      </c>
      <c r="FK231">
        <v>999.9</v>
      </c>
      <c r="FL231">
        <v>1.8657900000000001</v>
      </c>
      <c r="FM231">
        <v>1.8621799999999999</v>
      </c>
      <c r="FN231">
        <v>1.8641799999999999</v>
      </c>
      <c r="FO231">
        <v>1.86029</v>
      </c>
      <c r="FP231">
        <v>1.8609599999999999</v>
      </c>
      <c r="FQ231">
        <v>1.86015</v>
      </c>
      <c r="FR231">
        <v>1.86188</v>
      </c>
      <c r="FS231">
        <v>1.8585100000000001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-7.8</v>
      </c>
      <c r="GH231">
        <v>0.2195</v>
      </c>
      <c r="GI231">
        <v>-4.2934277136806287</v>
      </c>
      <c r="GJ231">
        <v>-4.5218151105756088E-3</v>
      </c>
      <c r="GK231">
        <v>2.0889233732517852E-6</v>
      </c>
      <c r="GL231">
        <v>-4.5906856223640231E-10</v>
      </c>
      <c r="GM231">
        <v>-0.1150039569071811</v>
      </c>
      <c r="GN231">
        <v>4.4025620023938356E-3</v>
      </c>
      <c r="GO231">
        <v>3.112297855124525E-4</v>
      </c>
      <c r="GP231">
        <v>-4.1727832042263066E-6</v>
      </c>
      <c r="GQ231">
        <v>6</v>
      </c>
      <c r="GR231">
        <v>2080</v>
      </c>
      <c r="GS231">
        <v>4</v>
      </c>
      <c r="GT231">
        <v>33</v>
      </c>
      <c r="GU231">
        <v>135.19999999999999</v>
      </c>
      <c r="GV231">
        <v>135.30000000000001</v>
      </c>
      <c r="GW231">
        <v>3.6889599999999998</v>
      </c>
      <c r="GX231">
        <v>2.49146</v>
      </c>
      <c r="GY231">
        <v>2.04834</v>
      </c>
      <c r="GZ231">
        <v>2.6245099999999999</v>
      </c>
      <c r="HA231">
        <v>2.1972700000000001</v>
      </c>
      <c r="HB231">
        <v>2.3339799999999999</v>
      </c>
      <c r="HC231">
        <v>37.674500000000002</v>
      </c>
      <c r="HD231">
        <v>14.0182</v>
      </c>
      <c r="HE231">
        <v>18</v>
      </c>
      <c r="HF231">
        <v>685.83299999999997</v>
      </c>
      <c r="HG231">
        <v>769.17600000000004</v>
      </c>
      <c r="HH231">
        <v>30.999300000000002</v>
      </c>
      <c r="HI231">
        <v>31.718399999999999</v>
      </c>
      <c r="HJ231">
        <v>30.0002</v>
      </c>
      <c r="HK231">
        <v>31.6661</v>
      </c>
      <c r="HL231">
        <v>31.676600000000001</v>
      </c>
      <c r="HM231">
        <v>73.821399999999997</v>
      </c>
      <c r="HN231">
        <v>11.7081</v>
      </c>
      <c r="HO231">
        <v>100</v>
      </c>
      <c r="HP231">
        <v>31</v>
      </c>
      <c r="HQ231">
        <v>1441.08</v>
      </c>
      <c r="HR231">
        <v>31.520900000000001</v>
      </c>
      <c r="HS231">
        <v>99.239500000000007</v>
      </c>
      <c r="HT231">
        <v>97.966200000000001</v>
      </c>
    </row>
    <row r="232" spans="1:228" x14ac:dyDescent="0.2">
      <c r="A232">
        <v>217</v>
      </c>
      <c r="B232">
        <v>1675967877.5</v>
      </c>
      <c r="C232">
        <v>862.5</v>
      </c>
      <c r="D232" t="s">
        <v>793</v>
      </c>
      <c r="E232" t="s">
        <v>794</v>
      </c>
      <c r="F232">
        <v>4</v>
      </c>
      <c r="G232">
        <v>1675967875.1875</v>
      </c>
      <c r="H232">
        <f t="shared" si="102"/>
        <v>1.9478801450012843E-3</v>
      </c>
      <c r="I232">
        <f t="shared" si="103"/>
        <v>1.9478801450012844</v>
      </c>
      <c r="J232">
        <f t="shared" si="104"/>
        <v>21.041372332794023</v>
      </c>
      <c r="K232">
        <f t="shared" si="105"/>
        <v>1401.9237499999999</v>
      </c>
      <c r="L232">
        <f t="shared" si="106"/>
        <v>1106.8766749905415</v>
      </c>
      <c r="M232">
        <f t="shared" si="107"/>
        <v>112.10639201110733</v>
      </c>
      <c r="N232">
        <f t="shared" si="108"/>
        <v>141.98927219107281</v>
      </c>
      <c r="O232">
        <f t="shared" si="109"/>
        <v>0.13019179599334935</v>
      </c>
      <c r="P232">
        <f t="shared" si="110"/>
        <v>2.7753032103747355</v>
      </c>
      <c r="Q232">
        <f t="shared" si="111"/>
        <v>0.12689155608177594</v>
      </c>
      <c r="R232">
        <f t="shared" si="112"/>
        <v>7.9596768074538887E-2</v>
      </c>
      <c r="S232">
        <f t="shared" si="113"/>
        <v>226.11630898499843</v>
      </c>
      <c r="T232">
        <f t="shared" si="114"/>
        <v>33.015749942165115</v>
      </c>
      <c r="U232">
        <f t="shared" si="115"/>
        <v>32.305062499999998</v>
      </c>
      <c r="V232">
        <f t="shared" si="116"/>
        <v>4.8581555063985338</v>
      </c>
      <c r="W232">
        <f t="shared" si="117"/>
        <v>69.908293053455111</v>
      </c>
      <c r="X232">
        <f t="shared" si="118"/>
        <v>3.3665327663325662</v>
      </c>
      <c r="Y232">
        <f t="shared" si="119"/>
        <v>4.8156414915729098</v>
      </c>
      <c r="Z232">
        <f t="shared" si="120"/>
        <v>1.4916227400659676</v>
      </c>
      <c r="AA232">
        <f t="shared" si="121"/>
        <v>-85.901514394556642</v>
      </c>
      <c r="AB232">
        <f t="shared" si="122"/>
        <v>-23.273724915719487</v>
      </c>
      <c r="AC232">
        <f t="shared" si="123"/>
        <v>-1.9060608731450757</v>
      </c>
      <c r="AD232">
        <f t="shared" si="124"/>
        <v>115.03500880157723</v>
      </c>
      <c r="AE232">
        <f t="shared" si="125"/>
        <v>31.813777007597981</v>
      </c>
      <c r="AF232">
        <f t="shared" si="126"/>
        <v>1.9781076514103475</v>
      </c>
      <c r="AG232">
        <f t="shared" si="127"/>
        <v>21.041372332794023</v>
      </c>
      <c r="AH232">
        <v>1479.769156277704</v>
      </c>
      <c r="AI232">
        <v>1453.262787878788</v>
      </c>
      <c r="AJ232">
        <v>1.7321247156167821</v>
      </c>
      <c r="AK232">
        <v>60.752741038669399</v>
      </c>
      <c r="AL232">
        <f t="shared" si="128"/>
        <v>1.9478801450012844</v>
      </c>
      <c r="AM232">
        <v>31.474091245880729</v>
      </c>
      <c r="AN232">
        <v>33.232027272727272</v>
      </c>
      <c r="AO232">
        <v>-3.169995118542001E-3</v>
      </c>
      <c r="AP232">
        <v>101.4496339581866</v>
      </c>
      <c r="AQ232">
        <v>8</v>
      </c>
      <c r="AR232">
        <v>1</v>
      </c>
      <c r="AS232">
        <f t="shared" si="129"/>
        <v>1</v>
      </c>
      <c r="AT232">
        <f t="shared" si="130"/>
        <v>0</v>
      </c>
      <c r="AU232">
        <f t="shared" si="131"/>
        <v>47680.7869286567</v>
      </c>
      <c r="AV232">
        <f t="shared" si="132"/>
        <v>1200.0037500000001</v>
      </c>
      <c r="AW232">
        <f t="shared" si="133"/>
        <v>1025.9283885932634</v>
      </c>
      <c r="AX232">
        <f t="shared" si="134"/>
        <v>0.85493765214755646</v>
      </c>
      <c r="AY232">
        <f t="shared" si="135"/>
        <v>0.18842966864478417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1675967875.1875</v>
      </c>
      <c r="BF232">
        <v>1401.9237499999999</v>
      </c>
      <c r="BG232">
        <v>1433.8487500000001</v>
      </c>
      <c r="BH232">
        <v>33.239287500000003</v>
      </c>
      <c r="BI232">
        <v>31.4741125</v>
      </c>
      <c r="BJ232">
        <v>1409.7262499999999</v>
      </c>
      <c r="BK232">
        <v>33.0198125</v>
      </c>
      <c r="BL232">
        <v>650.02849999999989</v>
      </c>
      <c r="BM232">
        <v>101.18187500000001</v>
      </c>
      <c r="BN232">
        <v>9.9861749999999999E-2</v>
      </c>
      <c r="BO232">
        <v>32.1495125</v>
      </c>
      <c r="BP232">
        <v>32.305062499999998</v>
      </c>
      <c r="BQ232">
        <v>999.9</v>
      </c>
      <c r="BR232">
        <v>0</v>
      </c>
      <c r="BS232">
        <v>0</v>
      </c>
      <c r="BT232">
        <v>9038.7487500000007</v>
      </c>
      <c r="BU232">
        <v>0</v>
      </c>
      <c r="BV232">
        <v>100.2384125</v>
      </c>
      <c r="BW232">
        <v>-31.925225000000001</v>
      </c>
      <c r="BX232">
        <v>1450.125</v>
      </c>
      <c r="BY232">
        <v>1480.4449999999999</v>
      </c>
      <c r="BZ232">
        <v>1.7651637499999999</v>
      </c>
      <c r="CA232">
        <v>1433.8487500000001</v>
      </c>
      <c r="CB232">
        <v>31.4741125</v>
      </c>
      <c r="CC232">
        <v>3.3632087500000001</v>
      </c>
      <c r="CD232">
        <v>3.1846087500000002</v>
      </c>
      <c r="CE232">
        <v>25.944587500000001</v>
      </c>
      <c r="CF232">
        <v>25.025974999999999</v>
      </c>
      <c r="CG232">
        <v>1200.0037500000001</v>
      </c>
      <c r="CH232">
        <v>0.49999562500000011</v>
      </c>
      <c r="CI232">
        <v>0.50000437499999995</v>
      </c>
      <c r="CJ232">
        <v>0</v>
      </c>
      <c r="CK232">
        <v>975.09024999999997</v>
      </c>
      <c r="CL232">
        <v>4.9990899999999998</v>
      </c>
      <c r="CM232">
        <v>10391.637500000001</v>
      </c>
      <c r="CN232">
        <v>9557.8812499999985</v>
      </c>
      <c r="CO232">
        <v>41.186999999999998</v>
      </c>
      <c r="CP232">
        <v>42.811999999999998</v>
      </c>
      <c r="CQ232">
        <v>41.936999999999998</v>
      </c>
      <c r="CR232">
        <v>41.936999999999998</v>
      </c>
      <c r="CS232">
        <v>42.561999999999998</v>
      </c>
      <c r="CT232">
        <v>597.49625000000003</v>
      </c>
      <c r="CU232">
        <v>597.50749999999994</v>
      </c>
      <c r="CV232">
        <v>0</v>
      </c>
      <c r="CW232">
        <v>1675967877.3</v>
      </c>
      <c r="CX232">
        <v>0</v>
      </c>
      <c r="CY232">
        <v>1675959759</v>
      </c>
      <c r="CZ232" t="s">
        <v>356</v>
      </c>
      <c r="DA232">
        <v>1675959759</v>
      </c>
      <c r="DB232">
        <v>1675959753.5</v>
      </c>
      <c r="DC232">
        <v>5</v>
      </c>
      <c r="DD232">
        <v>-2.5000000000000001E-2</v>
      </c>
      <c r="DE232">
        <v>-8.0000000000000002E-3</v>
      </c>
      <c r="DF232">
        <v>-6.0590000000000002</v>
      </c>
      <c r="DG232">
        <v>0.218</v>
      </c>
      <c r="DH232">
        <v>415</v>
      </c>
      <c r="DI232">
        <v>34</v>
      </c>
      <c r="DJ232">
        <v>0.6</v>
      </c>
      <c r="DK232">
        <v>0.17</v>
      </c>
      <c r="DL232">
        <v>-31.7992375</v>
      </c>
      <c r="DM232">
        <v>-0.86204690431512143</v>
      </c>
      <c r="DN232">
        <v>0.13981545280744159</v>
      </c>
      <c r="DO232">
        <v>0</v>
      </c>
      <c r="DP232">
        <v>1.7261314999999999</v>
      </c>
      <c r="DQ232">
        <v>0.37630514071293958</v>
      </c>
      <c r="DR232">
        <v>6.7783814238725149E-2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357</v>
      </c>
      <c r="EA232">
        <v>3.29813</v>
      </c>
      <c r="EB232">
        <v>2.62548</v>
      </c>
      <c r="EC232">
        <v>0.23197000000000001</v>
      </c>
      <c r="ED232">
        <v>0.23277600000000001</v>
      </c>
      <c r="EE232">
        <v>0.13749800000000001</v>
      </c>
      <c r="EF232">
        <v>0.13128200000000001</v>
      </c>
      <c r="EG232">
        <v>23240.7</v>
      </c>
      <c r="EH232">
        <v>23570.400000000001</v>
      </c>
      <c r="EI232">
        <v>28154.7</v>
      </c>
      <c r="EJ232">
        <v>29568.7</v>
      </c>
      <c r="EK232">
        <v>33443.9</v>
      </c>
      <c r="EL232">
        <v>35647.5</v>
      </c>
      <c r="EM232">
        <v>39761.1</v>
      </c>
      <c r="EN232">
        <v>42234.3</v>
      </c>
      <c r="EO232">
        <v>2.2204700000000002</v>
      </c>
      <c r="EP232">
        <v>2.2251500000000002</v>
      </c>
      <c r="EQ232">
        <v>0.13969100000000001</v>
      </c>
      <c r="ER232">
        <v>0</v>
      </c>
      <c r="ES232">
        <v>30.044699999999999</v>
      </c>
      <c r="ET232">
        <v>999.9</v>
      </c>
      <c r="EU232">
        <v>72.599999999999994</v>
      </c>
      <c r="EV232">
        <v>32.299999999999997</v>
      </c>
      <c r="EW232">
        <v>34.846200000000003</v>
      </c>
      <c r="EX232">
        <v>57.143099999999997</v>
      </c>
      <c r="EY232">
        <v>-4.1145899999999997</v>
      </c>
      <c r="EZ232">
        <v>2</v>
      </c>
      <c r="FA232">
        <v>0.33652900000000002</v>
      </c>
      <c r="FB232">
        <v>-0.443102</v>
      </c>
      <c r="FC232">
        <v>20.274699999999999</v>
      </c>
      <c r="FD232">
        <v>5.2208800000000002</v>
      </c>
      <c r="FE232">
        <v>12.0046</v>
      </c>
      <c r="FF232">
        <v>4.98705</v>
      </c>
      <c r="FG232">
        <v>3.2845800000000001</v>
      </c>
      <c r="FH232">
        <v>9999</v>
      </c>
      <c r="FI232">
        <v>9999</v>
      </c>
      <c r="FJ232">
        <v>9999</v>
      </c>
      <c r="FK232">
        <v>999.9</v>
      </c>
      <c r="FL232">
        <v>1.86578</v>
      </c>
      <c r="FM232">
        <v>1.8621799999999999</v>
      </c>
      <c r="FN232">
        <v>1.8641700000000001</v>
      </c>
      <c r="FO232">
        <v>1.86026</v>
      </c>
      <c r="FP232">
        <v>1.8609599999999999</v>
      </c>
      <c r="FQ232">
        <v>1.8601700000000001</v>
      </c>
      <c r="FR232">
        <v>1.86188</v>
      </c>
      <c r="FS232">
        <v>1.85849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-7.81</v>
      </c>
      <c r="GH232">
        <v>0.21940000000000001</v>
      </c>
      <c r="GI232">
        <v>-4.2934277136806287</v>
      </c>
      <c r="GJ232">
        <v>-4.5218151105756088E-3</v>
      </c>
      <c r="GK232">
        <v>2.0889233732517852E-6</v>
      </c>
      <c r="GL232">
        <v>-4.5906856223640231E-10</v>
      </c>
      <c r="GM232">
        <v>-0.1150039569071811</v>
      </c>
      <c r="GN232">
        <v>4.4025620023938356E-3</v>
      </c>
      <c r="GO232">
        <v>3.112297855124525E-4</v>
      </c>
      <c r="GP232">
        <v>-4.1727832042263066E-6</v>
      </c>
      <c r="GQ232">
        <v>6</v>
      </c>
      <c r="GR232">
        <v>2080</v>
      </c>
      <c r="GS232">
        <v>4</v>
      </c>
      <c r="GT232">
        <v>33</v>
      </c>
      <c r="GU232">
        <v>135.30000000000001</v>
      </c>
      <c r="GV232">
        <v>135.4</v>
      </c>
      <c r="GW232">
        <v>3.7023899999999998</v>
      </c>
      <c r="GX232">
        <v>2.49268</v>
      </c>
      <c r="GY232">
        <v>2.04834</v>
      </c>
      <c r="GZ232">
        <v>2.6245099999999999</v>
      </c>
      <c r="HA232">
        <v>2.1972700000000001</v>
      </c>
      <c r="HB232">
        <v>2.34009</v>
      </c>
      <c r="HC232">
        <v>37.674500000000002</v>
      </c>
      <c r="HD232">
        <v>14.0182</v>
      </c>
      <c r="HE232">
        <v>18</v>
      </c>
      <c r="HF232">
        <v>685.8</v>
      </c>
      <c r="HG232">
        <v>769.24900000000002</v>
      </c>
      <c r="HH232">
        <v>30.999400000000001</v>
      </c>
      <c r="HI232">
        <v>31.720300000000002</v>
      </c>
      <c r="HJ232">
        <v>30.000299999999999</v>
      </c>
      <c r="HK232">
        <v>31.668600000000001</v>
      </c>
      <c r="HL232">
        <v>31.676600000000001</v>
      </c>
      <c r="HM232">
        <v>74.097300000000004</v>
      </c>
      <c r="HN232">
        <v>11.7081</v>
      </c>
      <c r="HO232">
        <v>100</v>
      </c>
      <c r="HP232">
        <v>31</v>
      </c>
      <c r="HQ232">
        <v>1447.91</v>
      </c>
      <c r="HR232">
        <v>31.536899999999999</v>
      </c>
      <c r="HS232">
        <v>99.237799999999993</v>
      </c>
      <c r="HT232">
        <v>97.966099999999997</v>
      </c>
    </row>
    <row r="233" spans="1:228" x14ac:dyDescent="0.2">
      <c r="A233">
        <v>218</v>
      </c>
      <c r="B233">
        <v>1675967881.5</v>
      </c>
      <c r="C233">
        <v>866.5</v>
      </c>
      <c r="D233" t="s">
        <v>795</v>
      </c>
      <c r="E233" t="s">
        <v>796</v>
      </c>
      <c r="F233">
        <v>4</v>
      </c>
      <c r="G233">
        <v>1675967879.5</v>
      </c>
      <c r="H233">
        <f t="shared" si="102"/>
        <v>1.9462188300712392E-3</v>
      </c>
      <c r="I233">
        <f t="shared" si="103"/>
        <v>1.9462188300712391</v>
      </c>
      <c r="J233">
        <f t="shared" si="104"/>
        <v>21.12921993999614</v>
      </c>
      <c r="K233">
        <f t="shared" si="105"/>
        <v>1409.08</v>
      </c>
      <c r="L233">
        <f t="shared" si="106"/>
        <v>1112.1094111264104</v>
      </c>
      <c r="M233">
        <f t="shared" si="107"/>
        <v>112.63711991270863</v>
      </c>
      <c r="N233">
        <f t="shared" si="108"/>
        <v>142.71501647112561</v>
      </c>
      <c r="O233">
        <f t="shared" si="109"/>
        <v>0.12989567787236375</v>
      </c>
      <c r="P233">
        <f t="shared" si="110"/>
        <v>2.7607989469937029</v>
      </c>
      <c r="Q233">
        <f t="shared" si="111"/>
        <v>0.12659344153285743</v>
      </c>
      <c r="R233">
        <f t="shared" si="112"/>
        <v>7.9410601509396175E-2</v>
      </c>
      <c r="S233">
        <f t="shared" si="113"/>
        <v>226.104893235655</v>
      </c>
      <c r="T233">
        <f t="shared" si="114"/>
        <v>33.023310153967181</v>
      </c>
      <c r="U233">
        <f t="shared" si="115"/>
        <v>32.307185714285708</v>
      </c>
      <c r="V233">
        <f t="shared" si="116"/>
        <v>4.8587380635736253</v>
      </c>
      <c r="W233">
        <f t="shared" si="117"/>
        <v>69.861794864243024</v>
      </c>
      <c r="X233">
        <f t="shared" si="118"/>
        <v>3.364859164185015</v>
      </c>
      <c r="Y233">
        <f t="shared" si="119"/>
        <v>4.8164510670298171</v>
      </c>
      <c r="Z233">
        <f t="shared" si="120"/>
        <v>1.4938788993886103</v>
      </c>
      <c r="AA233">
        <f t="shared" si="121"/>
        <v>-85.828250406141649</v>
      </c>
      <c r="AB233">
        <f t="shared" si="122"/>
        <v>-23.025577830850949</v>
      </c>
      <c r="AC233">
        <f t="shared" si="123"/>
        <v>-1.8956927168465354</v>
      </c>
      <c r="AD233">
        <f t="shared" si="124"/>
        <v>115.35537228181587</v>
      </c>
      <c r="AE233">
        <f t="shared" si="125"/>
        <v>31.857545030693515</v>
      </c>
      <c r="AF233">
        <f t="shared" si="126"/>
        <v>1.960593780049833</v>
      </c>
      <c r="AG233">
        <f t="shared" si="127"/>
        <v>21.12921993999614</v>
      </c>
      <c r="AH233">
        <v>1486.5846724306509</v>
      </c>
      <c r="AI233">
        <v>1460.072484848484</v>
      </c>
      <c r="AJ233">
        <v>1.711544975292477</v>
      </c>
      <c r="AK233">
        <v>60.752741038669399</v>
      </c>
      <c r="AL233">
        <f t="shared" si="128"/>
        <v>1.9462188300712391</v>
      </c>
      <c r="AM233">
        <v>31.473087333480919</v>
      </c>
      <c r="AN233">
        <v>33.216372727272713</v>
      </c>
      <c r="AO233">
        <v>-1.061163469585567E-3</v>
      </c>
      <c r="AP233">
        <v>101.4496339581866</v>
      </c>
      <c r="AQ233">
        <v>8</v>
      </c>
      <c r="AR233">
        <v>1</v>
      </c>
      <c r="AS233">
        <f t="shared" si="129"/>
        <v>1</v>
      </c>
      <c r="AT233">
        <f t="shared" si="130"/>
        <v>0</v>
      </c>
      <c r="AU233">
        <f t="shared" si="131"/>
        <v>47280.125411777946</v>
      </c>
      <c r="AV233">
        <f t="shared" si="132"/>
        <v>1199.9385714285711</v>
      </c>
      <c r="AW233">
        <f t="shared" si="133"/>
        <v>1025.8731135936032</v>
      </c>
      <c r="AX233">
        <f t="shared" si="134"/>
        <v>0.85493802601266788</v>
      </c>
      <c r="AY233">
        <f t="shared" si="135"/>
        <v>0.18843039020444921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1675967879.5</v>
      </c>
      <c r="BF233">
        <v>1409.08</v>
      </c>
      <c r="BG233">
        <v>1441.0342857142859</v>
      </c>
      <c r="BH233">
        <v>33.222542857142862</v>
      </c>
      <c r="BI233">
        <v>31.47304285714285</v>
      </c>
      <c r="BJ233">
        <v>1416.8942857142861</v>
      </c>
      <c r="BK233">
        <v>33.003271428571431</v>
      </c>
      <c r="BL233">
        <v>650.05700000000002</v>
      </c>
      <c r="BM233">
        <v>101.18214285714279</v>
      </c>
      <c r="BN233">
        <v>0.1002658571428572</v>
      </c>
      <c r="BO233">
        <v>32.15248571428571</v>
      </c>
      <c r="BP233">
        <v>32.307185714285708</v>
      </c>
      <c r="BQ233">
        <v>999.89999999999986</v>
      </c>
      <c r="BR233">
        <v>0</v>
      </c>
      <c r="BS233">
        <v>0</v>
      </c>
      <c r="BT233">
        <v>8961.6957142857154</v>
      </c>
      <c r="BU233">
        <v>0</v>
      </c>
      <c r="BV233">
        <v>98.416185714285731</v>
      </c>
      <c r="BW233">
        <v>-31.95327142857143</v>
      </c>
      <c r="BX233">
        <v>1457.502857142857</v>
      </c>
      <c r="BY233">
        <v>1487.861428571428</v>
      </c>
      <c r="BZ233">
        <v>1.7495000000000001</v>
      </c>
      <c r="CA233">
        <v>1441.0342857142859</v>
      </c>
      <c r="CB233">
        <v>31.47304285714285</v>
      </c>
      <c r="CC233">
        <v>3.3615271428571432</v>
      </c>
      <c r="CD233">
        <v>3.1845114285714291</v>
      </c>
      <c r="CE233">
        <v>25.936142857142858</v>
      </c>
      <c r="CF233">
        <v>25.025471428571429</v>
      </c>
      <c r="CG233">
        <v>1199.9385714285711</v>
      </c>
      <c r="CH233">
        <v>0.49998214285714287</v>
      </c>
      <c r="CI233">
        <v>0.50001800000000007</v>
      </c>
      <c r="CJ233">
        <v>0</v>
      </c>
      <c r="CK233">
        <v>974.54142857142858</v>
      </c>
      <c r="CL233">
        <v>4.9990899999999998</v>
      </c>
      <c r="CM233">
        <v>10383.18571428571</v>
      </c>
      <c r="CN233">
        <v>9557.3014285714289</v>
      </c>
      <c r="CO233">
        <v>41.186999999999998</v>
      </c>
      <c r="CP233">
        <v>42.811999999999998</v>
      </c>
      <c r="CQ233">
        <v>41.936999999999998</v>
      </c>
      <c r="CR233">
        <v>41.936999999999998</v>
      </c>
      <c r="CS233">
        <v>42.561999999999998</v>
      </c>
      <c r="CT233">
        <v>597.44857142857131</v>
      </c>
      <c r="CU233">
        <v>597.49</v>
      </c>
      <c r="CV233">
        <v>0</v>
      </c>
      <c r="CW233">
        <v>1675967881.5</v>
      </c>
      <c r="CX233">
        <v>0</v>
      </c>
      <c r="CY233">
        <v>1675959759</v>
      </c>
      <c r="CZ233" t="s">
        <v>356</v>
      </c>
      <c r="DA233">
        <v>1675959759</v>
      </c>
      <c r="DB233">
        <v>1675959753.5</v>
      </c>
      <c r="DC233">
        <v>5</v>
      </c>
      <c r="DD233">
        <v>-2.5000000000000001E-2</v>
      </c>
      <c r="DE233">
        <v>-8.0000000000000002E-3</v>
      </c>
      <c r="DF233">
        <v>-6.0590000000000002</v>
      </c>
      <c r="DG233">
        <v>0.218</v>
      </c>
      <c r="DH233">
        <v>415</v>
      </c>
      <c r="DI233">
        <v>34</v>
      </c>
      <c r="DJ233">
        <v>0.6</v>
      </c>
      <c r="DK233">
        <v>0.17</v>
      </c>
      <c r="DL233">
        <v>-31.85196829268293</v>
      </c>
      <c r="DM233">
        <v>-0.76358885017427747</v>
      </c>
      <c r="DN233">
        <v>0.13637827671773711</v>
      </c>
      <c r="DO233">
        <v>0</v>
      </c>
      <c r="DP233">
        <v>1.7318224390243899</v>
      </c>
      <c r="DQ233">
        <v>0.44523700348432199</v>
      </c>
      <c r="DR233">
        <v>6.5884590440146107E-2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357</v>
      </c>
      <c r="EA233">
        <v>3.2980499999999999</v>
      </c>
      <c r="EB233">
        <v>2.6249899999999999</v>
      </c>
      <c r="EC233">
        <v>0.23263900000000001</v>
      </c>
      <c r="ED233">
        <v>0.23344100000000001</v>
      </c>
      <c r="EE233">
        <v>0.137461</v>
      </c>
      <c r="EF233">
        <v>0.13128300000000001</v>
      </c>
      <c r="EG233">
        <v>23220.1</v>
      </c>
      <c r="EH233">
        <v>23549.599999999999</v>
      </c>
      <c r="EI233">
        <v>28154.3</v>
      </c>
      <c r="EJ233">
        <v>29568.3</v>
      </c>
      <c r="EK233">
        <v>33444.699999999997</v>
      </c>
      <c r="EL233">
        <v>35647</v>
      </c>
      <c r="EM233">
        <v>39760.300000000003</v>
      </c>
      <c r="EN233">
        <v>42233.7</v>
      </c>
      <c r="EO233">
        <v>2.2205499999999998</v>
      </c>
      <c r="EP233">
        <v>2.2250999999999999</v>
      </c>
      <c r="EQ233">
        <v>0.13930400000000001</v>
      </c>
      <c r="ER233">
        <v>0</v>
      </c>
      <c r="ES233">
        <v>30.0411</v>
      </c>
      <c r="ET233">
        <v>999.9</v>
      </c>
      <c r="EU233">
        <v>72.599999999999994</v>
      </c>
      <c r="EV233">
        <v>32.299999999999997</v>
      </c>
      <c r="EW233">
        <v>34.845300000000002</v>
      </c>
      <c r="EX233">
        <v>56.993099999999998</v>
      </c>
      <c r="EY233">
        <v>-4.1426299999999996</v>
      </c>
      <c r="EZ233">
        <v>2</v>
      </c>
      <c r="FA233">
        <v>0.33678900000000001</v>
      </c>
      <c r="FB233">
        <v>-0.44468099999999999</v>
      </c>
      <c r="FC233">
        <v>20.274899999999999</v>
      </c>
      <c r="FD233">
        <v>5.22058</v>
      </c>
      <c r="FE233">
        <v>12.004300000000001</v>
      </c>
      <c r="FF233">
        <v>4.9870999999999999</v>
      </c>
      <c r="FG233">
        <v>3.2845800000000001</v>
      </c>
      <c r="FH233">
        <v>9999</v>
      </c>
      <c r="FI233">
        <v>9999</v>
      </c>
      <c r="FJ233">
        <v>9999</v>
      </c>
      <c r="FK233">
        <v>999.9</v>
      </c>
      <c r="FL233">
        <v>1.86578</v>
      </c>
      <c r="FM233">
        <v>1.8621799999999999</v>
      </c>
      <c r="FN233">
        <v>1.8641799999999999</v>
      </c>
      <c r="FO233">
        <v>1.8602799999999999</v>
      </c>
      <c r="FP233">
        <v>1.8609599999999999</v>
      </c>
      <c r="FQ233">
        <v>1.8601700000000001</v>
      </c>
      <c r="FR233">
        <v>1.8618600000000001</v>
      </c>
      <c r="FS233">
        <v>1.8585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-7.82</v>
      </c>
      <c r="GH233">
        <v>0.21920000000000001</v>
      </c>
      <c r="GI233">
        <v>-4.2934277136806287</v>
      </c>
      <c r="GJ233">
        <v>-4.5218151105756088E-3</v>
      </c>
      <c r="GK233">
        <v>2.0889233732517852E-6</v>
      </c>
      <c r="GL233">
        <v>-4.5906856223640231E-10</v>
      </c>
      <c r="GM233">
        <v>-0.1150039569071811</v>
      </c>
      <c r="GN233">
        <v>4.4025620023938356E-3</v>
      </c>
      <c r="GO233">
        <v>3.112297855124525E-4</v>
      </c>
      <c r="GP233">
        <v>-4.1727832042263066E-6</v>
      </c>
      <c r="GQ233">
        <v>6</v>
      </c>
      <c r="GR233">
        <v>2080</v>
      </c>
      <c r="GS233">
        <v>4</v>
      </c>
      <c r="GT233">
        <v>33</v>
      </c>
      <c r="GU233">
        <v>135.4</v>
      </c>
      <c r="GV233">
        <v>135.5</v>
      </c>
      <c r="GW233">
        <v>3.7158199999999999</v>
      </c>
      <c r="GX233">
        <v>2.4890099999999999</v>
      </c>
      <c r="GY233">
        <v>2.04834</v>
      </c>
      <c r="GZ233">
        <v>2.6245099999999999</v>
      </c>
      <c r="HA233">
        <v>2.1972700000000001</v>
      </c>
      <c r="HB233">
        <v>2.34131</v>
      </c>
      <c r="HC233">
        <v>37.674500000000002</v>
      </c>
      <c r="HD233">
        <v>14.026999999999999</v>
      </c>
      <c r="HE233">
        <v>18</v>
      </c>
      <c r="HF233">
        <v>685.86400000000003</v>
      </c>
      <c r="HG233">
        <v>769.2</v>
      </c>
      <c r="HH233">
        <v>30.999500000000001</v>
      </c>
      <c r="HI233">
        <v>31.7212</v>
      </c>
      <c r="HJ233">
        <v>30.0001</v>
      </c>
      <c r="HK233">
        <v>31.668800000000001</v>
      </c>
      <c r="HL233">
        <v>31.676600000000001</v>
      </c>
      <c r="HM233">
        <v>74.369200000000006</v>
      </c>
      <c r="HN233">
        <v>11.7081</v>
      </c>
      <c r="HO233">
        <v>100</v>
      </c>
      <c r="HP233">
        <v>31</v>
      </c>
      <c r="HQ233">
        <v>1454.61</v>
      </c>
      <c r="HR233">
        <v>31.550899999999999</v>
      </c>
      <c r="HS233">
        <v>99.236199999999997</v>
      </c>
      <c r="HT233">
        <v>97.964600000000004</v>
      </c>
    </row>
    <row r="234" spans="1:228" x14ac:dyDescent="0.2">
      <c r="A234">
        <v>219</v>
      </c>
      <c r="B234">
        <v>1675967885.5</v>
      </c>
      <c r="C234">
        <v>870.5</v>
      </c>
      <c r="D234" t="s">
        <v>797</v>
      </c>
      <c r="E234" t="s">
        <v>798</v>
      </c>
      <c r="F234">
        <v>4</v>
      </c>
      <c r="G234">
        <v>1675967883.1875</v>
      </c>
      <c r="H234">
        <f t="shared" si="102"/>
        <v>1.9413331759536017E-3</v>
      </c>
      <c r="I234">
        <f t="shared" si="103"/>
        <v>1.9413331759536017</v>
      </c>
      <c r="J234">
        <f t="shared" si="104"/>
        <v>21.144830020803205</v>
      </c>
      <c r="K234">
        <f t="shared" si="105"/>
        <v>1415.2887499999999</v>
      </c>
      <c r="L234">
        <f t="shared" si="106"/>
        <v>1117.4303226701509</v>
      </c>
      <c r="M234">
        <f t="shared" si="107"/>
        <v>113.17649039237607</v>
      </c>
      <c r="N234">
        <f t="shared" si="108"/>
        <v>143.34443084921992</v>
      </c>
      <c r="O234">
        <f t="shared" si="109"/>
        <v>0.12961145356417145</v>
      </c>
      <c r="P234">
        <f t="shared" si="110"/>
        <v>2.7649291403729555</v>
      </c>
      <c r="Q234">
        <f t="shared" si="111"/>
        <v>0.12632823318053374</v>
      </c>
      <c r="R234">
        <f t="shared" si="112"/>
        <v>7.9243202930220913E-2</v>
      </c>
      <c r="S234">
        <f t="shared" si="113"/>
        <v>226.1234343598648</v>
      </c>
      <c r="T234">
        <f t="shared" si="114"/>
        <v>33.022161408698167</v>
      </c>
      <c r="U234">
        <f t="shared" si="115"/>
        <v>32.301025000000003</v>
      </c>
      <c r="V234">
        <f t="shared" si="116"/>
        <v>4.8570478845751976</v>
      </c>
      <c r="W234">
        <f t="shared" si="117"/>
        <v>69.844559815903935</v>
      </c>
      <c r="X234">
        <f t="shared" si="118"/>
        <v>3.3637631245119173</v>
      </c>
      <c r="Y234">
        <f t="shared" si="119"/>
        <v>4.8160703330053378</v>
      </c>
      <c r="Z234">
        <f t="shared" si="120"/>
        <v>1.4932847600632804</v>
      </c>
      <c r="AA234">
        <f t="shared" si="121"/>
        <v>-85.612793059553837</v>
      </c>
      <c r="AB234">
        <f t="shared" si="122"/>
        <v>-22.350112543629535</v>
      </c>
      <c r="AC234">
        <f t="shared" si="123"/>
        <v>-1.8372648173532986</v>
      </c>
      <c r="AD234">
        <f t="shared" si="124"/>
        <v>116.32326393932814</v>
      </c>
      <c r="AE234">
        <f t="shared" si="125"/>
        <v>31.889928686197454</v>
      </c>
      <c r="AF234">
        <f t="shared" si="126"/>
        <v>1.9486856556145573</v>
      </c>
      <c r="AG234">
        <f t="shared" si="127"/>
        <v>21.144830020803205</v>
      </c>
      <c r="AH234">
        <v>1493.6095936906979</v>
      </c>
      <c r="AI234">
        <v>1467.027333333333</v>
      </c>
      <c r="AJ234">
        <v>1.725751317944846</v>
      </c>
      <c r="AK234">
        <v>60.752741038669399</v>
      </c>
      <c r="AL234">
        <f t="shared" si="128"/>
        <v>1.9413331759536017</v>
      </c>
      <c r="AM234">
        <v>31.472578722212109</v>
      </c>
      <c r="AN234">
        <v>33.207486666666647</v>
      </c>
      <c r="AO234">
        <v>-3.8969910943925331E-4</v>
      </c>
      <c r="AP234">
        <v>101.4496339581866</v>
      </c>
      <c r="AQ234">
        <v>8</v>
      </c>
      <c r="AR234">
        <v>1</v>
      </c>
      <c r="AS234">
        <f t="shared" si="129"/>
        <v>1</v>
      </c>
      <c r="AT234">
        <f t="shared" si="130"/>
        <v>0</v>
      </c>
      <c r="AU234">
        <f t="shared" si="131"/>
        <v>47394.197255797335</v>
      </c>
      <c r="AV234">
        <f t="shared" si="132"/>
        <v>1200.0425</v>
      </c>
      <c r="AW234">
        <f t="shared" si="133"/>
        <v>1025.9614260931942</v>
      </c>
      <c r="AX234">
        <f t="shared" si="134"/>
        <v>0.8549375760385105</v>
      </c>
      <c r="AY234">
        <f t="shared" si="135"/>
        <v>0.1884295217543252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1675967883.1875</v>
      </c>
      <c r="BF234">
        <v>1415.2887499999999</v>
      </c>
      <c r="BG234">
        <v>1447.27125</v>
      </c>
      <c r="BH234">
        <v>33.211587499999993</v>
      </c>
      <c r="BI234">
        <v>31.472549999999998</v>
      </c>
      <c r="BJ234">
        <v>1423.1112499999999</v>
      </c>
      <c r="BK234">
        <v>32.992450000000012</v>
      </c>
      <c r="BL234">
        <v>650.00324999999998</v>
      </c>
      <c r="BM234">
        <v>101.18300000000001</v>
      </c>
      <c r="BN234">
        <v>9.9816562500000011E-2</v>
      </c>
      <c r="BO234">
        <v>32.151087500000003</v>
      </c>
      <c r="BP234">
        <v>32.301025000000003</v>
      </c>
      <c r="BQ234">
        <v>999.9</v>
      </c>
      <c r="BR234">
        <v>0</v>
      </c>
      <c r="BS234">
        <v>0</v>
      </c>
      <c r="BT234">
        <v>8983.5149999999994</v>
      </c>
      <c r="BU234">
        <v>0</v>
      </c>
      <c r="BV234">
        <v>96.883537500000003</v>
      </c>
      <c r="BW234">
        <v>-31.9801875</v>
      </c>
      <c r="BX234">
        <v>1463.9087500000001</v>
      </c>
      <c r="BY234">
        <v>1494.3</v>
      </c>
      <c r="BZ234">
        <v>1.7390462499999999</v>
      </c>
      <c r="CA234">
        <v>1447.27125</v>
      </c>
      <c r="CB234">
        <v>31.472549999999998</v>
      </c>
      <c r="CC234">
        <v>3.3604562499999999</v>
      </c>
      <c r="CD234">
        <v>3.1844950000000001</v>
      </c>
      <c r="CE234">
        <v>25.93075</v>
      </c>
      <c r="CF234">
        <v>25.025375</v>
      </c>
      <c r="CG234">
        <v>1200.0425</v>
      </c>
      <c r="CH234">
        <v>0.49999837499999999</v>
      </c>
      <c r="CI234">
        <v>0.50000162500000001</v>
      </c>
      <c r="CJ234">
        <v>0</v>
      </c>
      <c r="CK234">
        <v>974.10737500000005</v>
      </c>
      <c r="CL234">
        <v>4.9990899999999998</v>
      </c>
      <c r="CM234">
        <v>10378.424999999999</v>
      </c>
      <c r="CN234">
        <v>9558.1837500000001</v>
      </c>
      <c r="CO234">
        <v>41.186999999999998</v>
      </c>
      <c r="CP234">
        <v>42.796499999999988</v>
      </c>
      <c r="CQ234">
        <v>41.936999999999998</v>
      </c>
      <c r="CR234">
        <v>41.936999999999998</v>
      </c>
      <c r="CS234">
        <v>42.561999999999998</v>
      </c>
      <c r="CT234">
        <v>597.51874999999995</v>
      </c>
      <c r="CU234">
        <v>597.52375000000006</v>
      </c>
      <c r="CV234">
        <v>0</v>
      </c>
      <c r="CW234">
        <v>1675967885.7</v>
      </c>
      <c r="CX234">
        <v>0</v>
      </c>
      <c r="CY234">
        <v>1675959759</v>
      </c>
      <c r="CZ234" t="s">
        <v>356</v>
      </c>
      <c r="DA234">
        <v>1675959759</v>
      </c>
      <c r="DB234">
        <v>1675959753.5</v>
      </c>
      <c r="DC234">
        <v>5</v>
      </c>
      <c r="DD234">
        <v>-2.5000000000000001E-2</v>
      </c>
      <c r="DE234">
        <v>-8.0000000000000002E-3</v>
      </c>
      <c r="DF234">
        <v>-6.0590000000000002</v>
      </c>
      <c r="DG234">
        <v>0.218</v>
      </c>
      <c r="DH234">
        <v>415</v>
      </c>
      <c r="DI234">
        <v>34</v>
      </c>
      <c r="DJ234">
        <v>0.6</v>
      </c>
      <c r="DK234">
        <v>0.17</v>
      </c>
      <c r="DL234">
        <v>-31.917153658536581</v>
      </c>
      <c r="DM234">
        <v>-0.27985505226483121</v>
      </c>
      <c r="DN234">
        <v>9.7993795467007386E-2</v>
      </c>
      <c r="DO234">
        <v>0</v>
      </c>
      <c r="DP234">
        <v>1.7566268292682929</v>
      </c>
      <c r="DQ234">
        <v>-1.9788083623692072E-2</v>
      </c>
      <c r="DR234">
        <v>3.0533591852415179E-2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363</v>
      </c>
      <c r="EA234">
        <v>3.2979799999999999</v>
      </c>
      <c r="EB234">
        <v>2.6250900000000001</v>
      </c>
      <c r="EC234">
        <v>0.23329800000000001</v>
      </c>
      <c r="ED234">
        <v>0.23408999999999999</v>
      </c>
      <c r="EE234">
        <v>0.13744200000000001</v>
      </c>
      <c r="EF234">
        <v>0.13128200000000001</v>
      </c>
      <c r="EG234">
        <v>23200.400000000001</v>
      </c>
      <c r="EH234">
        <v>23529.8</v>
      </c>
      <c r="EI234">
        <v>28154.7</v>
      </c>
      <c r="EJ234">
        <v>29568.6</v>
      </c>
      <c r="EK234">
        <v>33446.300000000003</v>
      </c>
      <c r="EL234">
        <v>35647.300000000003</v>
      </c>
      <c r="EM234">
        <v>39761.300000000003</v>
      </c>
      <c r="EN234">
        <v>42233.9</v>
      </c>
      <c r="EO234">
        <v>2.22045</v>
      </c>
      <c r="EP234">
        <v>2.2252800000000001</v>
      </c>
      <c r="EQ234">
        <v>0.139207</v>
      </c>
      <c r="ER234">
        <v>0</v>
      </c>
      <c r="ES234">
        <v>30.036899999999999</v>
      </c>
      <c r="ET234">
        <v>999.9</v>
      </c>
      <c r="EU234">
        <v>72.599999999999994</v>
      </c>
      <c r="EV234">
        <v>32.299999999999997</v>
      </c>
      <c r="EW234">
        <v>34.85</v>
      </c>
      <c r="EX234">
        <v>57.143099999999997</v>
      </c>
      <c r="EY234">
        <v>-4.1746800000000004</v>
      </c>
      <c r="EZ234">
        <v>2</v>
      </c>
      <c r="FA234">
        <v>0.33669700000000002</v>
      </c>
      <c r="FB234">
        <v>-0.44254100000000002</v>
      </c>
      <c r="FC234">
        <v>20.274899999999999</v>
      </c>
      <c r="FD234">
        <v>5.2207299999999996</v>
      </c>
      <c r="FE234">
        <v>12.0044</v>
      </c>
      <c r="FF234">
        <v>4.9873500000000002</v>
      </c>
      <c r="FG234">
        <v>3.2846000000000002</v>
      </c>
      <c r="FH234">
        <v>9999</v>
      </c>
      <c r="FI234">
        <v>9999</v>
      </c>
      <c r="FJ234">
        <v>9999</v>
      </c>
      <c r="FK234">
        <v>999.9</v>
      </c>
      <c r="FL234">
        <v>1.86578</v>
      </c>
      <c r="FM234">
        <v>1.8621799999999999</v>
      </c>
      <c r="FN234">
        <v>1.8641799999999999</v>
      </c>
      <c r="FO234">
        <v>1.8602799999999999</v>
      </c>
      <c r="FP234">
        <v>1.8609599999999999</v>
      </c>
      <c r="FQ234">
        <v>1.8601399999999999</v>
      </c>
      <c r="FR234">
        <v>1.86188</v>
      </c>
      <c r="FS234">
        <v>1.85849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-7.83</v>
      </c>
      <c r="GH234">
        <v>0.21909999999999999</v>
      </c>
      <c r="GI234">
        <v>-4.2934277136806287</v>
      </c>
      <c r="GJ234">
        <v>-4.5218151105756088E-3</v>
      </c>
      <c r="GK234">
        <v>2.0889233732517852E-6</v>
      </c>
      <c r="GL234">
        <v>-4.5906856223640231E-10</v>
      </c>
      <c r="GM234">
        <v>-0.1150039569071811</v>
      </c>
      <c r="GN234">
        <v>4.4025620023938356E-3</v>
      </c>
      <c r="GO234">
        <v>3.112297855124525E-4</v>
      </c>
      <c r="GP234">
        <v>-4.1727832042263066E-6</v>
      </c>
      <c r="GQ234">
        <v>6</v>
      </c>
      <c r="GR234">
        <v>2080</v>
      </c>
      <c r="GS234">
        <v>4</v>
      </c>
      <c r="GT234">
        <v>33</v>
      </c>
      <c r="GU234">
        <v>135.4</v>
      </c>
      <c r="GV234">
        <v>135.5</v>
      </c>
      <c r="GW234">
        <v>3.72925</v>
      </c>
      <c r="GX234">
        <v>2.4877899999999999</v>
      </c>
      <c r="GY234">
        <v>2.04834</v>
      </c>
      <c r="GZ234">
        <v>2.6245099999999999</v>
      </c>
      <c r="HA234">
        <v>2.1972700000000001</v>
      </c>
      <c r="HB234">
        <v>2.3339799999999999</v>
      </c>
      <c r="HC234">
        <v>37.674500000000002</v>
      </c>
      <c r="HD234">
        <v>14.0182</v>
      </c>
      <c r="HE234">
        <v>18</v>
      </c>
      <c r="HF234">
        <v>685.78200000000004</v>
      </c>
      <c r="HG234">
        <v>769.38400000000001</v>
      </c>
      <c r="HH234">
        <v>31.0002</v>
      </c>
      <c r="HI234">
        <v>31.7212</v>
      </c>
      <c r="HJ234">
        <v>30</v>
      </c>
      <c r="HK234">
        <v>31.668800000000001</v>
      </c>
      <c r="HL234">
        <v>31.677600000000002</v>
      </c>
      <c r="HM234">
        <v>74.638099999999994</v>
      </c>
      <c r="HN234">
        <v>11.7081</v>
      </c>
      <c r="HO234">
        <v>100</v>
      </c>
      <c r="HP234">
        <v>31</v>
      </c>
      <c r="HQ234">
        <v>1461.29</v>
      </c>
      <c r="HR234">
        <v>31.557700000000001</v>
      </c>
      <c r="HS234">
        <v>99.238100000000003</v>
      </c>
      <c r="HT234">
        <v>97.965299999999999</v>
      </c>
    </row>
    <row r="235" spans="1:228" x14ac:dyDescent="0.2">
      <c r="A235">
        <v>220</v>
      </c>
      <c r="B235">
        <v>1675967889.5</v>
      </c>
      <c r="C235">
        <v>874.5</v>
      </c>
      <c r="D235" t="s">
        <v>799</v>
      </c>
      <c r="E235" t="s">
        <v>800</v>
      </c>
      <c r="F235">
        <v>4</v>
      </c>
      <c r="G235">
        <v>1675967887.5</v>
      </c>
      <c r="H235">
        <f t="shared" si="102"/>
        <v>1.9324825734590679E-3</v>
      </c>
      <c r="I235">
        <f t="shared" si="103"/>
        <v>1.9324825734590678</v>
      </c>
      <c r="J235">
        <f t="shared" si="104"/>
        <v>20.999652196499099</v>
      </c>
      <c r="K235">
        <f t="shared" si="105"/>
        <v>1422.5014285714281</v>
      </c>
      <c r="L235">
        <f t="shared" si="106"/>
        <v>1124.9474891258603</v>
      </c>
      <c r="M235">
        <f t="shared" si="107"/>
        <v>113.93715451002575</v>
      </c>
      <c r="N235">
        <f t="shared" si="108"/>
        <v>144.07407156739023</v>
      </c>
      <c r="O235">
        <f t="shared" si="109"/>
        <v>0.12894592143880707</v>
      </c>
      <c r="P235">
        <f t="shared" si="110"/>
        <v>2.7672812568128178</v>
      </c>
      <c r="Q235">
        <f t="shared" si="111"/>
        <v>0.1256985642050775</v>
      </c>
      <c r="R235">
        <f t="shared" si="112"/>
        <v>7.8846553200834016E-2</v>
      </c>
      <c r="S235">
        <f t="shared" si="113"/>
        <v>226.12084894938431</v>
      </c>
      <c r="T235">
        <f t="shared" si="114"/>
        <v>33.021721412629404</v>
      </c>
      <c r="U235">
        <f t="shared" si="115"/>
        <v>32.299885714285708</v>
      </c>
      <c r="V235">
        <f t="shared" si="116"/>
        <v>4.8567353800134239</v>
      </c>
      <c r="W235">
        <f t="shared" si="117"/>
        <v>69.83333551008279</v>
      </c>
      <c r="X235">
        <f t="shared" si="118"/>
        <v>3.3628120560927215</v>
      </c>
      <c r="Y235">
        <f t="shared" si="119"/>
        <v>4.8154825077876833</v>
      </c>
      <c r="Z235">
        <f t="shared" si="120"/>
        <v>1.4939233239207024</v>
      </c>
      <c r="AA235">
        <f t="shared" si="121"/>
        <v>-85.22248148954489</v>
      </c>
      <c r="AB235">
        <f t="shared" si="122"/>
        <v>-22.521245891832905</v>
      </c>
      <c r="AC235">
        <f t="shared" si="123"/>
        <v>-1.8497290690746058</v>
      </c>
      <c r="AD235">
        <f t="shared" si="124"/>
        <v>116.5273924989319</v>
      </c>
      <c r="AE235">
        <f t="shared" si="125"/>
        <v>31.942473078167726</v>
      </c>
      <c r="AF235">
        <f t="shared" si="126"/>
        <v>1.9381172179611594</v>
      </c>
      <c r="AG235">
        <f t="shared" si="127"/>
        <v>20.999652196499099</v>
      </c>
      <c r="AH235">
        <v>1500.5659960414851</v>
      </c>
      <c r="AI235">
        <v>1474.0106060606061</v>
      </c>
      <c r="AJ235">
        <v>1.755064508009472</v>
      </c>
      <c r="AK235">
        <v>60.752741038669399</v>
      </c>
      <c r="AL235">
        <f t="shared" si="128"/>
        <v>1.9324825734590678</v>
      </c>
      <c r="AM235">
        <v>31.472083547595339</v>
      </c>
      <c r="AN235">
        <v>33.198903030303008</v>
      </c>
      <c r="AO235">
        <v>-3.3280120053907848E-4</v>
      </c>
      <c r="AP235">
        <v>101.4496339581866</v>
      </c>
      <c r="AQ235">
        <v>8</v>
      </c>
      <c r="AR235">
        <v>1</v>
      </c>
      <c r="AS235">
        <f t="shared" si="129"/>
        <v>1</v>
      </c>
      <c r="AT235">
        <f t="shared" si="130"/>
        <v>0</v>
      </c>
      <c r="AU235">
        <f t="shared" si="131"/>
        <v>47459.402792190231</v>
      </c>
      <c r="AV235">
        <f t="shared" si="132"/>
        <v>1200.027142857143</v>
      </c>
      <c r="AW235">
        <f t="shared" si="133"/>
        <v>1025.948456450458</v>
      </c>
      <c r="AX235">
        <f t="shared" si="134"/>
        <v>0.85493770916529344</v>
      </c>
      <c r="AY235">
        <f t="shared" si="135"/>
        <v>0.18842977868901656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1675967887.5</v>
      </c>
      <c r="BF235">
        <v>1422.5014285714281</v>
      </c>
      <c r="BG235">
        <v>1454.5342857142859</v>
      </c>
      <c r="BH235">
        <v>33.202399999999997</v>
      </c>
      <c r="BI235">
        <v>31.472628571428579</v>
      </c>
      <c r="BJ235">
        <v>1430.33</v>
      </c>
      <c r="BK235">
        <v>32.9833</v>
      </c>
      <c r="BL235">
        <v>649.94728571428573</v>
      </c>
      <c r="BM235">
        <v>101.18214285714291</v>
      </c>
      <c r="BN235">
        <v>0.1000553</v>
      </c>
      <c r="BO235">
        <v>32.148928571428577</v>
      </c>
      <c r="BP235">
        <v>32.299885714285708</v>
      </c>
      <c r="BQ235">
        <v>999.89999999999986</v>
      </c>
      <c r="BR235">
        <v>0</v>
      </c>
      <c r="BS235">
        <v>0</v>
      </c>
      <c r="BT235">
        <v>8996.074285714285</v>
      </c>
      <c r="BU235">
        <v>0</v>
      </c>
      <c r="BV235">
        <v>95.125728571428581</v>
      </c>
      <c r="BW235">
        <v>-32.033057142857153</v>
      </c>
      <c r="BX235">
        <v>1471.351428571428</v>
      </c>
      <c r="BY235">
        <v>1501.7971428571429</v>
      </c>
      <c r="BZ235">
        <v>1.7297499999999999</v>
      </c>
      <c r="CA235">
        <v>1454.5342857142859</v>
      </c>
      <c r="CB235">
        <v>31.472628571428579</v>
      </c>
      <c r="CC235">
        <v>3.359485714285714</v>
      </c>
      <c r="CD235">
        <v>3.184465714285714</v>
      </c>
      <c r="CE235">
        <v>25.92587142857143</v>
      </c>
      <c r="CF235">
        <v>25.02524285714286</v>
      </c>
      <c r="CG235">
        <v>1200.027142857143</v>
      </c>
      <c r="CH235">
        <v>0.49999214285714277</v>
      </c>
      <c r="CI235">
        <v>0.50000785714285723</v>
      </c>
      <c r="CJ235">
        <v>0</v>
      </c>
      <c r="CK235">
        <v>973.47871428571432</v>
      </c>
      <c r="CL235">
        <v>4.9990899999999998</v>
      </c>
      <c r="CM235">
        <v>10372.55714285714</v>
      </c>
      <c r="CN235">
        <v>9558.0499999999993</v>
      </c>
      <c r="CO235">
        <v>41.186999999999998</v>
      </c>
      <c r="CP235">
        <v>42.811999999999998</v>
      </c>
      <c r="CQ235">
        <v>41.936999999999998</v>
      </c>
      <c r="CR235">
        <v>41.901571428571422</v>
      </c>
      <c r="CS235">
        <v>42.561999999999998</v>
      </c>
      <c r="CT235">
        <v>597.50571428571425</v>
      </c>
      <c r="CU235">
        <v>597.52142857142849</v>
      </c>
      <c r="CV235">
        <v>0</v>
      </c>
      <c r="CW235">
        <v>1675967889.3</v>
      </c>
      <c r="CX235">
        <v>0</v>
      </c>
      <c r="CY235">
        <v>1675959759</v>
      </c>
      <c r="CZ235" t="s">
        <v>356</v>
      </c>
      <c r="DA235">
        <v>1675959759</v>
      </c>
      <c r="DB235">
        <v>1675959753.5</v>
      </c>
      <c r="DC235">
        <v>5</v>
      </c>
      <c r="DD235">
        <v>-2.5000000000000001E-2</v>
      </c>
      <c r="DE235">
        <v>-8.0000000000000002E-3</v>
      </c>
      <c r="DF235">
        <v>-6.0590000000000002</v>
      </c>
      <c r="DG235">
        <v>0.218</v>
      </c>
      <c r="DH235">
        <v>415</v>
      </c>
      <c r="DI235">
        <v>34</v>
      </c>
      <c r="DJ235">
        <v>0.6</v>
      </c>
      <c r="DK235">
        <v>0.17</v>
      </c>
      <c r="DL235">
        <v>-31.929248780487811</v>
      </c>
      <c r="DM235">
        <v>-0.75970871080139524</v>
      </c>
      <c r="DN235">
        <v>0.1007003091088122</v>
      </c>
      <c r="DO235">
        <v>0</v>
      </c>
      <c r="DP235">
        <v>1.756633170731708</v>
      </c>
      <c r="DQ235">
        <v>-0.20889073170731709</v>
      </c>
      <c r="DR235">
        <v>2.0920653284467461E-2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357</v>
      </c>
      <c r="EA235">
        <v>3.2981600000000002</v>
      </c>
      <c r="EB235">
        <v>2.6254900000000001</v>
      </c>
      <c r="EC235">
        <v>0.23396400000000001</v>
      </c>
      <c r="ED235">
        <v>0.23474500000000001</v>
      </c>
      <c r="EE235">
        <v>0.13741100000000001</v>
      </c>
      <c r="EF235">
        <v>0.13131999999999999</v>
      </c>
      <c r="EG235">
        <v>23180.400000000001</v>
      </c>
      <c r="EH235">
        <v>23509.599999999999</v>
      </c>
      <c r="EI235">
        <v>28154.9</v>
      </c>
      <c r="EJ235">
        <v>29568.6</v>
      </c>
      <c r="EK235">
        <v>33447.4</v>
      </c>
      <c r="EL235">
        <v>35645.699999999997</v>
      </c>
      <c r="EM235">
        <v>39761.199999999997</v>
      </c>
      <c r="EN235">
        <v>42233.8</v>
      </c>
      <c r="EO235">
        <v>2.2205300000000001</v>
      </c>
      <c r="EP235">
        <v>2.2252999999999998</v>
      </c>
      <c r="EQ235">
        <v>0.13957900000000001</v>
      </c>
      <c r="ER235">
        <v>0</v>
      </c>
      <c r="ES235">
        <v>30.032299999999999</v>
      </c>
      <c r="ET235">
        <v>999.9</v>
      </c>
      <c r="EU235">
        <v>72.599999999999994</v>
      </c>
      <c r="EV235">
        <v>32.299999999999997</v>
      </c>
      <c r="EW235">
        <v>34.848100000000002</v>
      </c>
      <c r="EX235">
        <v>56.993099999999998</v>
      </c>
      <c r="EY235">
        <v>-4.2307699999999997</v>
      </c>
      <c r="EZ235">
        <v>2</v>
      </c>
      <c r="FA235">
        <v>0.33674799999999999</v>
      </c>
      <c r="FB235">
        <v>-0.44075399999999998</v>
      </c>
      <c r="FC235">
        <v>20.274899999999999</v>
      </c>
      <c r="FD235">
        <v>5.2210299999999998</v>
      </c>
      <c r="FE235">
        <v>12.004899999999999</v>
      </c>
      <c r="FF235">
        <v>4.9874499999999999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1.8657900000000001</v>
      </c>
      <c r="FM235">
        <v>1.8621799999999999</v>
      </c>
      <c r="FN235">
        <v>1.8641700000000001</v>
      </c>
      <c r="FO235">
        <v>1.86026</v>
      </c>
      <c r="FP235">
        <v>1.8609599999999999</v>
      </c>
      <c r="FQ235">
        <v>1.8601300000000001</v>
      </c>
      <c r="FR235">
        <v>1.8618699999999999</v>
      </c>
      <c r="FS235">
        <v>1.8584799999999999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-7.84</v>
      </c>
      <c r="GH235">
        <v>0.219</v>
      </c>
      <c r="GI235">
        <v>-4.2934277136806287</v>
      </c>
      <c r="GJ235">
        <v>-4.5218151105756088E-3</v>
      </c>
      <c r="GK235">
        <v>2.0889233732517852E-6</v>
      </c>
      <c r="GL235">
        <v>-4.5906856223640231E-10</v>
      </c>
      <c r="GM235">
        <v>-0.1150039569071811</v>
      </c>
      <c r="GN235">
        <v>4.4025620023938356E-3</v>
      </c>
      <c r="GO235">
        <v>3.112297855124525E-4</v>
      </c>
      <c r="GP235">
        <v>-4.1727832042263066E-6</v>
      </c>
      <c r="GQ235">
        <v>6</v>
      </c>
      <c r="GR235">
        <v>2080</v>
      </c>
      <c r="GS235">
        <v>4</v>
      </c>
      <c r="GT235">
        <v>33</v>
      </c>
      <c r="GU235">
        <v>135.5</v>
      </c>
      <c r="GV235">
        <v>135.6</v>
      </c>
      <c r="GW235">
        <v>3.74268</v>
      </c>
      <c r="GX235">
        <v>2.4939</v>
      </c>
      <c r="GY235">
        <v>2.04834</v>
      </c>
      <c r="GZ235">
        <v>2.6245099999999999</v>
      </c>
      <c r="HA235">
        <v>2.1972700000000001</v>
      </c>
      <c r="HB235">
        <v>2.33887</v>
      </c>
      <c r="HC235">
        <v>37.674500000000002</v>
      </c>
      <c r="HD235">
        <v>14.0182</v>
      </c>
      <c r="HE235">
        <v>18</v>
      </c>
      <c r="HF235">
        <v>685.84299999999996</v>
      </c>
      <c r="HG235">
        <v>769.43200000000002</v>
      </c>
      <c r="HH235">
        <v>31.000399999999999</v>
      </c>
      <c r="HI235">
        <v>31.7212</v>
      </c>
      <c r="HJ235">
        <v>30.0001</v>
      </c>
      <c r="HK235">
        <v>31.668800000000001</v>
      </c>
      <c r="HL235">
        <v>31.679300000000001</v>
      </c>
      <c r="HM235">
        <v>74.9101</v>
      </c>
      <c r="HN235">
        <v>11.431699999999999</v>
      </c>
      <c r="HO235">
        <v>100</v>
      </c>
      <c r="HP235">
        <v>31</v>
      </c>
      <c r="HQ235">
        <v>1468.01</v>
      </c>
      <c r="HR235">
        <v>31.582999999999998</v>
      </c>
      <c r="HS235">
        <v>99.238200000000006</v>
      </c>
      <c r="HT235">
        <v>97.965199999999996</v>
      </c>
    </row>
    <row r="236" spans="1:228" x14ac:dyDescent="0.2">
      <c r="A236">
        <v>221</v>
      </c>
      <c r="B236">
        <v>1675967893.5</v>
      </c>
      <c r="C236">
        <v>878.5</v>
      </c>
      <c r="D236" t="s">
        <v>801</v>
      </c>
      <c r="E236" t="s">
        <v>802</v>
      </c>
      <c r="F236">
        <v>4</v>
      </c>
      <c r="G236">
        <v>1675967891.1875</v>
      </c>
      <c r="H236">
        <f t="shared" si="102"/>
        <v>1.8689624645036246E-3</v>
      </c>
      <c r="I236">
        <f t="shared" si="103"/>
        <v>1.8689624645036247</v>
      </c>
      <c r="J236">
        <f t="shared" si="104"/>
        <v>21.135772537582465</v>
      </c>
      <c r="K236">
        <f t="shared" si="105"/>
        <v>1428.72</v>
      </c>
      <c r="L236">
        <f t="shared" si="106"/>
        <v>1120.295615580877</v>
      </c>
      <c r="M236">
        <f t="shared" si="107"/>
        <v>113.46573754591815</v>
      </c>
      <c r="N236">
        <f t="shared" si="108"/>
        <v>144.70356421287002</v>
      </c>
      <c r="O236">
        <f t="shared" si="109"/>
        <v>0.12460948556801259</v>
      </c>
      <c r="P236">
        <f t="shared" si="110"/>
        <v>2.7690016443660359</v>
      </c>
      <c r="Q236">
        <f t="shared" si="111"/>
        <v>0.12157593949520347</v>
      </c>
      <c r="R236">
        <f t="shared" si="112"/>
        <v>7.6251363313417239E-2</v>
      </c>
      <c r="S236">
        <f t="shared" si="113"/>
        <v>226.12457503486112</v>
      </c>
      <c r="T236">
        <f t="shared" si="114"/>
        <v>33.040430778266227</v>
      </c>
      <c r="U236">
        <f t="shared" si="115"/>
        <v>32.300237499999987</v>
      </c>
      <c r="V236">
        <f t="shared" si="116"/>
        <v>4.8568318725009867</v>
      </c>
      <c r="W236">
        <f t="shared" si="117"/>
        <v>69.830483014736245</v>
      </c>
      <c r="X236">
        <f t="shared" si="118"/>
        <v>3.3630257569489554</v>
      </c>
      <c r="Y236">
        <f t="shared" si="119"/>
        <v>4.8159852427760814</v>
      </c>
      <c r="Z236">
        <f t="shared" si="120"/>
        <v>1.4938061155520312</v>
      </c>
      <c r="AA236">
        <f t="shared" si="121"/>
        <v>-82.421244684609846</v>
      </c>
      <c r="AB236">
        <f t="shared" si="122"/>
        <v>-22.312123198706971</v>
      </c>
      <c r="AC236">
        <f t="shared" si="123"/>
        <v>-1.831434485762347</v>
      </c>
      <c r="AD236">
        <f t="shared" si="124"/>
        <v>119.55977266578195</v>
      </c>
      <c r="AE236">
        <f t="shared" si="125"/>
        <v>31.887457578323673</v>
      </c>
      <c r="AF236">
        <f t="shared" si="126"/>
        <v>1.8485902786593984</v>
      </c>
      <c r="AG236">
        <f t="shared" si="127"/>
        <v>21.135772537582465</v>
      </c>
      <c r="AH236">
        <v>1507.4889884146089</v>
      </c>
      <c r="AI236">
        <v>1480.912787878787</v>
      </c>
      <c r="AJ236">
        <v>1.726529854077117</v>
      </c>
      <c r="AK236">
        <v>60.752741038669399</v>
      </c>
      <c r="AL236">
        <f t="shared" si="128"/>
        <v>1.8689624645036247</v>
      </c>
      <c r="AM236">
        <v>31.5542163832726</v>
      </c>
      <c r="AN236">
        <v>33.218932727272723</v>
      </c>
      <c r="AO236">
        <v>4.8836110200443548E-4</v>
      </c>
      <c r="AP236">
        <v>101.4496339581866</v>
      </c>
      <c r="AQ236">
        <v>8</v>
      </c>
      <c r="AR236">
        <v>1</v>
      </c>
      <c r="AS236">
        <f t="shared" si="129"/>
        <v>1</v>
      </c>
      <c r="AT236">
        <f t="shared" si="130"/>
        <v>0</v>
      </c>
      <c r="AU236">
        <f t="shared" si="131"/>
        <v>47506.58329203703</v>
      </c>
      <c r="AV236">
        <f t="shared" si="132"/>
        <v>1200.04375</v>
      </c>
      <c r="AW236">
        <f t="shared" si="133"/>
        <v>1025.9629637486325</v>
      </c>
      <c r="AX236">
        <f t="shared" si="134"/>
        <v>0.85493796684381929</v>
      </c>
      <c r="AY236">
        <f t="shared" si="135"/>
        <v>0.18843027600857146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1675967891.1875</v>
      </c>
      <c r="BF236">
        <v>1428.72</v>
      </c>
      <c r="BG236">
        <v>1460.59</v>
      </c>
      <c r="BH236">
        <v>33.204587500000002</v>
      </c>
      <c r="BI236">
        <v>31.554987499999999</v>
      </c>
      <c r="BJ236">
        <v>1436.5587499999999</v>
      </c>
      <c r="BK236">
        <v>32.985500000000002</v>
      </c>
      <c r="BL236">
        <v>650.05162500000006</v>
      </c>
      <c r="BM236">
        <v>101.18187500000001</v>
      </c>
      <c r="BN236">
        <v>0.100086625</v>
      </c>
      <c r="BO236">
        <v>32.150775000000003</v>
      </c>
      <c r="BP236">
        <v>32.300237499999987</v>
      </c>
      <c r="BQ236">
        <v>999.9</v>
      </c>
      <c r="BR236">
        <v>0</v>
      </c>
      <c r="BS236">
        <v>0</v>
      </c>
      <c r="BT236">
        <v>9005.2350000000006</v>
      </c>
      <c r="BU236">
        <v>0</v>
      </c>
      <c r="BV236">
        <v>93.569549999999992</v>
      </c>
      <c r="BW236">
        <v>-31.8705125</v>
      </c>
      <c r="BX236">
        <v>1477.79</v>
      </c>
      <c r="BY236">
        <v>1508.1812500000001</v>
      </c>
      <c r="BZ236">
        <v>1.6496012499999999</v>
      </c>
      <c r="CA236">
        <v>1460.59</v>
      </c>
      <c r="CB236">
        <v>31.554987499999999</v>
      </c>
      <c r="CC236">
        <v>3.3597049999999999</v>
      </c>
      <c r="CD236">
        <v>3.1927937499999999</v>
      </c>
      <c r="CE236">
        <v>25.926974999999999</v>
      </c>
      <c r="CF236">
        <v>25.069062500000001</v>
      </c>
      <c r="CG236">
        <v>1200.04375</v>
      </c>
      <c r="CH236">
        <v>0.49998474999999998</v>
      </c>
      <c r="CI236">
        <v>0.50001525000000002</v>
      </c>
      <c r="CJ236">
        <v>0</v>
      </c>
      <c r="CK236">
        <v>972.99525000000006</v>
      </c>
      <c r="CL236">
        <v>4.9990899999999998</v>
      </c>
      <c r="CM236">
        <v>10368.375</v>
      </c>
      <c r="CN236">
        <v>9558.130000000001</v>
      </c>
      <c r="CO236">
        <v>41.186999999999998</v>
      </c>
      <c r="CP236">
        <v>42.811999999999998</v>
      </c>
      <c r="CQ236">
        <v>41.936999999999998</v>
      </c>
      <c r="CR236">
        <v>41.929250000000003</v>
      </c>
      <c r="CS236">
        <v>42.561999999999998</v>
      </c>
      <c r="CT236">
        <v>597.505</v>
      </c>
      <c r="CU236">
        <v>597.54124999999999</v>
      </c>
      <c r="CV236">
        <v>0</v>
      </c>
      <c r="CW236">
        <v>1675967893.5</v>
      </c>
      <c r="CX236">
        <v>0</v>
      </c>
      <c r="CY236">
        <v>1675959759</v>
      </c>
      <c r="CZ236" t="s">
        <v>356</v>
      </c>
      <c r="DA236">
        <v>1675959759</v>
      </c>
      <c r="DB236">
        <v>1675959753.5</v>
      </c>
      <c r="DC236">
        <v>5</v>
      </c>
      <c r="DD236">
        <v>-2.5000000000000001E-2</v>
      </c>
      <c r="DE236">
        <v>-8.0000000000000002E-3</v>
      </c>
      <c r="DF236">
        <v>-6.0590000000000002</v>
      </c>
      <c r="DG236">
        <v>0.218</v>
      </c>
      <c r="DH236">
        <v>415</v>
      </c>
      <c r="DI236">
        <v>34</v>
      </c>
      <c r="DJ236">
        <v>0.6</v>
      </c>
      <c r="DK236">
        <v>0.17</v>
      </c>
      <c r="DL236">
        <v>-31.947831707317071</v>
      </c>
      <c r="DM236">
        <v>-0.13484738675963381</v>
      </c>
      <c r="DN236">
        <v>7.7435182773926484E-2</v>
      </c>
      <c r="DO236">
        <v>0</v>
      </c>
      <c r="DP236">
        <v>1.7323639024390241</v>
      </c>
      <c r="DQ236">
        <v>-0.34166320557491209</v>
      </c>
      <c r="DR236">
        <v>4.004719629527681E-2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357</v>
      </c>
      <c r="EA236">
        <v>3.2980700000000001</v>
      </c>
      <c r="EB236">
        <v>2.6252900000000001</v>
      </c>
      <c r="EC236">
        <v>0.23461799999999999</v>
      </c>
      <c r="ED236">
        <v>0.235373</v>
      </c>
      <c r="EE236">
        <v>0.137491</v>
      </c>
      <c r="EF236">
        <v>0.13176099999999999</v>
      </c>
      <c r="EG236">
        <v>23160.5</v>
      </c>
      <c r="EH236">
        <v>23490.3</v>
      </c>
      <c r="EI236">
        <v>28154.799999999999</v>
      </c>
      <c r="EJ236">
        <v>29568.6</v>
      </c>
      <c r="EK236">
        <v>33444.400000000001</v>
      </c>
      <c r="EL236">
        <v>35628</v>
      </c>
      <c r="EM236">
        <v>39761.199999999997</v>
      </c>
      <c r="EN236">
        <v>42234.3</v>
      </c>
      <c r="EO236">
        <v>2.2206000000000001</v>
      </c>
      <c r="EP236">
        <v>2.2252999999999998</v>
      </c>
      <c r="EQ236">
        <v>0.13971</v>
      </c>
      <c r="ER236">
        <v>0</v>
      </c>
      <c r="ES236">
        <v>30.028099999999998</v>
      </c>
      <c r="ET236">
        <v>999.9</v>
      </c>
      <c r="EU236">
        <v>72.7</v>
      </c>
      <c r="EV236">
        <v>32.299999999999997</v>
      </c>
      <c r="EW236">
        <v>34.897199999999998</v>
      </c>
      <c r="EX236">
        <v>56.693100000000001</v>
      </c>
      <c r="EY236">
        <v>-4.2147399999999999</v>
      </c>
      <c r="EZ236">
        <v>2</v>
      </c>
      <c r="FA236">
        <v>0.33677800000000002</v>
      </c>
      <c r="FB236">
        <v>-0.43969799999999998</v>
      </c>
      <c r="FC236">
        <v>20.274899999999999</v>
      </c>
      <c r="FD236">
        <v>5.2211800000000004</v>
      </c>
      <c r="FE236">
        <v>12.004300000000001</v>
      </c>
      <c r="FF236">
        <v>4.9876500000000004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1.86578</v>
      </c>
      <c r="FM236">
        <v>1.8621799999999999</v>
      </c>
      <c r="FN236">
        <v>1.8641799999999999</v>
      </c>
      <c r="FO236">
        <v>1.8602799999999999</v>
      </c>
      <c r="FP236">
        <v>1.86097</v>
      </c>
      <c r="FQ236">
        <v>1.8601700000000001</v>
      </c>
      <c r="FR236">
        <v>1.86188</v>
      </c>
      <c r="FS236">
        <v>1.8585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-7.85</v>
      </c>
      <c r="GH236">
        <v>0.21929999999999999</v>
      </c>
      <c r="GI236">
        <v>-4.2934277136806287</v>
      </c>
      <c r="GJ236">
        <v>-4.5218151105756088E-3</v>
      </c>
      <c r="GK236">
        <v>2.0889233732517852E-6</v>
      </c>
      <c r="GL236">
        <v>-4.5906856223640231E-10</v>
      </c>
      <c r="GM236">
        <v>-0.1150039569071811</v>
      </c>
      <c r="GN236">
        <v>4.4025620023938356E-3</v>
      </c>
      <c r="GO236">
        <v>3.112297855124525E-4</v>
      </c>
      <c r="GP236">
        <v>-4.1727832042263066E-6</v>
      </c>
      <c r="GQ236">
        <v>6</v>
      </c>
      <c r="GR236">
        <v>2080</v>
      </c>
      <c r="GS236">
        <v>4</v>
      </c>
      <c r="GT236">
        <v>33</v>
      </c>
      <c r="GU236">
        <v>135.6</v>
      </c>
      <c r="GV236">
        <v>135.69999999999999</v>
      </c>
      <c r="GW236">
        <v>3.75732</v>
      </c>
      <c r="GX236">
        <v>2.49756</v>
      </c>
      <c r="GY236">
        <v>2.04834</v>
      </c>
      <c r="GZ236">
        <v>2.6245099999999999</v>
      </c>
      <c r="HA236">
        <v>2.1972700000000001</v>
      </c>
      <c r="HB236">
        <v>2.32666</v>
      </c>
      <c r="HC236">
        <v>37.674500000000002</v>
      </c>
      <c r="HD236">
        <v>14.0182</v>
      </c>
      <c r="HE236">
        <v>18</v>
      </c>
      <c r="HF236">
        <v>685.90499999999997</v>
      </c>
      <c r="HG236">
        <v>769.43200000000002</v>
      </c>
      <c r="HH236">
        <v>31.000299999999999</v>
      </c>
      <c r="HI236">
        <v>31.7212</v>
      </c>
      <c r="HJ236">
        <v>30.0001</v>
      </c>
      <c r="HK236">
        <v>31.668800000000001</v>
      </c>
      <c r="HL236">
        <v>31.679300000000001</v>
      </c>
      <c r="HM236">
        <v>75.19</v>
      </c>
      <c r="HN236">
        <v>11.431699999999999</v>
      </c>
      <c r="HO236">
        <v>100</v>
      </c>
      <c r="HP236">
        <v>31</v>
      </c>
      <c r="HQ236">
        <v>1474.69</v>
      </c>
      <c r="HR236">
        <v>31.559000000000001</v>
      </c>
      <c r="HS236">
        <v>99.238200000000006</v>
      </c>
      <c r="HT236">
        <v>97.965800000000002</v>
      </c>
    </row>
    <row r="237" spans="1:228" x14ac:dyDescent="0.2">
      <c r="A237">
        <v>222</v>
      </c>
      <c r="B237">
        <v>1675967897.5</v>
      </c>
      <c r="C237">
        <v>882.5</v>
      </c>
      <c r="D237" t="s">
        <v>803</v>
      </c>
      <c r="E237" t="s">
        <v>804</v>
      </c>
      <c r="F237">
        <v>4</v>
      </c>
      <c r="G237">
        <v>1675967895.5</v>
      </c>
      <c r="H237">
        <f t="shared" si="102"/>
        <v>1.8972114298552185E-3</v>
      </c>
      <c r="I237">
        <f t="shared" si="103"/>
        <v>1.8972114298552185</v>
      </c>
      <c r="J237">
        <f t="shared" si="104"/>
        <v>20.932897754927883</v>
      </c>
      <c r="K237">
        <f t="shared" si="105"/>
        <v>1435.8757142857139</v>
      </c>
      <c r="L237">
        <f t="shared" si="106"/>
        <v>1135.1935971076484</v>
      </c>
      <c r="M237">
        <f t="shared" si="107"/>
        <v>114.97651493740392</v>
      </c>
      <c r="N237">
        <f t="shared" si="108"/>
        <v>145.43068771041658</v>
      </c>
      <c r="O237">
        <f t="shared" si="109"/>
        <v>0.12707627533500229</v>
      </c>
      <c r="P237">
        <f t="shared" si="110"/>
        <v>2.7700975410136599</v>
      </c>
      <c r="Q237">
        <f t="shared" si="111"/>
        <v>0.12392428631126529</v>
      </c>
      <c r="R237">
        <f t="shared" si="112"/>
        <v>7.7729360882974302E-2</v>
      </c>
      <c r="S237">
        <f t="shared" si="113"/>
        <v>226.11048733500678</v>
      </c>
      <c r="T237">
        <f t="shared" si="114"/>
        <v>33.034660628044684</v>
      </c>
      <c r="U237">
        <f t="shared" si="115"/>
        <v>32.29524285714286</v>
      </c>
      <c r="V237">
        <f t="shared" si="116"/>
        <v>4.8554620314293366</v>
      </c>
      <c r="W237">
        <f t="shared" si="117"/>
        <v>69.920590359285896</v>
      </c>
      <c r="X237">
        <f t="shared" si="118"/>
        <v>3.3678134226625671</v>
      </c>
      <c r="Y237">
        <f t="shared" si="119"/>
        <v>4.8166261259481775</v>
      </c>
      <c r="Z237">
        <f t="shared" si="120"/>
        <v>1.4876486087667695</v>
      </c>
      <c r="AA237">
        <f t="shared" si="121"/>
        <v>-83.667024056615134</v>
      </c>
      <c r="AB237">
        <f t="shared" si="122"/>
        <v>-21.223560405464813</v>
      </c>
      <c r="AC237">
        <f t="shared" si="123"/>
        <v>-1.7413707394090367</v>
      </c>
      <c r="AD237">
        <f t="shared" si="124"/>
        <v>119.4785321335178</v>
      </c>
      <c r="AE237">
        <f t="shared" si="125"/>
        <v>31.947447936135923</v>
      </c>
      <c r="AF237">
        <f t="shared" si="126"/>
        <v>1.7920745124842936</v>
      </c>
      <c r="AG237">
        <f t="shared" si="127"/>
        <v>20.932897754927883</v>
      </c>
      <c r="AH237">
        <v>1514.436751579537</v>
      </c>
      <c r="AI237">
        <v>1487.9206060606059</v>
      </c>
      <c r="AJ237">
        <v>1.761077354160707</v>
      </c>
      <c r="AK237">
        <v>60.752741038669399</v>
      </c>
      <c r="AL237">
        <f t="shared" si="128"/>
        <v>1.8972114298552185</v>
      </c>
      <c r="AM237">
        <v>31.65348374344703</v>
      </c>
      <c r="AN237">
        <v>33.268312727272729</v>
      </c>
      <c r="AO237">
        <v>1.2570078682612449E-2</v>
      </c>
      <c r="AP237">
        <v>101.4496339581866</v>
      </c>
      <c r="AQ237">
        <v>8</v>
      </c>
      <c r="AR237">
        <v>1</v>
      </c>
      <c r="AS237">
        <f t="shared" si="129"/>
        <v>1</v>
      </c>
      <c r="AT237">
        <f t="shared" si="130"/>
        <v>0</v>
      </c>
      <c r="AU237">
        <f t="shared" si="131"/>
        <v>47536.476396835853</v>
      </c>
      <c r="AV237">
        <f t="shared" si="132"/>
        <v>1199.967142857143</v>
      </c>
      <c r="AW237">
        <f t="shared" si="133"/>
        <v>1025.8976493963767</v>
      </c>
      <c r="AX237">
        <f t="shared" si="134"/>
        <v>0.85493811685017995</v>
      </c>
      <c r="AY237">
        <f t="shared" si="135"/>
        <v>0.18843056552084728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1675967895.5</v>
      </c>
      <c r="BF237">
        <v>1435.8757142857139</v>
      </c>
      <c r="BG237">
        <v>1467.7414285714281</v>
      </c>
      <c r="BH237">
        <v>33.251314285714287</v>
      </c>
      <c r="BI237">
        <v>31.652071428571428</v>
      </c>
      <c r="BJ237">
        <v>1443.725714285714</v>
      </c>
      <c r="BK237">
        <v>33.031714285714287</v>
      </c>
      <c r="BL237">
        <v>649.98971428571429</v>
      </c>
      <c r="BM237">
        <v>101.1837142857143</v>
      </c>
      <c r="BN237">
        <v>9.9903971428571423E-2</v>
      </c>
      <c r="BO237">
        <v>32.153128571428567</v>
      </c>
      <c r="BP237">
        <v>32.29524285714286</v>
      </c>
      <c r="BQ237">
        <v>999.89999999999986</v>
      </c>
      <c r="BR237">
        <v>0</v>
      </c>
      <c r="BS237">
        <v>0</v>
      </c>
      <c r="BT237">
        <v>9010.8942857142847</v>
      </c>
      <c r="BU237">
        <v>0</v>
      </c>
      <c r="BV237">
        <v>91.500585714285734</v>
      </c>
      <c r="BW237">
        <v>-31.86534285714286</v>
      </c>
      <c r="BX237">
        <v>1485.261428571428</v>
      </c>
      <c r="BY237">
        <v>1515.714285714286</v>
      </c>
      <c r="BZ237">
        <v>1.599252857142857</v>
      </c>
      <c r="CA237">
        <v>1467.7414285714281</v>
      </c>
      <c r="CB237">
        <v>31.652071428571428</v>
      </c>
      <c r="CC237">
        <v>3.36449</v>
      </c>
      <c r="CD237">
        <v>3.2026728571428569</v>
      </c>
      <c r="CE237">
        <v>25.951000000000001</v>
      </c>
      <c r="CF237">
        <v>25.120928571428571</v>
      </c>
      <c r="CG237">
        <v>1199.967142857143</v>
      </c>
      <c r="CH237">
        <v>0.49998028571428582</v>
      </c>
      <c r="CI237">
        <v>0.50001971428571423</v>
      </c>
      <c r="CJ237">
        <v>0</v>
      </c>
      <c r="CK237">
        <v>972.48642857142852</v>
      </c>
      <c r="CL237">
        <v>4.9990899999999998</v>
      </c>
      <c r="CM237">
        <v>10361.21428571429</v>
      </c>
      <c r="CN237">
        <v>9557.5242857142857</v>
      </c>
      <c r="CO237">
        <v>41.186999999999998</v>
      </c>
      <c r="CP237">
        <v>42.811999999999998</v>
      </c>
      <c r="CQ237">
        <v>41.936999999999998</v>
      </c>
      <c r="CR237">
        <v>41.936999999999998</v>
      </c>
      <c r="CS237">
        <v>42.561999999999998</v>
      </c>
      <c r="CT237">
        <v>597.46</v>
      </c>
      <c r="CU237">
        <v>597.50857142857137</v>
      </c>
      <c r="CV237">
        <v>0</v>
      </c>
      <c r="CW237">
        <v>1675967897.7</v>
      </c>
      <c r="CX237">
        <v>0</v>
      </c>
      <c r="CY237">
        <v>1675959759</v>
      </c>
      <c r="CZ237" t="s">
        <v>356</v>
      </c>
      <c r="DA237">
        <v>1675959759</v>
      </c>
      <c r="DB237">
        <v>1675959753.5</v>
      </c>
      <c r="DC237">
        <v>5</v>
      </c>
      <c r="DD237">
        <v>-2.5000000000000001E-2</v>
      </c>
      <c r="DE237">
        <v>-8.0000000000000002E-3</v>
      </c>
      <c r="DF237">
        <v>-6.0590000000000002</v>
      </c>
      <c r="DG237">
        <v>0.218</v>
      </c>
      <c r="DH237">
        <v>415</v>
      </c>
      <c r="DI237">
        <v>34</v>
      </c>
      <c r="DJ237">
        <v>0.6</v>
      </c>
      <c r="DK237">
        <v>0.17</v>
      </c>
      <c r="DL237">
        <v>-31.937480000000001</v>
      </c>
      <c r="DM237">
        <v>0.408974859287074</v>
      </c>
      <c r="DN237">
        <v>8.5054256801173483E-2</v>
      </c>
      <c r="DO237">
        <v>0</v>
      </c>
      <c r="DP237">
        <v>1.7004017499999999</v>
      </c>
      <c r="DQ237">
        <v>-0.56664168855535091</v>
      </c>
      <c r="DR237">
        <v>6.1451412550384082E-2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357</v>
      </c>
      <c r="EA237">
        <v>3.29792</v>
      </c>
      <c r="EB237">
        <v>2.6252800000000001</v>
      </c>
      <c r="EC237">
        <v>0.23527799999999999</v>
      </c>
      <c r="ED237">
        <v>0.236041</v>
      </c>
      <c r="EE237">
        <v>0.137624</v>
      </c>
      <c r="EF237">
        <v>0.13180700000000001</v>
      </c>
      <c r="EG237">
        <v>23140.3</v>
      </c>
      <c r="EH237">
        <v>23469.599999999999</v>
      </c>
      <c r="EI237">
        <v>28154.7</v>
      </c>
      <c r="EJ237">
        <v>29568.400000000001</v>
      </c>
      <c r="EK237">
        <v>33438.9</v>
      </c>
      <c r="EL237">
        <v>35625.800000000003</v>
      </c>
      <c r="EM237">
        <v>39760.800000000003</v>
      </c>
      <c r="EN237">
        <v>42233.8</v>
      </c>
      <c r="EO237">
        <v>2.2204299999999999</v>
      </c>
      <c r="EP237">
        <v>2.2256300000000002</v>
      </c>
      <c r="EQ237">
        <v>0.14005999999999999</v>
      </c>
      <c r="ER237">
        <v>0</v>
      </c>
      <c r="ES237">
        <v>30.023900000000001</v>
      </c>
      <c r="ET237">
        <v>999.9</v>
      </c>
      <c r="EU237">
        <v>72.7</v>
      </c>
      <c r="EV237">
        <v>32.299999999999997</v>
      </c>
      <c r="EW237">
        <v>34.894100000000002</v>
      </c>
      <c r="EX237">
        <v>56.903100000000002</v>
      </c>
      <c r="EY237">
        <v>-4.1065699999999996</v>
      </c>
      <c r="EZ237">
        <v>2</v>
      </c>
      <c r="FA237">
        <v>0.33684500000000001</v>
      </c>
      <c r="FB237">
        <v>-0.43878499999999998</v>
      </c>
      <c r="FC237">
        <v>20.274799999999999</v>
      </c>
      <c r="FD237">
        <v>5.2204300000000003</v>
      </c>
      <c r="FE237">
        <v>12.004099999999999</v>
      </c>
      <c r="FF237">
        <v>4.9871999999999996</v>
      </c>
      <c r="FG237">
        <v>3.2845800000000001</v>
      </c>
      <c r="FH237">
        <v>9999</v>
      </c>
      <c r="FI237">
        <v>9999</v>
      </c>
      <c r="FJ237">
        <v>9999</v>
      </c>
      <c r="FK237">
        <v>999.9</v>
      </c>
      <c r="FL237">
        <v>1.86578</v>
      </c>
      <c r="FM237">
        <v>1.8621799999999999</v>
      </c>
      <c r="FN237">
        <v>1.8641799999999999</v>
      </c>
      <c r="FO237">
        <v>1.86025</v>
      </c>
      <c r="FP237">
        <v>1.8609599999999999</v>
      </c>
      <c r="FQ237">
        <v>1.86012</v>
      </c>
      <c r="FR237">
        <v>1.8618600000000001</v>
      </c>
      <c r="FS237">
        <v>1.85849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-7.85</v>
      </c>
      <c r="GH237">
        <v>0.2198</v>
      </c>
      <c r="GI237">
        <v>-4.2934277136806287</v>
      </c>
      <c r="GJ237">
        <v>-4.5218151105756088E-3</v>
      </c>
      <c r="GK237">
        <v>2.0889233732517852E-6</v>
      </c>
      <c r="GL237">
        <v>-4.5906856223640231E-10</v>
      </c>
      <c r="GM237">
        <v>-0.1150039569071811</v>
      </c>
      <c r="GN237">
        <v>4.4025620023938356E-3</v>
      </c>
      <c r="GO237">
        <v>3.112297855124525E-4</v>
      </c>
      <c r="GP237">
        <v>-4.1727832042263066E-6</v>
      </c>
      <c r="GQ237">
        <v>6</v>
      </c>
      <c r="GR237">
        <v>2080</v>
      </c>
      <c r="GS237">
        <v>4</v>
      </c>
      <c r="GT237">
        <v>33</v>
      </c>
      <c r="GU237">
        <v>135.6</v>
      </c>
      <c r="GV237">
        <v>135.69999999999999</v>
      </c>
      <c r="GW237">
        <v>3.77075</v>
      </c>
      <c r="GX237">
        <v>2.50244</v>
      </c>
      <c r="GY237">
        <v>2.04834</v>
      </c>
      <c r="GZ237">
        <v>2.6245099999999999</v>
      </c>
      <c r="HA237">
        <v>2.1972700000000001</v>
      </c>
      <c r="HB237">
        <v>2.2668499999999998</v>
      </c>
      <c r="HC237">
        <v>37.650399999999998</v>
      </c>
      <c r="HD237">
        <v>14.0007</v>
      </c>
      <c r="HE237">
        <v>18</v>
      </c>
      <c r="HF237">
        <v>685.78200000000004</v>
      </c>
      <c r="HG237">
        <v>769.75099999999998</v>
      </c>
      <c r="HH237">
        <v>31.000299999999999</v>
      </c>
      <c r="HI237">
        <v>31.723800000000001</v>
      </c>
      <c r="HJ237">
        <v>30.0002</v>
      </c>
      <c r="HK237">
        <v>31.6707</v>
      </c>
      <c r="HL237">
        <v>31.679300000000001</v>
      </c>
      <c r="HM237">
        <v>75.462400000000002</v>
      </c>
      <c r="HN237">
        <v>11.431699999999999</v>
      </c>
      <c r="HO237">
        <v>100</v>
      </c>
      <c r="HP237">
        <v>31</v>
      </c>
      <c r="HQ237">
        <v>1481.37</v>
      </c>
      <c r="HR237">
        <v>31.559000000000001</v>
      </c>
      <c r="HS237">
        <v>99.237300000000005</v>
      </c>
      <c r="HT237">
        <v>97.965000000000003</v>
      </c>
    </row>
    <row r="238" spans="1:228" x14ac:dyDescent="0.2">
      <c r="A238">
        <v>223</v>
      </c>
      <c r="B238">
        <v>1675967901.5</v>
      </c>
      <c r="C238">
        <v>886.5</v>
      </c>
      <c r="D238" t="s">
        <v>805</v>
      </c>
      <c r="E238" t="s">
        <v>806</v>
      </c>
      <c r="F238">
        <v>4</v>
      </c>
      <c r="G238">
        <v>1675967899.1875</v>
      </c>
      <c r="H238">
        <f t="shared" si="102"/>
        <v>1.8791089817339511E-3</v>
      </c>
      <c r="I238">
        <f t="shared" si="103"/>
        <v>1.879108981733951</v>
      </c>
      <c r="J238">
        <f t="shared" si="104"/>
        <v>21.111224890418558</v>
      </c>
      <c r="K238">
        <f t="shared" si="105"/>
        <v>1442.095</v>
      </c>
      <c r="L238">
        <f t="shared" si="106"/>
        <v>1136.4556063538357</v>
      </c>
      <c r="M238">
        <f t="shared" si="107"/>
        <v>115.10464818945466</v>
      </c>
      <c r="N238">
        <f t="shared" si="108"/>
        <v>146.06099587412308</v>
      </c>
      <c r="O238">
        <f t="shared" si="109"/>
        <v>0.1258585511331583</v>
      </c>
      <c r="P238">
        <f t="shared" si="110"/>
        <v>2.7679485658143332</v>
      </c>
      <c r="Q238">
        <f t="shared" si="111"/>
        <v>0.12276355205142134</v>
      </c>
      <c r="R238">
        <f t="shared" si="112"/>
        <v>7.6998954263700237E-2</v>
      </c>
      <c r="S238">
        <f t="shared" si="113"/>
        <v>226.11556573497066</v>
      </c>
      <c r="T238">
        <f t="shared" si="114"/>
        <v>33.040564865187754</v>
      </c>
      <c r="U238">
        <f t="shared" si="115"/>
        <v>32.306224999999998</v>
      </c>
      <c r="V238">
        <f t="shared" si="116"/>
        <v>4.8584744599445555</v>
      </c>
      <c r="W238">
        <f t="shared" si="117"/>
        <v>69.98833860088628</v>
      </c>
      <c r="X238">
        <f t="shared" si="118"/>
        <v>3.3711330991885498</v>
      </c>
      <c r="Y238">
        <f t="shared" si="119"/>
        <v>4.8167068494262848</v>
      </c>
      <c r="Z238">
        <f t="shared" si="120"/>
        <v>1.4873413607560058</v>
      </c>
      <c r="AA238">
        <f t="shared" si="121"/>
        <v>-82.868706094467242</v>
      </c>
      <c r="AB238">
        <f t="shared" si="122"/>
        <v>-22.801678262651738</v>
      </c>
      <c r="AC238">
        <f t="shared" si="123"/>
        <v>-1.8724099300362602</v>
      </c>
      <c r="AD238">
        <f t="shared" si="124"/>
        <v>118.57277144781543</v>
      </c>
      <c r="AE238">
        <f t="shared" si="125"/>
        <v>31.98060958040227</v>
      </c>
      <c r="AF238">
        <f t="shared" si="126"/>
        <v>1.8275284733421366</v>
      </c>
      <c r="AG238">
        <f t="shared" si="127"/>
        <v>21.111224890418558</v>
      </c>
      <c r="AH238">
        <v>1521.5179706646579</v>
      </c>
      <c r="AI238">
        <v>1494.8979393939389</v>
      </c>
      <c r="AJ238">
        <v>1.743059458428458</v>
      </c>
      <c r="AK238">
        <v>60.752741038669399</v>
      </c>
      <c r="AL238">
        <f t="shared" si="128"/>
        <v>1.879108981733951</v>
      </c>
      <c r="AM238">
        <v>31.658389867226919</v>
      </c>
      <c r="AN238">
        <v>33.293967272727251</v>
      </c>
      <c r="AO238">
        <v>6.6414739229673399E-3</v>
      </c>
      <c r="AP238">
        <v>101.4496339581866</v>
      </c>
      <c r="AQ238">
        <v>8</v>
      </c>
      <c r="AR238">
        <v>1</v>
      </c>
      <c r="AS238">
        <f t="shared" si="129"/>
        <v>1</v>
      </c>
      <c r="AT238">
        <f t="shared" si="130"/>
        <v>0</v>
      </c>
      <c r="AU238">
        <f t="shared" si="131"/>
        <v>47477.127353049451</v>
      </c>
      <c r="AV238">
        <f t="shared" si="132"/>
        <v>1200</v>
      </c>
      <c r="AW238">
        <f t="shared" si="133"/>
        <v>1025.925163593249</v>
      </c>
      <c r="AX238">
        <f t="shared" si="134"/>
        <v>0.85493763632770747</v>
      </c>
      <c r="AY238">
        <f t="shared" si="135"/>
        <v>0.18842963811247554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1675967899.1875</v>
      </c>
      <c r="BF238">
        <v>1442.095</v>
      </c>
      <c r="BG238">
        <v>1474.05</v>
      </c>
      <c r="BH238">
        <v>33.283999999999999</v>
      </c>
      <c r="BI238">
        <v>31.653112499999999</v>
      </c>
      <c r="BJ238">
        <v>1449.9512500000001</v>
      </c>
      <c r="BK238">
        <v>33.064025000000001</v>
      </c>
      <c r="BL238">
        <v>649.96550000000002</v>
      </c>
      <c r="BM238">
        <v>101.184</v>
      </c>
      <c r="BN238">
        <v>9.9893137500000007E-2</v>
      </c>
      <c r="BO238">
        <v>32.153424999999999</v>
      </c>
      <c r="BP238">
        <v>32.306224999999998</v>
      </c>
      <c r="BQ238">
        <v>999.9</v>
      </c>
      <c r="BR238">
        <v>0</v>
      </c>
      <c r="BS238">
        <v>0</v>
      </c>
      <c r="BT238">
        <v>8999.4524999999994</v>
      </c>
      <c r="BU238">
        <v>0</v>
      </c>
      <c r="BV238">
        <v>89.711537500000006</v>
      </c>
      <c r="BW238">
        <v>-31.955637500000002</v>
      </c>
      <c r="BX238">
        <v>1491.7474999999999</v>
      </c>
      <c r="BY238">
        <v>1522.2349999999999</v>
      </c>
      <c r="BZ238">
        <v>1.6308862500000001</v>
      </c>
      <c r="CA238">
        <v>1474.05</v>
      </c>
      <c r="CB238">
        <v>31.653112499999999</v>
      </c>
      <c r="CC238">
        <v>3.36780875</v>
      </c>
      <c r="CD238">
        <v>3.2027899999999998</v>
      </c>
      <c r="CE238">
        <v>25.967662499999999</v>
      </c>
      <c r="CF238">
        <v>25.121524999999998</v>
      </c>
      <c r="CG238">
        <v>1200</v>
      </c>
      <c r="CH238">
        <v>0.49999487499999989</v>
      </c>
      <c r="CI238">
        <v>0.50000549999999999</v>
      </c>
      <c r="CJ238">
        <v>0</v>
      </c>
      <c r="CK238">
        <v>971.80137500000001</v>
      </c>
      <c r="CL238">
        <v>4.9990899999999998</v>
      </c>
      <c r="CM238">
        <v>10355.387500000001</v>
      </c>
      <c r="CN238">
        <v>9557.8162499999999</v>
      </c>
      <c r="CO238">
        <v>41.186999999999998</v>
      </c>
      <c r="CP238">
        <v>42.811999999999998</v>
      </c>
      <c r="CQ238">
        <v>41.936999999999998</v>
      </c>
      <c r="CR238">
        <v>41.936999999999998</v>
      </c>
      <c r="CS238">
        <v>42.561999999999998</v>
      </c>
      <c r="CT238">
        <v>597.495</v>
      </c>
      <c r="CU238">
        <v>597.505</v>
      </c>
      <c r="CV238">
        <v>0</v>
      </c>
      <c r="CW238">
        <v>1675967901.3</v>
      </c>
      <c r="CX238">
        <v>0</v>
      </c>
      <c r="CY238">
        <v>1675959759</v>
      </c>
      <c r="CZ238" t="s">
        <v>356</v>
      </c>
      <c r="DA238">
        <v>1675959759</v>
      </c>
      <c r="DB238">
        <v>1675959753.5</v>
      </c>
      <c r="DC238">
        <v>5</v>
      </c>
      <c r="DD238">
        <v>-2.5000000000000001E-2</v>
      </c>
      <c r="DE238">
        <v>-8.0000000000000002E-3</v>
      </c>
      <c r="DF238">
        <v>-6.0590000000000002</v>
      </c>
      <c r="DG238">
        <v>0.218</v>
      </c>
      <c r="DH238">
        <v>415</v>
      </c>
      <c r="DI238">
        <v>34</v>
      </c>
      <c r="DJ238">
        <v>0.6</v>
      </c>
      <c r="DK238">
        <v>0.17</v>
      </c>
      <c r="DL238">
        <v>-31.937842499999999</v>
      </c>
      <c r="DM238">
        <v>0.46807317073171539</v>
      </c>
      <c r="DN238">
        <v>8.2927663923144254E-2</v>
      </c>
      <c r="DO238">
        <v>0</v>
      </c>
      <c r="DP238">
        <v>1.6738502500000001</v>
      </c>
      <c r="DQ238">
        <v>-0.56131733583490129</v>
      </c>
      <c r="DR238">
        <v>6.1482106563109082E-2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357</v>
      </c>
      <c r="EA238">
        <v>3.2979799999999999</v>
      </c>
      <c r="EB238">
        <v>2.62507</v>
      </c>
      <c r="EC238">
        <v>0.23593600000000001</v>
      </c>
      <c r="ED238">
        <v>0.23670099999999999</v>
      </c>
      <c r="EE238">
        <v>0.13769000000000001</v>
      </c>
      <c r="EF238">
        <v>0.131689</v>
      </c>
      <c r="EG238">
        <v>23120.2</v>
      </c>
      <c r="EH238">
        <v>23449.200000000001</v>
      </c>
      <c r="EI238">
        <v>28154.5</v>
      </c>
      <c r="EJ238">
        <v>29568.3</v>
      </c>
      <c r="EK238">
        <v>33436</v>
      </c>
      <c r="EL238">
        <v>35630.5</v>
      </c>
      <c r="EM238">
        <v>39760.300000000003</v>
      </c>
      <c r="EN238">
        <v>42233.599999999999</v>
      </c>
      <c r="EO238">
        <v>2.22045</v>
      </c>
      <c r="EP238">
        <v>2.2254299999999998</v>
      </c>
      <c r="EQ238">
        <v>0.14152799999999999</v>
      </c>
      <c r="ER238">
        <v>0</v>
      </c>
      <c r="ES238">
        <v>30.018699999999999</v>
      </c>
      <c r="ET238">
        <v>999.9</v>
      </c>
      <c r="EU238">
        <v>72.599999999999994</v>
      </c>
      <c r="EV238">
        <v>32.299999999999997</v>
      </c>
      <c r="EW238">
        <v>34.848700000000001</v>
      </c>
      <c r="EX238">
        <v>57.053100000000001</v>
      </c>
      <c r="EY238">
        <v>-4.02644</v>
      </c>
      <c r="EZ238">
        <v>2</v>
      </c>
      <c r="FA238">
        <v>0.33692100000000003</v>
      </c>
      <c r="FB238">
        <v>-0.43846400000000002</v>
      </c>
      <c r="FC238">
        <v>20.274799999999999</v>
      </c>
      <c r="FD238">
        <v>5.22058</v>
      </c>
      <c r="FE238">
        <v>12.0047</v>
      </c>
      <c r="FF238">
        <v>4.9874499999999999</v>
      </c>
      <c r="FG238">
        <v>3.2845800000000001</v>
      </c>
      <c r="FH238">
        <v>9999</v>
      </c>
      <c r="FI238">
        <v>9999</v>
      </c>
      <c r="FJ238">
        <v>9999</v>
      </c>
      <c r="FK238">
        <v>999.9</v>
      </c>
      <c r="FL238">
        <v>1.8657600000000001</v>
      </c>
      <c r="FM238">
        <v>1.8621799999999999</v>
      </c>
      <c r="FN238">
        <v>1.8641799999999999</v>
      </c>
      <c r="FO238">
        <v>1.86025</v>
      </c>
      <c r="FP238">
        <v>1.8609599999999999</v>
      </c>
      <c r="FQ238">
        <v>1.86012</v>
      </c>
      <c r="FR238">
        <v>1.86188</v>
      </c>
      <c r="FS238">
        <v>1.8585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-7.86</v>
      </c>
      <c r="GH238">
        <v>0.22009999999999999</v>
      </c>
      <c r="GI238">
        <v>-4.2934277136806287</v>
      </c>
      <c r="GJ238">
        <v>-4.5218151105756088E-3</v>
      </c>
      <c r="GK238">
        <v>2.0889233732517852E-6</v>
      </c>
      <c r="GL238">
        <v>-4.5906856223640231E-10</v>
      </c>
      <c r="GM238">
        <v>-0.1150039569071811</v>
      </c>
      <c r="GN238">
        <v>4.4025620023938356E-3</v>
      </c>
      <c r="GO238">
        <v>3.112297855124525E-4</v>
      </c>
      <c r="GP238">
        <v>-4.1727832042263066E-6</v>
      </c>
      <c r="GQ238">
        <v>6</v>
      </c>
      <c r="GR238">
        <v>2080</v>
      </c>
      <c r="GS238">
        <v>4</v>
      </c>
      <c r="GT238">
        <v>33</v>
      </c>
      <c r="GU238">
        <v>135.69999999999999</v>
      </c>
      <c r="GV238">
        <v>135.80000000000001</v>
      </c>
      <c r="GW238">
        <v>3.7841800000000001</v>
      </c>
      <c r="GX238">
        <v>2.49878</v>
      </c>
      <c r="GY238">
        <v>2.04834</v>
      </c>
      <c r="GZ238">
        <v>2.6245099999999999</v>
      </c>
      <c r="HA238">
        <v>2.1972700000000001</v>
      </c>
      <c r="HB238">
        <v>2.2936999999999999</v>
      </c>
      <c r="HC238">
        <v>37.674500000000002</v>
      </c>
      <c r="HD238">
        <v>14.0007</v>
      </c>
      <c r="HE238">
        <v>18</v>
      </c>
      <c r="HF238">
        <v>685.81399999999996</v>
      </c>
      <c r="HG238">
        <v>769.55499999999995</v>
      </c>
      <c r="HH238">
        <v>31.0002</v>
      </c>
      <c r="HI238">
        <v>31.724</v>
      </c>
      <c r="HJ238">
        <v>30.000299999999999</v>
      </c>
      <c r="HK238">
        <v>31.671600000000002</v>
      </c>
      <c r="HL238">
        <v>31.679300000000001</v>
      </c>
      <c r="HM238">
        <v>75.722800000000007</v>
      </c>
      <c r="HN238">
        <v>11.704000000000001</v>
      </c>
      <c r="HO238">
        <v>100</v>
      </c>
      <c r="HP238">
        <v>31</v>
      </c>
      <c r="HQ238">
        <v>1488.05</v>
      </c>
      <c r="HR238">
        <v>31.5518</v>
      </c>
      <c r="HS238">
        <v>99.2363</v>
      </c>
      <c r="HT238">
        <v>97.964600000000004</v>
      </c>
    </row>
    <row r="239" spans="1:228" x14ac:dyDescent="0.2">
      <c r="A239">
        <v>224</v>
      </c>
      <c r="B239">
        <v>1675967905.5</v>
      </c>
      <c r="C239">
        <v>890.5</v>
      </c>
      <c r="D239" t="s">
        <v>807</v>
      </c>
      <c r="E239" t="s">
        <v>808</v>
      </c>
      <c r="F239">
        <v>4</v>
      </c>
      <c r="G239">
        <v>1675967903.5</v>
      </c>
      <c r="H239">
        <f t="shared" si="102"/>
        <v>1.9399293033459258E-3</v>
      </c>
      <c r="I239">
        <f t="shared" si="103"/>
        <v>1.9399293033459257</v>
      </c>
      <c r="J239">
        <f t="shared" si="104"/>
        <v>21.091660628772051</v>
      </c>
      <c r="K239">
        <f t="shared" si="105"/>
        <v>1449.3885714285709</v>
      </c>
      <c r="L239">
        <f t="shared" si="106"/>
        <v>1152.0014456184608</v>
      </c>
      <c r="M239">
        <f t="shared" si="107"/>
        <v>116.67907702343659</v>
      </c>
      <c r="N239">
        <f t="shared" si="108"/>
        <v>146.79957339099792</v>
      </c>
      <c r="O239">
        <f t="shared" si="109"/>
        <v>0.12988659049092033</v>
      </c>
      <c r="P239">
        <f t="shared" si="110"/>
        <v>2.7653217076623946</v>
      </c>
      <c r="Q239">
        <f t="shared" si="111"/>
        <v>0.12659006238770426</v>
      </c>
      <c r="R239">
        <f t="shared" si="112"/>
        <v>7.9408000350362842E-2</v>
      </c>
      <c r="S239">
        <f t="shared" si="113"/>
        <v>226.11013723493681</v>
      </c>
      <c r="T239">
        <f t="shared" si="114"/>
        <v>33.026158490493984</v>
      </c>
      <c r="U239">
        <f t="shared" si="115"/>
        <v>32.315928571428572</v>
      </c>
      <c r="V239">
        <f t="shared" si="116"/>
        <v>4.8611375267751296</v>
      </c>
      <c r="W239">
        <f t="shared" si="117"/>
        <v>70.002558594833246</v>
      </c>
      <c r="X239">
        <f t="shared" si="118"/>
        <v>3.372099227717603</v>
      </c>
      <c r="Y239">
        <f t="shared" si="119"/>
        <v>4.8171085391820103</v>
      </c>
      <c r="Z239">
        <f t="shared" si="120"/>
        <v>1.4890382990575266</v>
      </c>
      <c r="AA239">
        <f t="shared" si="121"/>
        <v>-85.550882277555331</v>
      </c>
      <c r="AB239">
        <f t="shared" si="122"/>
        <v>-24.006787392003144</v>
      </c>
      <c r="AC239">
        <f t="shared" si="123"/>
        <v>-1.9733511920444351</v>
      </c>
      <c r="AD239">
        <f t="shared" si="124"/>
        <v>114.57911637333389</v>
      </c>
      <c r="AE239">
        <f t="shared" si="125"/>
        <v>31.996692682052004</v>
      </c>
      <c r="AF239">
        <f t="shared" si="126"/>
        <v>1.9613167350998157</v>
      </c>
      <c r="AG239">
        <f t="shared" si="127"/>
        <v>21.091660628772051</v>
      </c>
      <c r="AH239">
        <v>1528.5816068075601</v>
      </c>
      <c r="AI239">
        <v>1501.93496969697</v>
      </c>
      <c r="AJ239">
        <v>1.756087425794904</v>
      </c>
      <c r="AK239">
        <v>60.752741038669399</v>
      </c>
      <c r="AL239">
        <f t="shared" si="128"/>
        <v>1.9399293033459257</v>
      </c>
      <c r="AM239">
        <v>31.54786278182074</v>
      </c>
      <c r="AN239">
        <v>33.284264242424229</v>
      </c>
      <c r="AO239">
        <v>-8.4704303876515928E-4</v>
      </c>
      <c r="AP239">
        <v>101.4496339581866</v>
      </c>
      <c r="AQ239">
        <v>8</v>
      </c>
      <c r="AR239">
        <v>1</v>
      </c>
      <c r="AS239">
        <f t="shared" si="129"/>
        <v>1</v>
      </c>
      <c r="AT239">
        <f t="shared" si="130"/>
        <v>0</v>
      </c>
      <c r="AU239">
        <f t="shared" si="131"/>
        <v>47404.435698515597</v>
      </c>
      <c r="AV239">
        <f t="shared" si="132"/>
        <v>1199.971428571429</v>
      </c>
      <c r="AW239">
        <f t="shared" si="133"/>
        <v>1025.9007135932318</v>
      </c>
      <c r="AX239">
        <f t="shared" si="134"/>
        <v>0.85493761698524007</v>
      </c>
      <c r="AY239">
        <f t="shared" si="135"/>
        <v>0.1884296007815135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1675967903.5</v>
      </c>
      <c r="BF239">
        <v>1449.3885714285709</v>
      </c>
      <c r="BG239">
        <v>1481.548571428571</v>
      </c>
      <c r="BH239">
        <v>33.293571428571433</v>
      </c>
      <c r="BI239">
        <v>31.54337142857143</v>
      </c>
      <c r="BJ239">
        <v>1457.254285714286</v>
      </c>
      <c r="BK239">
        <v>33.073500000000003</v>
      </c>
      <c r="BL239">
        <v>649.98885714285711</v>
      </c>
      <c r="BM239">
        <v>101.1837142857143</v>
      </c>
      <c r="BN239">
        <v>0.10007964285714289</v>
      </c>
      <c r="BO239">
        <v>32.154899999999998</v>
      </c>
      <c r="BP239">
        <v>32.315928571428572</v>
      </c>
      <c r="BQ239">
        <v>999.89999999999986</v>
      </c>
      <c r="BR239">
        <v>0</v>
      </c>
      <c r="BS239">
        <v>0</v>
      </c>
      <c r="BT239">
        <v>8985.5342857142859</v>
      </c>
      <c r="BU239">
        <v>0</v>
      </c>
      <c r="BV239">
        <v>87.705828571428583</v>
      </c>
      <c r="BW239">
        <v>-32.162557142857139</v>
      </c>
      <c r="BX239">
        <v>1499.3042857142859</v>
      </c>
      <c r="BY239">
        <v>1529.805714285714</v>
      </c>
      <c r="BZ239">
        <v>1.7501928571428571</v>
      </c>
      <c r="CA239">
        <v>1481.548571428571</v>
      </c>
      <c r="CB239">
        <v>31.54337142857143</v>
      </c>
      <c r="CC239">
        <v>3.36877</v>
      </c>
      <c r="CD239">
        <v>3.191678571428572</v>
      </c>
      <c r="CE239">
        <v>25.97248571428571</v>
      </c>
      <c r="CF239">
        <v>25.063185714285709</v>
      </c>
      <c r="CG239">
        <v>1199.971428571429</v>
      </c>
      <c r="CH239">
        <v>0.49999585714285721</v>
      </c>
      <c r="CI239">
        <v>0.5000041428571429</v>
      </c>
      <c r="CJ239">
        <v>0</v>
      </c>
      <c r="CK239">
        <v>970.90357142857158</v>
      </c>
      <c r="CL239">
        <v>4.9990899999999998</v>
      </c>
      <c r="CM239">
        <v>10348.085714285709</v>
      </c>
      <c r="CN239">
        <v>9557.6228571428564</v>
      </c>
      <c r="CO239">
        <v>41.186999999999998</v>
      </c>
      <c r="CP239">
        <v>42.794285714285706</v>
      </c>
      <c r="CQ239">
        <v>41.936999999999998</v>
      </c>
      <c r="CR239">
        <v>41.936999999999998</v>
      </c>
      <c r="CS239">
        <v>42.561999999999998</v>
      </c>
      <c r="CT239">
        <v>597.48142857142852</v>
      </c>
      <c r="CU239">
        <v>597.49</v>
      </c>
      <c r="CV239">
        <v>0</v>
      </c>
      <c r="CW239">
        <v>1675967905.5</v>
      </c>
      <c r="CX239">
        <v>0</v>
      </c>
      <c r="CY239">
        <v>1675959759</v>
      </c>
      <c r="CZ239" t="s">
        <v>356</v>
      </c>
      <c r="DA239">
        <v>1675959759</v>
      </c>
      <c r="DB239">
        <v>1675959753.5</v>
      </c>
      <c r="DC239">
        <v>5</v>
      </c>
      <c r="DD239">
        <v>-2.5000000000000001E-2</v>
      </c>
      <c r="DE239">
        <v>-8.0000000000000002E-3</v>
      </c>
      <c r="DF239">
        <v>-6.0590000000000002</v>
      </c>
      <c r="DG239">
        <v>0.218</v>
      </c>
      <c r="DH239">
        <v>415</v>
      </c>
      <c r="DI239">
        <v>34</v>
      </c>
      <c r="DJ239">
        <v>0.6</v>
      </c>
      <c r="DK239">
        <v>0.17</v>
      </c>
      <c r="DL239">
        <v>-31.970102439024391</v>
      </c>
      <c r="DM239">
        <v>-0.38292752613248748</v>
      </c>
      <c r="DN239">
        <v>0.11737457756032919</v>
      </c>
      <c r="DO239">
        <v>0</v>
      </c>
      <c r="DP239">
        <v>1.6702860975609759</v>
      </c>
      <c r="DQ239">
        <v>-8.9996864111497016E-2</v>
      </c>
      <c r="DR239">
        <v>6.0597717693400131E-2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363</v>
      </c>
      <c r="EA239">
        <v>3.2980100000000001</v>
      </c>
      <c r="EB239">
        <v>2.62534</v>
      </c>
      <c r="EC239">
        <v>0.2366</v>
      </c>
      <c r="ED239">
        <v>0.23735400000000001</v>
      </c>
      <c r="EE239">
        <v>0.13764000000000001</v>
      </c>
      <c r="EF239">
        <v>0.13136500000000001</v>
      </c>
      <c r="EG239">
        <v>23099.599999999999</v>
      </c>
      <c r="EH239">
        <v>23428.9</v>
      </c>
      <c r="EI239">
        <v>28153.9</v>
      </c>
      <c r="EJ239">
        <v>29568.2</v>
      </c>
      <c r="EK239">
        <v>33437.599999999999</v>
      </c>
      <c r="EL239">
        <v>35643.800000000003</v>
      </c>
      <c r="EM239">
        <v>39759.800000000003</v>
      </c>
      <c r="EN239">
        <v>42233.5</v>
      </c>
      <c r="EO239">
        <v>2.2205699999999999</v>
      </c>
      <c r="EP239">
        <v>2.2252200000000002</v>
      </c>
      <c r="EQ239">
        <v>0.141069</v>
      </c>
      <c r="ER239">
        <v>0</v>
      </c>
      <c r="ES239">
        <v>30.0151</v>
      </c>
      <c r="ET239">
        <v>999.9</v>
      </c>
      <c r="EU239">
        <v>72.599999999999994</v>
      </c>
      <c r="EV239">
        <v>32.299999999999997</v>
      </c>
      <c r="EW239">
        <v>34.848199999999999</v>
      </c>
      <c r="EX239">
        <v>56.993000000000002</v>
      </c>
      <c r="EY239">
        <v>-4.0064099999999998</v>
      </c>
      <c r="EZ239">
        <v>2</v>
      </c>
      <c r="FA239">
        <v>0.33689799999999998</v>
      </c>
      <c r="FB239">
        <v>-0.437778</v>
      </c>
      <c r="FC239">
        <v>20.274899999999999</v>
      </c>
      <c r="FD239">
        <v>5.2201399999999998</v>
      </c>
      <c r="FE239">
        <v>12.0044</v>
      </c>
      <c r="FF239">
        <v>4.9871499999999997</v>
      </c>
      <c r="FG239">
        <v>3.2845</v>
      </c>
      <c r="FH239">
        <v>9999</v>
      </c>
      <c r="FI239">
        <v>9999</v>
      </c>
      <c r="FJ239">
        <v>9999</v>
      </c>
      <c r="FK239">
        <v>999.9</v>
      </c>
      <c r="FL239">
        <v>1.8657900000000001</v>
      </c>
      <c r="FM239">
        <v>1.8621799999999999</v>
      </c>
      <c r="FN239">
        <v>1.8641700000000001</v>
      </c>
      <c r="FO239">
        <v>1.8602799999999999</v>
      </c>
      <c r="FP239">
        <v>1.8609599999999999</v>
      </c>
      <c r="FQ239">
        <v>1.8601399999999999</v>
      </c>
      <c r="FR239">
        <v>1.8618600000000001</v>
      </c>
      <c r="FS239">
        <v>1.8584799999999999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-7.87</v>
      </c>
      <c r="GH239">
        <v>0.21990000000000001</v>
      </c>
      <c r="GI239">
        <v>-4.2934277136806287</v>
      </c>
      <c r="GJ239">
        <v>-4.5218151105756088E-3</v>
      </c>
      <c r="GK239">
        <v>2.0889233732517852E-6</v>
      </c>
      <c r="GL239">
        <v>-4.5906856223640231E-10</v>
      </c>
      <c r="GM239">
        <v>-0.1150039569071811</v>
      </c>
      <c r="GN239">
        <v>4.4025620023938356E-3</v>
      </c>
      <c r="GO239">
        <v>3.112297855124525E-4</v>
      </c>
      <c r="GP239">
        <v>-4.1727832042263066E-6</v>
      </c>
      <c r="GQ239">
        <v>6</v>
      </c>
      <c r="GR239">
        <v>2080</v>
      </c>
      <c r="GS239">
        <v>4</v>
      </c>
      <c r="GT239">
        <v>33</v>
      </c>
      <c r="GU239">
        <v>135.80000000000001</v>
      </c>
      <c r="GV239">
        <v>135.9</v>
      </c>
      <c r="GW239">
        <v>3.7976100000000002</v>
      </c>
      <c r="GX239">
        <v>2.49268</v>
      </c>
      <c r="GY239">
        <v>2.04834</v>
      </c>
      <c r="GZ239">
        <v>2.6245099999999999</v>
      </c>
      <c r="HA239">
        <v>2.1972700000000001</v>
      </c>
      <c r="HB239">
        <v>2.3278799999999999</v>
      </c>
      <c r="HC239">
        <v>37.674500000000002</v>
      </c>
      <c r="HD239">
        <v>14.009499999999999</v>
      </c>
      <c r="HE239">
        <v>18</v>
      </c>
      <c r="HF239">
        <v>685.91499999999996</v>
      </c>
      <c r="HG239">
        <v>769.35900000000004</v>
      </c>
      <c r="HH239">
        <v>31.0002</v>
      </c>
      <c r="HI239">
        <v>31.724</v>
      </c>
      <c r="HJ239">
        <v>30.0002</v>
      </c>
      <c r="HK239">
        <v>31.671600000000002</v>
      </c>
      <c r="HL239">
        <v>31.679300000000001</v>
      </c>
      <c r="HM239">
        <v>75.984499999999997</v>
      </c>
      <c r="HN239">
        <v>11.704000000000001</v>
      </c>
      <c r="HO239">
        <v>100</v>
      </c>
      <c r="HP239">
        <v>31</v>
      </c>
      <c r="HQ239">
        <v>1494.73</v>
      </c>
      <c r="HR239">
        <v>31.558299999999999</v>
      </c>
      <c r="HS239">
        <v>99.234800000000007</v>
      </c>
      <c r="HT239">
        <v>97.964299999999994</v>
      </c>
    </row>
    <row r="240" spans="1:228" x14ac:dyDescent="0.2">
      <c r="A240">
        <v>225</v>
      </c>
      <c r="B240">
        <v>1675967909.5</v>
      </c>
      <c r="C240">
        <v>894.5</v>
      </c>
      <c r="D240" t="s">
        <v>809</v>
      </c>
      <c r="E240" t="s">
        <v>810</v>
      </c>
      <c r="F240">
        <v>4</v>
      </c>
      <c r="G240">
        <v>1675967907.1875</v>
      </c>
      <c r="H240">
        <f t="shared" si="102"/>
        <v>1.8949245259814883E-3</v>
      </c>
      <c r="I240">
        <f t="shared" si="103"/>
        <v>1.8949245259814882</v>
      </c>
      <c r="J240">
        <f t="shared" si="104"/>
        <v>20.993193445206419</v>
      </c>
      <c r="K240">
        <f t="shared" si="105"/>
        <v>1455.66875</v>
      </c>
      <c r="L240">
        <f t="shared" si="106"/>
        <v>1152.991397111884</v>
      </c>
      <c r="M240">
        <f t="shared" si="107"/>
        <v>116.77964443991671</v>
      </c>
      <c r="N240">
        <f t="shared" si="108"/>
        <v>147.43603419167775</v>
      </c>
      <c r="O240">
        <f t="shared" si="109"/>
        <v>0.12673702522203203</v>
      </c>
      <c r="P240">
        <f t="shared" si="110"/>
        <v>2.7665361579607333</v>
      </c>
      <c r="Q240">
        <f t="shared" si="111"/>
        <v>0.123597691018855</v>
      </c>
      <c r="R240">
        <f t="shared" si="112"/>
        <v>7.752413673393177E-2</v>
      </c>
      <c r="S240">
        <f t="shared" si="113"/>
        <v>226.12474007299303</v>
      </c>
      <c r="T240">
        <f t="shared" si="114"/>
        <v>33.039154655110693</v>
      </c>
      <c r="U240">
        <f t="shared" si="115"/>
        <v>32.307112500000002</v>
      </c>
      <c r="V240">
        <f t="shared" si="116"/>
        <v>4.8587179743830369</v>
      </c>
      <c r="W240">
        <f t="shared" si="117"/>
        <v>69.933655713335327</v>
      </c>
      <c r="X240">
        <f t="shared" si="118"/>
        <v>3.3689634219334139</v>
      </c>
      <c r="Y240">
        <f t="shared" si="119"/>
        <v>4.8173706744905678</v>
      </c>
      <c r="Z240">
        <f t="shared" si="120"/>
        <v>1.489754552449623</v>
      </c>
      <c r="AA240">
        <f t="shared" si="121"/>
        <v>-83.566171595783629</v>
      </c>
      <c r="AB240">
        <f t="shared" si="122"/>
        <v>-22.558861473882512</v>
      </c>
      <c r="AC240">
        <f t="shared" si="123"/>
        <v>-1.8534465258307029</v>
      </c>
      <c r="AD240">
        <f t="shared" si="124"/>
        <v>118.1462604774962</v>
      </c>
      <c r="AE240">
        <f t="shared" si="125"/>
        <v>31.81039667139002</v>
      </c>
      <c r="AF240">
        <f t="shared" si="126"/>
        <v>1.9755331916926289</v>
      </c>
      <c r="AG240">
        <f t="shared" si="127"/>
        <v>20.993193445206419</v>
      </c>
      <c r="AH240">
        <v>1535.3929468645999</v>
      </c>
      <c r="AI240">
        <v>1508.904</v>
      </c>
      <c r="AJ240">
        <v>1.739420509401975</v>
      </c>
      <c r="AK240">
        <v>60.752741038669399</v>
      </c>
      <c r="AL240">
        <f t="shared" si="128"/>
        <v>1.8949245259814882</v>
      </c>
      <c r="AM240">
        <v>31.49882367110148</v>
      </c>
      <c r="AN240">
        <v>33.247849696969702</v>
      </c>
      <c r="AO240">
        <v>-9.3296628194208392E-3</v>
      </c>
      <c r="AP240">
        <v>101.4496339581866</v>
      </c>
      <c r="AQ240">
        <v>8</v>
      </c>
      <c r="AR240">
        <v>1</v>
      </c>
      <c r="AS240">
        <f t="shared" si="129"/>
        <v>1</v>
      </c>
      <c r="AT240">
        <f t="shared" si="130"/>
        <v>0</v>
      </c>
      <c r="AU240">
        <f t="shared" si="131"/>
        <v>47437.783447969749</v>
      </c>
      <c r="AV240">
        <f t="shared" si="132"/>
        <v>1200.05</v>
      </c>
      <c r="AW240">
        <f t="shared" si="133"/>
        <v>1025.9677824212399</v>
      </c>
      <c r="AX240">
        <f t="shared" si="134"/>
        <v>0.85493752962063241</v>
      </c>
      <c r="AY240">
        <f t="shared" si="135"/>
        <v>0.18842943216782054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1675967907.1875</v>
      </c>
      <c r="BF240">
        <v>1455.66875</v>
      </c>
      <c r="BG240">
        <v>1487.68625</v>
      </c>
      <c r="BH240">
        <v>33.262524999999997</v>
      </c>
      <c r="BI240">
        <v>31.499637499999999</v>
      </c>
      <c r="BJ240">
        <v>1463.54375</v>
      </c>
      <c r="BK240">
        <v>33.0428</v>
      </c>
      <c r="BL240">
        <v>650.00925000000007</v>
      </c>
      <c r="BM240">
        <v>101.184</v>
      </c>
      <c r="BN240">
        <v>0.10005531249999999</v>
      </c>
      <c r="BO240">
        <v>32.155862499999998</v>
      </c>
      <c r="BP240">
        <v>32.307112500000002</v>
      </c>
      <c r="BQ240">
        <v>999.9</v>
      </c>
      <c r="BR240">
        <v>0</v>
      </c>
      <c r="BS240">
        <v>0</v>
      </c>
      <c r="BT240">
        <v>8991.9537500000006</v>
      </c>
      <c r="BU240">
        <v>0</v>
      </c>
      <c r="BV240">
        <v>86.337600000000009</v>
      </c>
      <c r="BW240">
        <v>-32.018162500000003</v>
      </c>
      <c r="BX240">
        <v>1505.75125</v>
      </c>
      <c r="BY240">
        <v>1536.07125</v>
      </c>
      <c r="BZ240">
        <v>1.762885</v>
      </c>
      <c r="CA240">
        <v>1487.68625</v>
      </c>
      <c r="CB240">
        <v>31.499637499999999</v>
      </c>
      <c r="CC240">
        <v>3.3656375000000001</v>
      </c>
      <c r="CD240">
        <v>3.1872587499999998</v>
      </c>
      <c r="CE240">
        <v>25.9567625</v>
      </c>
      <c r="CF240">
        <v>25.039962500000001</v>
      </c>
      <c r="CG240">
        <v>1200.05</v>
      </c>
      <c r="CH240">
        <v>0.49999837499999999</v>
      </c>
      <c r="CI240">
        <v>0.50000162500000001</v>
      </c>
      <c r="CJ240">
        <v>0</v>
      </c>
      <c r="CK240">
        <v>970.47700000000009</v>
      </c>
      <c r="CL240">
        <v>4.9990899999999998</v>
      </c>
      <c r="CM240">
        <v>10343.75</v>
      </c>
      <c r="CN240">
        <v>9558.2362499999999</v>
      </c>
      <c r="CO240">
        <v>41.186999999999998</v>
      </c>
      <c r="CP240">
        <v>42.811999999999998</v>
      </c>
      <c r="CQ240">
        <v>41.936999999999998</v>
      </c>
      <c r="CR240">
        <v>41.936999999999998</v>
      </c>
      <c r="CS240">
        <v>42.561999999999998</v>
      </c>
      <c r="CT240">
        <v>597.52499999999998</v>
      </c>
      <c r="CU240">
        <v>597.52625</v>
      </c>
      <c r="CV240">
        <v>0</v>
      </c>
      <c r="CW240">
        <v>1675967909.7</v>
      </c>
      <c r="CX240">
        <v>0</v>
      </c>
      <c r="CY240">
        <v>1675959759</v>
      </c>
      <c r="CZ240" t="s">
        <v>356</v>
      </c>
      <c r="DA240">
        <v>1675959759</v>
      </c>
      <c r="DB240">
        <v>1675959753.5</v>
      </c>
      <c r="DC240">
        <v>5</v>
      </c>
      <c r="DD240">
        <v>-2.5000000000000001E-2</v>
      </c>
      <c r="DE240">
        <v>-8.0000000000000002E-3</v>
      </c>
      <c r="DF240">
        <v>-6.0590000000000002</v>
      </c>
      <c r="DG240">
        <v>0.218</v>
      </c>
      <c r="DH240">
        <v>415</v>
      </c>
      <c r="DI240">
        <v>34</v>
      </c>
      <c r="DJ240">
        <v>0.6</v>
      </c>
      <c r="DK240">
        <v>0.17</v>
      </c>
      <c r="DL240">
        <v>-31.97306</v>
      </c>
      <c r="DM240">
        <v>-0.8737395872418785</v>
      </c>
      <c r="DN240">
        <v>0.1220284614342078</v>
      </c>
      <c r="DO240">
        <v>0</v>
      </c>
      <c r="DP240">
        <v>1.6748810000000001</v>
      </c>
      <c r="DQ240">
        <v>0.42657883677298208</v>
      </c>
      <c r="DR240">
        <v>6.8147802451729883E-2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357</v>
      </c>
      <c r="EA240">
        <v>3.2981199999999999</v>
      </c>
      <c r="EB240">
        <v>2.6253099999999998</v>
      </c>
      <c r="EC240">
        <v>0.237259</v>
      </c>
      <c r="ED240">
        <v>0.237987</v>
      </c>
      <c r="EE240">
        <v>0.137546</v>
      </c>
      <c r="EF240">
        <v>0.131355</v>
      </c>
      <c r="EG240">
        <v>23079.8</v>
      </c>
      <c r="EH240">
        <v>23409.1</v>
      </c>
      <c r="EI240">
        <v>28154.2</v>
      </c>
      <c r="EJ240">
        <v>29567.8</v>
      </c>
      <c r="EK240">
        <v>33441.4</v>
      </c>
      <c r="EL240">
        <v>35643.5</v>
      </c>
      <c r="EM240">
        <v>39760</v>
      </c>
      <c r="EN240">
        <v>42232.7</v>
      </c>
      <c r="EO240">
        <v>2.22078</v>
      </c>
      <c r="EP240">
        <v>2.2251699999999999</v>
      </c>
      <c r="EQ240">
        <v>0.141427</v>
      </c>
      <c r="ER240">
        <v>0</v>
      </c>
      <c r="ES240">
        <v>30.013200000000001</v>
      </c>
      <c r="ET240">
        <v>999.9</v>
      </c>
      <c r="EU240">
        <v>72.599999999999994</v>
      </c>
      <c r="EV240">
        <v>32.299999999999997</v>
      </c>
      <c r="EW240">
        <v>34.846800000000002</v>
      </c>
      <c r="EX240">
        <v>57.232999999999997</v>
      </c>
      <c r="EY240">
        <v>-4.1185900000000002</v>
      </c>
      <c r="EZ240">
        <v>2</v>
      </c>
      <c r="FA240">
        <v>0.33702700000000002</v>
      </c>
      <c r="FB240">
        <v>-0.43695499999999998</v>
      </c>
      <c r="FC240">
        <v>20.274799999999999</v>
      </c>
      <c r="FD240">
        <v>5.2207299999999996</v>
      </c>
      <c r="FE240">
        <v>12.0052</v>
      </c>
      <c r="FF240">
        <v>4.9872500000000004</v>
      </c>
      <c r="FG240">
        <v>3.2845800000000001</v>
      </c>
      <c r="FH240">
        <v>9999</v>
      </c>
      <c r="FI240">
        <v>9999</v>
      </c>
      <c r="FJ240">
        <v>9999</v>
      </c>
      <c r="FK240">
        <v>999.9</v>
      </c>
      <c r="FL240">
        <v>1.86582</v>
      </c>
      <c r="FM240">
        <v>1.8621799999999999</v>
      </c>
      <c r="FN240">
        <v>1.8641700000000001</v>
      </c>
      <c r="FO240">
        <v>1.8603000000000001</v>
      </c>
      <c r="FP240">
        <v>1.8609599999999999</v>
      </c>
      <c r="FQ240">
        <v>1.86016</v>
      </c>
      <c r="FR240">
        <v>1.8618699999999999</v>
      </c>
      <c r="FS240">
        <v>1.8585100000000001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-7.88</v>
      </c>
      <c r="GH240">
        <v>0.21959999999999999</v>
      </c>
      <c r="GI240">
        <v>-4.2934277136806287</v>
      </c>
      <c r="GJ240">
        <v>-4.5218151105756088E-3</v>
      </c>
      <c r="GK240">
        <v>2.0889233732517852E-6</v>
      </c>
      <c r="GL240">
        <v>-4.5906856223640231E-10</v>
      </c>
      <c r="GM240">
        <v>-0.1150039569071811</v>
      </c>
      <c r="GN240">
        <v>4.4025620023938356E-3</v>
      </c>
      <c r="GO240">
        <v>3.112297855124525E-4</v>
      </c>
      <c r="GP240">
        <v>-4.1727832042263066E-6</v>
      </c>
      <c r="GQ240">
        <v>6</v>
      </c>
      <c r="GR240">
        <v>2080</v>
      </c>
      <c r="GS240">
        <v>4</v>
      </c>
      <c r="GT240">
        <v>33</v>
      </c>
      <c r="GU240">
        <v>135.80000000000001</v>
      </c>
      <c r="GV240">
        <v>135.9</v>
      </c>
      <c r="GW240">
        <v>3.8110400000000002</v>
      </c>
      <c r="GX240">
        <v>2.4877899999999999</v>
      </c>
      <c r="GY240">
        <v>2.04834</v>
      </c>
      <c r="GZ240">
        <v>2.6232899999999999</v>
      </c>
      <c r="HA240">
        <v>2.1972700000000001</v>
      </c>
      <c r="HB240">
        <v>2.35229</v>
      </c>
      <c r="HC240">
        <v>37.674500000000002</v>
      </c>
      <c r="HD240">
        <v>14.0182</v>
      </c>
      <c r="HE240">
        <v>18</v>
      </c>
      <c r="HF240">
        <v>686.07799999999997</v>
      </c>
      <c r="HG240">
        <v>769.30899999999997</v>
      </c>
      <c r="HH240">
        <v>31.0002</v>
      </c>
      <c r="HI240">
        <v>31.724</v>
      </c>
      <c r="HJ240">
        <v>30.000299999999999</v>
      </c>
      <c r="HK240">
        <v>31.671600000000002</v>
      </c>
      <c r="HL240">
        <v>31.679300000000001</v>
      </c>
      <c r="HM240">
        <v>76.247100000000003</v>
      </c>
      <c r="HN240">
        <v>11.704000000000001</v>
      </c>
      <c r="HO240">
        <v>100</v>
      </c>
      <c r="HP240">
        <v>31</v>
      </c>
      <c r="HQ240">
        <v>1501.41</v>
      </c>
      <c r="HR240">
        <v>31.5639</v>
      </c>
      <c r="HS240">
        <v>99.235500000000002</v>
      </c>
      <c r="HT240">
        <v>97.962599999999995</v>
      </c>
    </row>
    <row r="241" spans="1:228" x14ac:dyDescent="0.2">
      <c r="A241">
        <v>226</v>
      </c>
      <c r="B241">
        <v>1675967913.5</v>
      </c>
      <c r="C241">
        <v>898.5</v>
      </c>
      <c r="D241" t="s">
        <v>811</v>
      </c>
      <c r="E241" t="s">
        <v>812</v>
      </c>
      <c r="F241">
        <v>4</v>
      </c>
      <c r="G241">
        <v>1675967911.5</v>
      </c>
      <c r="H241">
        <f t="shared" si="102"/>
        <v>1.9043555912529597E-3</v>
      </c>
      <c r="I241">
        <f t="shared" si="103"/>
        <v>1.9043555912529597</v>
      </c>
      <c r="J241">
        <f t="shared" si="104"/>
        <v>21.162834341074426</v>
      </c>
      <c r="K241">
        <f t="shared" si="105"/>
        <v>1462.9171428571431</v>
      </c>
      <c r="L241">
        <f t="shared" si="106"/>
        <v>1158.8450286557202</v>
      </c>
      <c r="M241">
        <f t="shared" si="107"/>
        <v>117.37285172097998</v>
      </c>
      <c r="N241">
        <f t="shared" si="108"/>
        <v>148.17059455122649</v>
      </c>
      <c r="O241">
        <f t="shared" si="109"/>
        <v>0.12720167679563679</v>
      </c>
      <c r="P241">
        <f t="shared" si="110"/>
        <v>2.7759354508348881</v>
      </c>
      <c r="Q241">
        <f t="shared" si="111"/>
        <v>0.12405001149855138</v>
      </c>
      <c r="R241">
        <f t="shared" si="112"/>
        <v>7.7807917797191206E-2</v>
      </c>
      <c r="S241">
        <f t="shared" si="113"/>
        <v>226.12089047825398</v>
      </c>
      <c r="T241">
        <f t="shared" si="114"/>
        <v>33.035976286381839</v>
      </c>
      <c r="U241">
        <f t="shared" si="115"/>
        <v>32.304171428571422</v>
      </c>
      <c r="V241">
        <f t="shared" si="116"/>
        <v>4.8579110366802523</v>
      </c>
      <c r="W241">
        <f t="shared" si="117"/>
        <v>69.86703691253463</v>
      </c>
      <c r="X241">
        <f t="shared" si="118"/>
        <v>3.3661690615927933</v>
      </c>
      <c r="Y241">
        <f t="shared" si="119"/>
        <v>4.8179645371347917</v>
      </c>
      <c r="Z241">
        <f t="shared" si="120"/>
        <v>1.491741975087459</v>
      </c>
      <c r="AA241">
        <f t="shared" si="121"/>
        <v>-83.982081574255517</v>
      </c>
      <c r="AB241">
        <f t="shared" si="122"/>
        <v>-21.86905139125469</v>
      </c>
      <c r="AC241">
        <f t="shared" si="123"/>
        <v>-1.7906808557009068</v>
      </c>
      <c r="AD241">
        <f t="shared" si="124"/>
        <v>118.47907665704287</v>
      </c>
      <c r="AE241">
        <f t="shared" si="125"/>
        <v>31.702799543932166</v>
      </c>
      <c r="AF241">
        <f t="shared" si="126"/>
        <v>1.947651102861133</v>
      </c>
      <c r="AG241">
        <f t="shared" si="127"/>
        <v>21.162834341074426</v>
      </c>
      <c r="AH241">
        <v>1542.229847014293</v>
      </c>
      <c r="AI241">
        <v>1515.736363636363</v>
      </c>
      <c r="AJ241">
        <v>1.6971408357373829</v>
      </c>
      <c r="AK241">
        <v>60.752741038669399</v>
      </c>
      <c r="AL241">
        <f t="shared" si="128"/>
        <v>1.9043555912529597</v>
      </c>
      <c r="AM241">
        <v>31.496718609570379</v>
      </c>
      <c r="AN241">
        <v>33.227549696969703</v>
      </c>
      <c r="AO241">
        <v>-5.0420066503235432E-3</v>
      </c>
      <c r="AP241">
        <v>101.4496339581866</v>
      </c>
      <c r="AQ241">
        <v>8</v>
      </c>
      <c r="AR241">
        <v>1</v>
      </c>
      <c r="AS241">
        <f t="shared" si="129"/>
        <v>1</v>
      </c>
      <c r="AT241">
        <f t="shared" si="130"/>
        <v>0</v>
      </c>
      <c r="AU241">
        <f t="shared" si="131"/>
        <v>47696.943993558794</v>
      </c>
      <c r="AV241">
        <f t="shared" si="132"/>
        <v>1200.027142857143</v>
      </c>
      <c r="AW241">
        <f t="shared" si="133"/>
        <v>1025.9484779680074</v>
      </c>
      <c r="AX241">
        <f t="shared" si="134"/>
        <v>0.85493772709617888</v>
      </c>
      <c r="AY241">
        <f t="shared" si="135"/>
        <v>0.18842981329562519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1675967911.5</v>
      </c>
      <c r="BF241">
        <v>1462.9171428571431</v>
      </c>
      <c r="BG241">
        <v>1494.8114285714289</v>
      </c>
      <c r="BH241">
        <v>33.234842857142858</v>
      </c>
      <c r="BI241">
        <v>31.496757142857149</v>
      </c>
      <c r="BJ241">
        <v>1470.8042857142859</v>
      </c>
      <c r="BK241">
        <v>33.0154</v>
      </c>
      <c r="BL241">
        <v>649.99828571428577</v>
      </c>
      <c r="BM241">
        <v>101.1845714285714</v>
      </c>
      <c r="BN241">
        <v>9.97667E-2</v>
      </c>
      <c r="BO241">
        <v>32.15804285714286</v>
      </c>
      <c r="BP241">
        <v>32.304171428571422</v>
      </c>
      <c r="BQ241">
        <v>999.89999999999986</v>
      </c>
      <c r="BR241">
        <v>0</v>
      </c>
      <c r="BS241">
        <v>0</v>
      </c>
      <c r="BT241">
        <v>9041.8742857142861</v>
      </c>
      <c r="BU241">
        <v>0</v>
      </c>
      <c r="BV241">
        <v>85.650257142857143</v>
      </c>
      <c r="BW241">
        <v>-31.892757142857139</v>
      </c>
      <c r="BX241">
        <v>1513.21</v>
      </c>
      <c r="BY241">
        <v>1543.421428571429</v>
      </c>
      <c r="BZ241">
        <v>1.7381014285714289</v>
      </c>
      <c r="CA241">
        <v>1494.8114285714289</v>
      </c>
      <c r="CB241">
        <v>31.496757142857149</v>
      </c>
      <c r="CC241">
        <v>3.3628428571428568</v>
      </c>
      <c r="CD241">
        <v>3.186975714285714</v>
      </c>
      <c r="CE241">
        <v>25.942714285714281</v>
      </c>
      <c r="CF241">
        <v>25.038442857142851</v>
      </c>
      <c r="CG241">
        <v>1200.027142857143</v>
      </c>
      <c r="CH241">
        <v>0.49999214285714277</v>
      </c>
      <c r="CI241">
        <v>0.50000785714285723</v>
      </c>
      <c r="CJ241">
        <v>0</v>
      </c>
      <c r="CK241">
        <v>969.95342857142839</v>
      </c>
      <c r="CL241">
        <v>4.9990899999999998</v>
      </c>
      <c r="CM241">
        <v>10338.471428571431</v>
      </c>
      <c r="CN241">
        <v>9558.0614285714291</v>
      </c>
      <c r="CO241">
        <v>41.186999999999998</v>
      </c>
      <c r="CP241">
        <v>42.785428571428582</v>
      </c>
      <c r="CQ241">
        <v>41.936999999999998</v>
      </c>
      <c r="CR241">
        <v>41.919285714285706</v>
      </c>
      <c r="CS241">
        <v>42.561999999999998</v>
      </c>
      <c r="CT241">
        <v>597.50571428571425</v>
      </c>
      <c r="CU241">
        <v>597.52285714285711</v>
      </c>
      <c r="CV241">
        <v>0</v>
      </c>
      <c r="CW241">
        <v>1675967913.3</v>
      </c>
      <c r="CX241">
        <v>0</v>
      </c>
      <c r="CY241">
        <v>1675959759</v>
      </c>
      <c r="CZ241" t="s">
        <v>356</v>
      </c>
      <c r="DA241">
        <v>1675959759</v>
      </c>
      <c r="DB241">
        <v>1675959753.5</v>
      </c>
      <c r="DC241">
        <v>5</v>
      </c>
      <c r="DD241">
        <v>-2.5000000000000001E-2</v>
      </c>
      <c r="DE241">
        <v>-8.0000000000000002E-3</v>
      </c>
      <c r="DF241">
        <v>-6.0590000000000002</v>
      </c>
      <c r="DG241">
        <v>0.218</v>
      </c>
      <c r="DH241">
        <v>415</v>
      </c>
      <c r="DI241">
        <v>34</v>
      </c>
      <c r="DJ241">
        <v>0.6</v>
      </c>
      <c r="DK241">
        <v>0.17</v>
      </c>
      <c r="DL241">
        <v>-31.972365</v>
      </c>
      <c r="DM241">
        <v>-0.47030093808611861</v>
      </c>
      <c r="DN241">
        <v>0.119609620327965</v>
      </c>
      <c r="DO241">
        <v>0</v>
      </c>
      <c r="DP241">
        <v>1.6875655000000001</v>
      </c>
      <c r="DQ241">
        <v>0.66439069418386365</v>
      </c>
      <c r="DR241">
        <v>7.1788283721997428E-2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357</v>
      </c>
      <c r="EA241">
        <v>3.2979500000000002</v>
      </c>
      <c r="EB241">
        <v>2.6254200000000001</v>
      </c>
      <c r="EC241">
        <v>0.2379</v>
      </c>
      <c r="ED241">
        <v>0.23861299999999999</v>
      </c>
      <c r="EE241">
        <v>0.137487</v>
      </c>
      <c r="EF241">
        <v>0.131353</v>
      </c>
      <c r="EG241">
        <v>23060.2</v>
      </c>
      <c r="EH241">
        <v>23390</v>
      </c>
      <c r="EI241">
        <v>28154</v>
      </c>
      <c r="EJ241">
        <v>29568</v>
      </c>
      <c r="EK241">
        <v>33443.5</v>
      </c>
      <c r="EL241">
        <v>35644.199999999997</v>
      </c>
      <c r="EM241">
        <v>39759.599999999999</v>
      </c>
      <c r="EN241">
        <v>42233.3</v>
      </c>
      <c r="EO241">
        <v>2.2204000000000002</v>
      </c>
      <c r="EP241">
        <v>2.2251699999999999</v>
      </c>
      <c r="EQ241">
        <v>0.140984</v>
      </c>
      <c r="ER241">
        <v>0</v>
      </c>
      <c r="ES241">
        <v>30.011500000000002</v>
      </c>
      <c r="ET241">
        <v>999.9</v>
      </c>
      <c r="EU241">
        <v>72.599999999999994</v>
      </c>
      <c r="EV241">
        <v>32.299999999999997</v>
      </c>
      <c r="EW241">
        <v>34.845700000000001</v>
      </c>
      <c r="EX241">
        <v>57.082999999999998</v>
      </c>
      <c r="EY241">
        <v>-4.1185900000000002</v>
      </c>
      <c r="EZ241">
        <v>2</v>
      </c>
      <c r="FA241">
        <v>0.33708300000000002</v>
      </c>
      <c r="FB241">
        <v>-0.438834</v>
      </c>
      <c r="FC241">
        <v>20.274899999999999</v>
      </c>
      <c r="FD241">
        <v>5.2208800000000002</v>
      </c>
      <c r="FE241">
        <v>12.0044</v>
      </c>
      <c r="FF241">
        <v>4.9874499999999999</v>
      </c>
      <c r="FG241">
        <v>3.2845800000000001</v>
      </c>
      <c r="FH241">
        <v>9999</v>
      </c>
      <c r="FI241">
        <v>9999</v>
      </c>
      <c r="FJ241">
        <v>9999</v>
      </c>
      <c r="FK241">
        <v>999.9</v>
      </c>
      <c r="FL241">
        <v>1.86581</v>
      </c>
      <c r="FM241">
        <v>1.8621799999999999</v>
      </c>
      <c r="FN241">
        <v>1.8641799999999999</v>
      </c>
      <c r="FO241">
        <v>1.8602799999999999</v>
      </c>
      <c r="FP241">
        <v>1.8609599999999999</v>
      </c>
      <c r="FQ241">
        <v>1.86016</v>
      </c>
      <c r="FR241">
        <v>1.86188</v>
      </c>
      <c r="FS241">
        <v>1.8585100000000001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-7.89</v>
      </c>
      <c r="GH241">
        <v>0.21929999999999999</v>
      </c>
      <c r="GI241">
        <v>-4.2934277136806287</v>
      </c>
      <c r="GJ241">
        <v>-4.5218151105756088E-3</v>
      </c>
      <c r="GK241">
        <v>2.0889233732517852E-6</v>
      </c>
      <c r="GL241">
        <v>-4.5906856223640231E-10</v>
      </c>
      <c r="GM241">
        <v>-0.1150039569071811</v>
      </c>
      <c r="GN241">
        <v>4.4025620023938356E-3</v>
      </c>
      <c r="GO241">
        <v>3.112297855124525E-4</v>
      </c>
      <c r="GP241">
        <v>-4.1727832042263066E-6</v>
      </c>
      <c r="GQ241">
        <v>6</v>
      </c>
      <c r="GR241">
        <v>2080</v>
      </c>
      <c r="GS241">
        <v>4</v>
      </c>
      <c r="GT241">
        <v>33</v>
      </c>
      <c r="GU241">
        <v>135.9</v>
      </c>
      <c r="GV241">
        <v>136</v>
      </c>
      <c r="GW241">
        <v>3.8232400000000002</v>
      </c>
      <c r="GX241">
        <v>2.4939</v>
      </c>
      <c r="GY241">
        <v>2.04834</v>
      </c>
      <c r="GZ241">
        <v>2.6245099999999999</v>
      </c>
      <c r="HA241">
        <v>2.1972700000000001</v>
      </c>
      <c r="HB241">
        <v>2.32422</v>
      </c>
      <c r="HC241">
        <v>37.674500000000002</v>
      </c>
      <c r="HD241">
        <v>14.0182</v>
      </c>
      <c r="HE241">
        <v>18</v>
      </c>
      <c r="HF241">
        <v>685.77300000000002</v>
      </c>
      <c r="HG241">
        <v>769.31</v>
      </c>
      <c r="HH241">
        <v>30.9999</v>
      </c>
      <c r="HI241">
        <v>31.724499999999999</v>
      </c>
      <c r="HJ241">
        <v>30.0001</v>
      </c>
      <c r="HK241">
        <v>31.671600000000002</v>
      </c>
      <c r="HL241">
        <v>31.679300000000001</v>
      </c>
      <c r="HM241">
        <v>76.515000000000001</v>
      </c>
      <c r="HN241">
        <v>11.704000000000001</v>
      </c>
      <c r="HO241">
        <v>100</v>
      </c>
      <c r="HP241">
        <v>31</v>
      </c>
      <c r="HQ241">
        <v>1508.09</v>
      </c>
      <c r="HR241">
        <v>31.586600000000001</v>
      </c>
      <c r="HS241">
        <v>99.234800000000007</v>
      </c>
      <c r="HT241">
        <v>97.963700000000003</v>
      </c>
    </row>
    <row r="242" spans="1:228" x14ac:dyDescent="0.2">
      <c r="A242">
        <v>227</v>
      </c>
      <c r="B242">
        <v>1675967917.5</v>
      </c>
      <c r="C242">
        <v>902.5</v>
      </c>
      <c r="D242" t="s">
        <v>813</v>
      </c>
      <c r="E242" t="s">
        <v>814</v>
      </c>
      <c r="F242">
        <v>4</v>
      </c>
      <c r="G242">
        <v>1675967915.1875</v>
      </c>
      <c r="H242">
        <f t="shared" si="102"/>
        <v>1.8950919104241616E-3</v>
      </c>
      <c r="I242">
        <f t="shared" si="103"/>
        <v>1.8950919104241617</v>
      </c>
      <c r="J242">
        <f t="shared" si="104"/>
        <v>20.840987549287625</v>
      </c>
      <c r="K242">
        <f t="shared" si="105"/>
        <v>1469.0274999999999</v>
      </c>
      <c r="L242">
        <f t="shared" si="106"/>
        <v>1167.0914820471073</v>
      </c>
      <c r="M242">
        <f t="shared" si="107"/>
        <v>118.20877563440629</v>
      </c>
      <c r="N242">
        <f t="shared" si="108"/>
        <v>148.79034319030671</v>
      </c>
      <c r="O242">
        <f t="shared" si="109"/>
        <v>0.12635561954672533</v>
      </c>
      <c r="P242">
        <f t="shared" si="110"/>
        <v>2.7690667263230604</v>
      </c>
      <c r="Q242">
        <f t="shared" si="111"/>
        <v>0.12323767764535994</v>
      </c>
      <c r="R242">
        <f t="shared" si="112"/>
        <v>7.7297275053238038E-2</v>
      </c>
      <c r="S242">
        <f t="shared" si="113"/>
        <v>226.12314298535824</v>
      </c>
      <c r="T242">
        <f t="shared" si="114"/>
        <v>33.041051271514384</v>
      </c>
      <c r="U242">
        <f t="shared" si="115"/>
        <v>32.306475000000013</v>
      </c>
      <c r="V242">
        <f t="shared" si="116"/>
        <v>4.8585430544862689</v>
      </c>
      <c r="W242">
        <f t="shared" si="117"/>
        <v>69.825227863354172</v>
      </c>
      <c r="X242">
        <f t="shared" si="118"/>
        <v>3.3642535500146464</v>
      </c>
      <c r="Y242">
        <f t="shared" si="119"/>
        <v>4.8181060813698844</v>
      </c>
      <c r="Z242">
        <f t="shared" si="120"/>
        <v>1.4942895044716225</v>
      </c>
      <c r="AA242">
        <f t="shared" si="121"/>
        <v>-83.573553249705526</v>
      </c>
      <c r="AB242">
        <f t="shared" si="122"/>
        <v>-22.081254433263826</v>
      </c>
      <c r="AC242">
        <f t="shared" si="123"/>
        <v>-1.8125665270834459</v>
      </c>
      <c r="AD242">
        <f t="shared" si="124"/>
        <v>118.65576877530545</v>
      </c>
      <c r="AE242">
        <f t="shared" si="125"/>
        <v>31.722710204819009</v>
      </c>
      <c r="AF242">
        <f t="shared" si="126"/>
        <v>1.9263733909592153</v>
      </c>
      <c r="AG242">
        <f t="shared" si="127"/>
        <v>20.840987549287625</v>
      </c>
      <c r="AH242">
        <v>1549.008855435344</v>
      </c>
      <c r="AI242">
        <v>1522.6641818181811</v>
      </c>
      <c r="AJ242">
        <v>1.7397626657380081</v>
      </c>
      <c r="AK242">
        <v>60.752741038669399</v>
      </c>
      <c r="AL242">
        <f t="shared" si="128"/>
        <v>1.8950919104241617</v>
      </c>
      <c r="AM242">
        <v>31.496494724485231</v>
      </c>
      <c r="AN242">
        <v>33.210004242424233</v>
      </c>
      <c r="AO242">
        <v>-3.5907705006647419E-3</v>
      </c>
      <c r="AP242">
        <v>101.4496339581866</v>
      </c>
      <c r="AQ242">
        <v>8</v>
      </c>
      <c r="AR242">
        <v>1</v>
      </c>
      <c r="AS242">
        <f t="shared" si="129"/>
        <v>1</v>
      </c>
      <c r="AT242">
        <f t="shared" si="130"/>
        <v>0</v>
      </c>
      <c r="AU242">
        <f t="shared" si="131"/>
        <v>47507.188542248834</v>
      </c>
      <c r="AV242">
        <f t="shared" si="132"/>
        <v>1200.0374999999999</v>
      </c>
      <c r="AW242">
        <f t="shared" si="133"/>
        <v>1025.9574885934496</v>
      </c>
      <c r="AX242">
        <f t="shared" si="134"/>
        <v>0.85493785701984293</v>
      </c>
      <c r="AY242">
        <f t="shared" si="135"/>
        <v>0.18843006404829704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1675967915.1875</v>
      </c>
      <c r="BF242">
        <v>1469.0274999999999</v>
      </c>
      <c r="BG242">
        <v>1500.9212500000001</v>
      </c>
      <c r="BH242">
        <v>33.215737500000003</v>
      </c>
      <c r="BI242">
        <v>31.496662499999999</v>
      </c>
      <c r="BJ242">
        <v>1476.9237499999999</v>
      </c>
      <c r="BK242">
        <v>32.996524999999998</v>
      </c>
      <c r="BL242">
        <v>650.01962500000002</v>
      </c>
      <c r="BM242">
        <v>101.18487500000001</v>
      </c>
      <c r="BN242">
        <v>0.1000520625</v>
      </c>
      <c r="BO242">
        <v>32.158562500000002</v>
      </c>
      <c r="BP242">
        <v>32.306475000000013</v>
      </c>
      <c r="BQ242">
        <v>999.9</v>
      </c>
      <c r="BR242">
        <v>0</v>
      </c>
      <c r="BS242">
        <v>0</v>
      </c>
      <c r="BT242">
        <v>9005.3137499999993</v>
      </c>
      <c r="BU242">
        <v>0</v>
      </c>
      <c r="BV242">
        <v>85.46893750000001</v>
      </c>
      <c r="BW242">
        <v>-31.89415</v>
      </c>
      <c r="BX242">
        <v>1519.5</v>
      </c>
      <c r="BY242">
        <v>1549.7337500000001</v>
      </c>
      <c r="BZ242">
        <v>1.7190812499999999</v>
      </c>
      <c r="CA242">
        <v>1500.9212500000001</v>
      </c>
      <c r="CB242">
        <v>31.496662499999999</v>
      </c>
      <c r="CC242">
        <v>3.36092375</v>
      </c>
      <c r="CD242">
        <v>3.1869812500000001</v>
      </c>
      <c r="CE242">
        <v>25.933125</v>
      </c>
      <c r="CF242">
        <v>25.038487499999999</v>
      </c>
      <c r="CG242">
        <v>1200.0374999999999</v>
      </c>
      <c r="CH242">
        <v>0.49999012500000001</v>
      </c>
      <c r="CI242">
        <v>0.50000987499999994</v>
      </c>
      <c r="CJ242">
        <v>0</v>
      </c>
      <c r="CK242">
        <v>969.56737500000008</v>
      </c>
      <c r="CL242">
        <v>4.9990899999999998</v>
      </c>
      <c r="CM242">
        <v>10333.450000000001</v>
      </c>
      <c r="CN242">
        <v>9558.1175000000003</v>
      </c>
      <c r="CO242">
        <v>41.186999999999998</v>
      </c>
      <c r="CP242">
        <v>42.811999999999998</v>
      </c>
      <c r="CQ242">
        <v>41.936999999999998</v>
      </c>
      <c r="CR242">
        <v>41.921499999999988</v>
      </c>
      <c r="CS242">
        <v>42.561999999999998</v>
      </c>
      <c r="CT242">
        <v>597.505</v>
      </c>
      <c r="CU242">
        <v>597.53250000000003</v>
      </c>
      <c r="CV242">
        <v>0</v>
      </c>
      <c r="CW242">
        <v>1675967917.5</v>
      </c>
      <c r="CX242">
        <v>0</v>
      </c>
      <c r="CY242">
        <v>1675959759</v>
      </c>
      <c r="CZ242" t="s">
        <v>356</v>
      </c>
      <c r="DA242">
        <v>1675959759</v>
      </c>
      <c r="DB242">
        <v>1675959753.5</v>
      </c>
      <c r="DC242">
        <v>5</v>
      </c>
      <c r="DD242">
        <v>-2.5000000000000001E-2</v>
      </c>
      <c r="DE242">
        <v>-8.0000000000000002E-3</v>
      </c>
      <c r="DF242">
        <v>-6.0590000000000002</v>
      </c>
      <c r="DG242">
        <v>0.218</v>
      </c>
      <c r="DH242">
        <v>415</v>
      </c>
      <c r="DI242">
        <v>34</v>
      </c>
      <c r="DJ242">
        <v>0.6</v>
      </c>
      <c r="DK242">
        <v>0.17</v>
      </c>
      <c r="DL242">
        <v>-31.98216585365854</v>
      </c>
      <c r="DM242">
        <v>0.41957560975612151</v>
      </c>
      <c r="DN242">
        <v>0.10691065932791639</v>
      </c>
      <c r="DO242">
        <v>0</v>
      </c>
      <c r="DP242">
        <v>1.713529268292683</v>
      </c>
      <c r="DQ242">
        <v>0.33180585365854032</v>
      </c>
      <c r="DR242">
        <v>5.3784514018861349E-2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357</v>
      </c>
      <c r="EA242">
        <v>3.2981600000000002</v>
      </c>
      <c r="EB242">
        <v>2.6252499999999999</v>
      </c>
      <c r="EC242">
        <v>0.23854600000000001</v>
      </c>
      <c r="ED242">
        <v>0.239256</v>
      </c>
      <c r="EE242">
        <v>0.13744799999999999</v>
      </c>
      <c r="EF242">
        <v>0.131353</v>
      </c>
      <c r="EG242">
        <v>23040.9</v>
      </c>
      <c r="EH242">
        <v>23370.3</v>
      </c>
      <c r="EI242">
        <v>28154.400000000001</v>
      </c>
      <c r="EJ242">
        <v>29568.2</v>
      </c>
      <c r="EK242">
        <v>33445.4</v>
      </c>
      <c r="EL242">
        <v>35644.300000000003</v>
      </c>
      <c r="EM242">
        <v>39760.1</v>
      </c>
      <c r="EN242">
        <v>42233.5</v>
      </c>
      <c r="EO242">
        <v>2.2208199999999998</v>
      </c>
      <c r="EP242">
        <v>2.22505</v>
      </c>
      <c r="EQ242">
        <v>0.14168800000000001</v>
      </c>
      <c r="ER242">
        <v>0</v>
      </c>
      <c r="ES242">
        <v>30.011500000000002</v>
      </c>
      <c r="ET242">
        <v>999.9</v>
      </c>
      <c r="EU242">
        <v>72.599999999999994</v>
      </c>
      <c r="EV242">
        <v>32.299999999999997</v>
      </c>
      <c r="EW242">
        <v>34.846499999999999</v>
      </c>
      <c r="EX242">
        <v>57.263100000000001</v>
      </c>
      <c r="EY242">
        <v>-4.1226000000000003</v>
      </c>
      <c r="EZ242">
        <v>2</v>
      </c>
      <c r="FA242">
        <v>0.33729700000000001</v>
      </c>
      <c r="FB242">
        <v>-0.43888899999999997</v>
      </c>
      <c r="FC242">
        <v>20.274999999999999</v>
      </c>
      <c r="FD242">
        <v>5.2207299999999996</v>
      </c>
      <c r="FE242">
        <v>12.0047</v>
      </c>
      <c r="FF242">
        <v>4.9873000000000003</v>
      </c>
      <c r="FG242">
        <v>3.2845499999999999</v>
      </c>
      <c r="FH242">
        <v>9999</v>
      </c>
      <c r="FI242">
        <v>9999</v>
      </c>
      <c r="FJ242">
        <v>9999</v>
      </c>
      <c r="FK242">
        <v>999.9</v>
      </c>
      <c r="FL242">
        <v>1.8657999999999999</v>
      </c>
      <c r="FM242">
        <v>1.8621799999999999</v>
      </c>
      <c r="FN242">
        <v>1.8641700000000001</v>
      </c>
      <c r="FO242">
        <v>1.86026</v>
      </c>
      <c r="FP242">
        <v>1.8609599999999999</v>
      </c>
      <c r="FQ242">
        <v>1.8601399999999999</v>
      </c>
      <c r="FR242">
        <v>1.86188</v>
      </c>
      <c r="FS242">
        <v>1.8584700000000001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-7.9</v>
      </c>
      <c r="GH242">
        <v>0.21920000000000001</v>
      </c>
      <c r="GI242">
        <v>-4.2934277136806287</v>
      </c>
      <c r="GJ242">
        <v>-4.5218151105756088E-3</v>
      </c>
      <c r="GK242">
        <v>2.0889233732517852E-6</v>
      </c>
      <c r="GL242">
        <v>-4.5906856223640231E-10</v>
      </c>
      <c r="GM242">
        <v>-0.1150039569071811</v>
      </c>
      <c r="GN242">
        <v>4.4025620023938356E-3</v>
      </c>
      <c r="GO242">
        <v>3.112297855124525E-4</v>
      </c>
      <c r="GP242">
        <v>-4.1727832042263066E-6</v>
      </c>
      <c r="GQ242">
        <v>6</v>
      </c>
      <c r="GR242">
        <v>2080</v>
      </c>
      <c r="GS242">
        <v>4</v>
      </c>
      <c r="GT242">
        <v>33</v>
      </c>
      <c r="GU242">
        <v>136</v>
      </c>
      <c r="GV242">
        <v>136.1</v>
      </c>
      <c r="GW242">
        <v>3.8366699999999998</v>
      </c>
      <c r="GX242">
        <v>2.49756</v>
      </c>
      <c r="GY242">
        <v>2.04834</v>
      </c>
      <c r="GZ242">
        <v>2.6245099999999999</v>
      </c>
      <c r="HA242">
        <v>2.1972700000000001</v>
      </c>
      <c r="HB242">
        <v>2.2753899999999998</v>
      </c>
      <c r="HC242">
        <v>37.674500000000002</v>
      </c>
      <c r="HD242">
        <v>14.0007</v>
      </c>
      <c r="HE242">
        <v>18</v>
      </c>
      <c r="HF242">
        <v>686.11900000000003</v>
      </c>
      <c r="HG242">
        <v>769.18700000000001</v>
      </c>
      <c r="HH242">
        <v>31</v>
      </c>
      <c r="HI242">
        <v>31.726700000000001</v>
      </c>
      <c r="HJ242">
        <v>30.0002</v>
      </c>
      <c r="HK242">
        <v>31.671600000000002</v>
      </c>
      <c r="HL242">
        <v>31.679300000000001</v>
      </c>
      <c r="HM242">
        <v>76.779300000000006</v>
      </c>
      <c r="HN242">
        <v>11.704000000000001</v>
      </c>
      <c r="HO242">
        <v>100</v>
      </c>
      <c r="HP242">
        <v>31</v>
      </c>
      <c r="HQ242">
        <v>1514.76</v>
      </c>
      <c r="HR242">
        <v>31.596599999999999</v>
      </c>
      <c r="HS242">
        <v>99.236000000000004</v>
      </c>
      <c r="HT242">
        <v>97.964100000000002</v>
      </c>
    </row>
    <row r="243" spans="1:228" x14ac:dyDescent="0.2">
      <c r="A243">
        <v>228</v>
      </c>
      <c r="B243">
        <v>1675967921.5</v>
      </c>
      <c r="C243">
        <v>906.5</v>
      </c>
      <c r="D243" t="s">
        <v>815</v>
      </c>
      <c r="E243" t="s">
        <v>816</v>
      </c>
      <c r="F243">
        <v>4</v>
      </c>
      <c r="G243">
        <v>1675967919.5</v>
      </c>
      <c r="H243">
        <f t="shared" si="102"/>
        <v>1.9081071915044566E-3</v>
      </c>
      <c r="I243">
        <f t="shared" si="103"/>
        <v>1.9081071915044567</v>
      </c>
      <c r="J243">
        <f t="shared" si="104"/>
        <v>20.905277347736501</v>
      </c>
      <c r="K243">
        <f t="shared" si="105"/>
        <v>1476.232857142857</v>
      </c>
      <c r="L243">
        <f t="shared" si="106"/>
        <v>1174.2730326678095</v>
      </c>
      <c r="M243">
        <f t="shared" si="107"/>
        <v>118.93506088270064</v>
      </c>
      <c r="N243">
        <f t="shared" si="108"/>
        <v>149.51875744130925</v>
      </c>
      <c r="O243">
        <f t="shared" si="109"/>
        <v>0.12687014118163067</v>
      </c>
      <c r="P243">
        <f t="shared" si="110"/>
        <v>2.7707763999742641</v>
      </c>
      <c r="Q243">
        <f t="shared" si="111"/>
        <v>0.12372898282345193</v>
      </c>
      <c r="R243">
        <f t="shared" si="112"/>
        <v>7.7606357280186056E-2</v>
      </c>
      <c r="S243">
        <f t="shared" si="113"/>
        <v>226.11148204932786</v>
      </c>
      <c r="T243">
        <f t="shared" si="114"/>
        <v>33.041973028626629</v>
      </c>
      <c r="U243">
        <f t="shared" si="115"/>
        <v>32.318428571428583</v>
      </c>
      <c r="V243">
        <f t="shared" si="116"/>
        <v>4.8618238373892151</v>
      </c>
      <c r="W243">
        <f t="shared" si="117"/>
        <v>69.78505143173011</v>
      </c>
      <c r="X243">
        <f t="shared" si="118"/>
        <v>3.3632782111967807</v>
      </c>
      <c r="Y243">
        <f t="shared" si="119"/>
        <v>4.8194823134680007</v>
      </c>
      <c r="Z243">
        <f t="shared" si="120"/>
        <v>1.4985456261924344</v>
      </c>
      <c r="AA243">
        <f t="shared" si="121"/>
        <v>-84.147527145346544</v>
      </c>
      <c r="AB243">
        <f t="shared" si="122"/>
        <v>-23.125863431054512</v>
      </c>
      <c r="AC243">
        <f t="shared" si="123"/>
        <v>-1.8973017485129269</v>
      </c>
      <c r="AD243">
        <f t="shared" si="124"/>
        <v>116.94078972441389</v>
      </c>
      <c r="AE243">
        <f t="shared" si="125"/>
        <v>31.778525171798805</v>
      </c>
      <c r="AF243">
        <f t="shared" si="126"/>
        <v>1.9029060038768217</v>
      </c>
      <c r="AG243">
        <f t="shared" si="127"/>
        <v>20.905277347736501</v>
      </c>
      <c r="AH243">
        <v>1555.9840527432971</v>
      </c>
      <c r="AI243">
        <v>1529.575212121212</v>
      </c>
      <c r="AJ243">
        <v>1.740603434816103</v>
      </c>
      <c r="AK243">
        <v>60.752741038669399</v>
      </c>
      <c r="AL243">
        <f t="shared" si="128"/>
        <v>1.9081071915044567</v>
      </c>
      <c r="AM243">
        <v>31.499493559798101</v>
      </c>
      <c r="AN243">
        <v>33.205135151515151</v>
      </c>
      <c r="AO243">
        <v>-4.6121164059520091E-4</v>
      </c>
      <c r="AP243">
        <v>101.4496339581866</v>
      </c>
      <c r="AQ243">
        <v>8</v>
      </c>
      <c r="AR243">
        <v>1</v>
      </c>
      <c r="AS243">
        <f t="shared" si="129"/>
        <v>1</v>
      </c>
      <c r="AT243">
        <f t="shared" si="130"/>
        <v>0</v>
      </c>
      <c r="AU243">
        <f t="shared" si="131"/>
        <v>47553.584839793162</v>
      </c>
      <c r="AV243">
        <f t="shared" si="132"/>
        <v>1199.972857142857</v>
      </c>
      <c r="AW243">
        <f t="shared" si="133"/>
        <v>1025.9024922535375</v>
      </c>
      <c r="AX243">
        <f t="shared" si="134"/>
        <v>0.85493808142978989</v>
      </c>
      <c r="AY243">
        <f t="shared" si="135"/>
        <v>0.1884304971594947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1675967919.5</v>
      </c>
      <c r="BF243">
        <v>1476.232857142857</v>
      </c>
      <c r="BG243">
        <v>1508.158571428572</v>
      </c>
      <c r="BH243">
        <v>33.206414285714288</v>
      </c>
      <c r="BI243">
        <v>31.508285714285709</v>
      </c>
      <c r="BJ243">
        <v>1484.1357142857139</v>
      </c>
      <c r="BK243">
        <v>32.987314285714277</v>
      </c>
      <c r="BL243">
        <v>650.02757142857149</v>
      </c>
      <c r="BM243">
        <v>101.1841428571428</v>
      </c>
      <c r="BN243">
        <v>9.98495142857143E-2</v>
      </c>
      <c r="BO243">
        <v>32.163614285714281</v>
      </c>
      <c r="BP243">
        <v>32.318428571428583</v>
      </c>
      <c r="BQ243">
        <v>999.89999999999986</v>
      </c>
      <c r="BR243">
        <v>0</v>
      </c>
      <c r="BS243">
        <v>0</v>
      </c>
      <c r="BT243">
        <v>9014.4642857142862</v>
      </c>
      <c r="BU243">
        <v>0</v>
      </c>
      <c r="BV243">
        <v>85.734499999999997</v>
      </c>
      <c r="BW243">
        <v>-31.92634285714286</v>
      </c>
      <c r="BX243">
        <v>1526.934285714286</v>
      </c>
      <c r="BY243">
        <v>1557.222857142857</v>
      </c>
      <c r="BZ243">
        <v>1.69811</v>
      </c>
      <c r="CA243">
        <v>1508.158571428572</v>
      </c>
      <c r="CB243">
        <v>31.508285714285709</v>
      </c>
      <c r="CC243">
        <v>3.3599614285714279</v>
      </c>
      <c r="CD243">
        <v>3.1881400000000002</v>
      </c>
      <c r="CE243">
        <v>25.928271428571431</v>
      </c>
      <c r="CF243">
        <v>25.044599999999999</v>
      </c>
      <c r="CG243">
        <v>1199.972857142857</v>
      </c>
      <c r="CH243">
        <v>0.49998028571428582</v>
      </c>
      <c r="CI243">
        <v>0.50001971428571423</v>
      </c>
      <c r="CJ243">
        <v>0</v>
      </c>
      <c r="CK243">
        <v>968.95728571428572</v>
      </c>
      <c r="CL243">
        <v>4.9990899999999998</v>
      </c>
      <c r="CM243">
        <v>10325.87142857143</v>
      </c>
      <c r="CN243">
        <v>9557.5642857142848</v>
      </c>
      <c r="CO243">
        <v>41.186999999999998</v>
      </c>
      <c r="CP243">
        <v>42.794285714285706</v>
      </c>
      <c r="CQ243">
        <v>41.936999999999998</v>
      </c>
      <c r="CR243">
        <v>41.901571428571422</v>
      </c>
      <c r="CS243">
        <v>42.561999999999998</v>
      </c>
      <c r="CT243">
        <v>597.46428571428567</v>
      </c>
      <c r="CU243">
        <v>597.51</v>
      </c>
      <c r="CV243">
        <v>0</v>
      </c>
      <c r="CW243">
        <v>1675967921.7</v>
      </c>
      <c r="CX243">
        <v>0</v>
      </c>
      <c r="CY243">
        <v>1675959759</v>
      </c>
      <c r="CZ243" t="s">
        <v>356</v>
      </c>
      <c r="DA243">
        <v>1675959759</v>
      </c>
      <c r="DB243">
        <v>1675959753.5</v>
      </c>
      <c r="DC243">
        <v>5</v>
      </c>
      <c r="DD243">
        <v>-2.5000000000000001E-2</v>
      </c>
      <c r="DE243">
        <v>-8.0000000000000002E-3</v>
      </c>
      <c r="DF243">
        <v>-6.0590000000000002</v>
      </c>
      <c r="DG243">
        <v>0.218</v>
      </c>
      <c r="DH243">
        <v>415</v>
      </c>
      <c r="DI243">
        <v>34</v>
      </c>
      <c r="DJ243">
        <v>0.6</v>
      </c>
      <c r="DK243">
        <v>0.17</v>
      </c>
      <c r="DL243">
        <v>-31.9844075</v>
      </c>
      <c r="DM243">
        <v>0.80714859287064622</v>
      </c>
      <c r="DN243">
        <v>0.10730194403527819</v>
      </c>
      <c r="DO243">
        <v>0</v>
      </c>
      <c r="DP243">
        <v>1.7312697500000001</v>
      </c>
      <c r="DQ243">
        <v>-5.9691219512195547E-2</v>
      </c>
      <c r="DR243">
        <v>3.0483971648023502E-2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363</v>
      </c>
      <c r="EA243">
        <v>3.2980100000000001</v>
      </c>
      <c r="EB243">
        <v>2.6253799999999998</v>
      </c>
      <c r="EC243">
        <v>0.23919000000000001</v>
      </c>
      <c r="ED243">
        <v>0.23988699999999999</v>
      </c>
      <c r="EE243">
        <v>0.137434</v>
      </c>
      <c r="EF243">
        <v>0.131522</v>
      </c>
      <c r="EG243">
        <v>23021.9</v>
      </c>
      <c r="EH243">
        <v>23351</v>
      </c>
      <c r="EI243">
        <v>28155.1</v>
      </c>
      <c r="EJ243">
        <v>29568.3</v>
      </c>
      <c r="EK243">
        <v>33446.9</v>
      </c>
      <c r="EL243">
        <v>35637.699999999997</v>
      </c>
      <c r="EM243">
        <v>39761.1</v>
      </c>
      <c r="EN243">
        <v>42233.7</v>
      </c>
      <c r="EO243">
        <v>2.2206999999999999</v>
      </c>
      <c r="EP243">
        <v>2.2252999999999998</v>
      </c>
      <c r="EQ243">
        <v>0.141989</v>
      </c>
      <c r="ER243">
        <v>0</v>
      </c>
      <c r="ES243">
        <v>30.011500000000002</v>
      </c>
      <c r="ET243">
        <v>999.9</v>
      </c>
      <c r="EU243">
        <v>72.599999999999994</v>
      </c>
      <c r="EV243">
        <v>32.299999999999997</v>
      </c>
      <c r="EW243">
        <v>34.848199999999999</v>
      </c>
      <c r="EX243">
        <v>56.933100000000003</v>
      </c>
      <c r="EY243">
        <v>-4.0104100000000003</v>
      </c>
      <c r="EZ243">
        <v>2</v>
      </c>
      <c r="FA243">
        <v>0.33720499999999998</v>
      </c>
      <c r="FB243">
        <v>-0.437726</v>
      </c>
      <c r="FC243">
        <v>20.274899999999999</v>
      </c>
      <c r="FD243">
        <v>5.2208800000000002</v>
      </c>
      <c r="FE243">
        <v>12.0055</v>
      </c>
      <c r="FF243">
        <v>4.9871499999999997</v>
      </c>
      <c r="FG243">
        <v>3.2845800000000001</v>
      </c>
      <c r="FH243">
        <v>9999</v>
      </c>
      <c r="FI243">
        <v>9999</v>
      </c>
      <c r="FJ243">
        <v>9999</v>
      </c>
      <c r="FK243">
        <v>999.9</v>
      </c>
      <c r="FL243">
        <v>1.8657900000000001</v>
      </c>
      <c r="FM243">
        <v>1.8621799999999999</v>
      </c>
      <c r="FN243">
        <v>1.8641799999999999</v>
      </c>
      <c r="FO243">
        <v>1.8602399999999999</v>
      </c>
      <c r="FP243">
        <v>1.8609599999999999</v>
      </c>
      <c r="FQ243">
        <v>1.8601399999999999</v>
      </c>
      <c r="FR243">
        <v>1.8618699999999999</v>
      </c>
      <c r="FS243">
        <v>1.8585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-7.91</v>
      </c>
      <c r="GH243">
        <v>0.21909999999999999</v>
      </c>
      <c r="GI243">
        <v>-4.2934277136806287</v>
      </c>
      <c r="GJ243">
        <v>-4.5218151105756088E-3</v>
      </c>
      <c r="GK243">
        <v>2.0889233732517852E-6</v>
      </c>
      <c r="GL243">
        <v>-4.5906856223640231E-10</v>
      </c>
      <c r="GM243">
        <v>-0.1150039569071811</v>
      </c>
      <c r="GN243">
        <v>4.4025620023938356E-3</v>
      </c>
      <c r="GO243">
        <v>3.112297855124525E-4</v>
      </c>
      <c r="GP243">
        <v>-4.1727832042263066E-6</v>
      </c>
      <c r="GQ243">
        <v>6</v>
      </c>
      <c r="GR243">
        <v>2080</v>
      </c>
      <c r="GS243">
        <v>4</v>
      </c>
      <c r="GT243">
        <v>33</v>
      </c>
      <c r="GU243">
        <v>136</v>
      </c>
      <c r="GV243">
        <v>136.1</v>
      </c>
      <c r="GW243">
        <v>3.8513199999999999</v>
      </c>
      <c r="GX243">
        <v>2.49634</v>
      </c>
      <c r="GY243">
        <v>2.04956</v>
      </c>
      <c r="GZ243">
        <v>2.6245099999999999</v>
      </c>
      <c r="HA243">
        <v>2.1972700000000001</v>
      </c>
      <c r="HB243">
        <v>2.2973599999999998</v>
      </c>
      <c r="HC243">
        <v>37.674500000000002</v>
      </c>
      <c r="HD243">
        <v>13.991899999999999</v>
      </c>
      <c r="HE243">
        <v>18</v>
      </c>
      <c r="HF243">
        <v>686.01700000000005</v>
      </c>
      <c r="HG243">
        <v>769.44500000000005</v>
      </c>
      <c r="HH243">
        <v>31.0002</v>
      </c>
      <c r="HI243">
        <v>31.726700000000001</v>
      </c>
      <c r="HJ243">
        <v>30</v>
      </c>
      <c r="HK243">
        <v>31.671600000000002</v>
      </c>
      <c r="HL243">
        <v>31.680399999999999</v>
      </c>
      <c r="HM243">
        <v>77.047399999999996</v>
      </c>
      <c r="HN243">
        <v>11.411099999999999</v>
      </c>
      <c r="HO243">
        <v>100</v>
      </c>
      <c r="HP243">
        <v>31</v>
      </c>
      <c r="HQ243">
        <v>1521.44</v>
      </c>
      <c r="HR243">
        <v>31.607900000000001</v>
      </c>
      <c r="HS243">
        <v>99.238500000000002</v>
      </c>
      <c r="HT243">
        <v>97.964699999999993</v>
      </c>
    </row>
    <row r="244" spans="1:228" x14ac:dyDescent="0.2">
      <c r="A244">
        <v>229</v>
      </c>
      <c r="B244">
        <v>1675967925.5</v>
      </c>
      <c r="C244">
        <v>910.5</v>
      </c>
      <c r="D244" t="s">
        <v>817</v>
      </c>
      <c r="E244" t="s">
        <v>818</v>
      </c>
      <c r="F244">
        <v>4</v>
      </c>
      <c r="G244">
        <v>1675967923.1875</v>
      </c>
      <c r="H244">
        <f t="shared" si="102"/>
        <v>1.8573731262706069E-3</v>
      </c>
      <c r="I244">
        <f t="shared" si="103"/>
        <v>1.8573731262706068</v>
      </c>
      <c r="J244">
        <f t="shared" si="104"/>
        <v>21.139513527640453</v>
      </c>
      <c r="K244">
        <f t="shared" si="105"/>
        <v>1482.4525000000001</v>
      </c>
      <c r="L244">
        <f t="shared" si="106"/>
        <v>1170.4298643946759</v>
      </c>
      <c r="M244">
        <f t="shared" si="107"/>
        <v>118.54469414357447</v>
      </c>
      <c r="N244">
        <f t="shared" si="108"/>
        <v>150.14729505878179</v>
      </c>
      <c r="O244">
        <f t="shared" si="109"/>
        <v>0.123601579134404</v>
      </c>
      <c r="P244">
        <f t="shared" si="110"/>
        <v>2.7662505194951721</v>
      </c>
      <c r="Q244">
        <f t="shared" si="111"/>
        <v>0.12061338351390274</v>
      </c>
      <c r="R244">
        <f t="shared" si="112"/>
        <v>7.5645825140993869E-2</v>
      </c>
      <c r="S244">
        <f t="shared" si="113"/>
        <v>226.10555736024008</v>
      </c>
      <c r="T244">
        <f t="shared" si="114"/>
        <v>33.059000309200151</v>
      </c>
      <c r="U244">
        <f t="shared" si="115"/>
        <v>32.314624999999999</v>
      </c>
      <c r="V244">
        <f t="shared" si="116"/>
        <v>4.8607796982618963</v>
      </c>
      <c r="W244">
        <f t="shared" si="117"/>
        <v>69.801219144551652</v>
      </c>
      <c r="X244">
        <f t="shared" si="118"/>
        <v>3.3644136746753599</v>
      </c>
      <c r="Y244">
        <f t="shared" si="119"/>
        <v>4.81999271059719</v>
      </c>
      <c r="Z244">
        <f t="shared" si="120"/>
        <v>1.4963660235865364</v>
      </c>
      <c r="AA244">
        <f t="shared" si="121"/>
        <v>-81.910154868533766</v>
      </c>
      <c r="AB244">
        <f t="shared" si="122"/>
        <v>-22.241486541522786</v>
      </c>
      <c r="AC244">
        <f t="shared" si="123"/>
        <v>-1.8277134616253379</v>
      </c>
      <c r="AD244">
        <f t="shared" si="124"/>
        <v>120.12620248855819</v>
      </c>
      <c r="AE244">
        <f t="shared" si="125"/>
        <v>31.739990056644345</v>
      </c>
      <c r="AF244">
        <f t="shared" si="126"/>
        <v>1.7982682494755775</v>
      </c>
      <c r="AG244">
        <f t="shared" si="127"/>
        <v>21.139513527640453</v>
      </c>
      <c r="AH244">
        <v>1562.9564499605081</v>
      </c>
      <c r="AI244">
        <v>1536.451939393939</v>
      </c>
      <c r="AJ244">
        <v>1.705895427651601</v>
      </c>
      <c r="AK244">
        <v>60.752741038669399</v>
      </c>
      <c r="AL244">
        <f t="shared" si="128"/>
        <v>1.8573731262706068</v>
      </c>
      <c r="AM244">
        <v>31.62299024329452</v>
      </c>
      <c r="AN244">
        <v>33.234596363636349</v>
      </c>
      <c r="AO244">
        <v>7.3655173340305717E-3</v>
      </c>
      <c r="AP244">
        <v>101.4496339581866</v>
      </c>
      <c r="AQ244">
        <v>8</v>
      </c>
      <c r="AR244">
        <v>1</v>
      </c>
      <c r="AS244">
        <f t="shared" si="129"/>
        <v>1</v>
      </c>
      <c r="AT244">
        <f t="shared" si="130"/>
        <v>0</v>
      </c>
      <c r="AU244">
        <f t="shared" si="131"/>
        <v>47428.399991671562</v>
      </c>
      <c r="AV244">
        <f t="shared" si="132"/>
        <v>1199.9449999999999</v>
      </c>
      <c r="AW244">
        <f t="shared" si="133"/>
        <v>1025.8783260933888</v>
      </c>
      <c r="AX244">
        <f t="shared" si="134"/>
        <v>0.85493778972651979</v>
      </c>
      <c r="AY244">
        <f t="shared" si="135"/>
        <v>0.18842993417218298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1675967923.1875</v>
      </c>
      <c r="BF244">
        <v>1482.4525000000001</v>
      </c>
      <c r="BG244">
        <v>1514.21</v>
      </c>
      <c r="BH244">
        <v>33.217937500000012</v>
      </c>
      <c r="BI244">
        <v>31.613225</v>
      </c>
      <c r="BJ244">
        <v>1490.36375</v>
      </c>
      <c r="BK244">
        <v>32.998712500000003</v>
      </c>
      <c r="BL244">
        <v>650.03549999999996</v>
      </c>
      <c r="BM244">
        <v>101.18275</v>
      </c>
      <c r="BN244">
        <v>0.1002894625</v>
      </c>
      <c r="BO244">
        <v>32.165487499999998</v>
      </c>
      <c r="BP244">
        <v>32.314624999999999</v>
      </c>
      <c r="BQ244">
        <v>999.9</v>
      </c>
      <c r="BR244">
        <v>0</v>
      </c>
      <c r="BS244">
        <v>0</v>
      </c>
      <c r="BT244">
        <v>8990.5487499999981</v>
      </c>
      <c r="BU244">
        <v>0</v>
      </c>
      <c r="BV244">
        <v>86.640687499999999</v>
      </c>
      <c r="BW244">
        <v>-31.756062499999999</v>
      </c>
      <c r="BX244">
        <v>1533.3887500000001</v>
      </c>
      <c r="BY244">
        <v>1563.6412499999999</v>
      </c>
      <c r="BZ244">
        <v>1.60472375</v>
      </c>
      <c r="CA244">
        <v>1514.21</v>
      </c>
      <c r="CB244">
        <v>31.613225</v>
      </c>
      <c r="CC244">
        <v>3.3610812499999998</v>
      </c>
      <c r="CD244">
        <v>3.1987100000000002</v>
      </c>
      <c r="CE244">
        <v>25.933875</v>
      </c>
      <c r="CF244">
        <v>25.100124999999998</v>
      </c>
      <c r="CG244">
        <v>1199.9449999999999</v>
      </c>
      <c r="CH244">
        <v>0.49999162500000011</v>
      </c>
      <c r="CI244">
        <v>0.50000837499999995</v>
      </c>
      <c r="CJ244">
        <v>0</v>
      </c>
      <c r="CK244">
        <v>968.42512499999998</v>
      </c>
      <c r="CL244">
        <v>4.9990899999999998</v>
      </c>
      <c r="CM244">
        <v>10319.237499999999</v>
      </c>
      <c r="CN244">
        <v>9557.3924999999999</v>
      </c>
      <c r="CO244">
        <v>41.186999999999998</v>
      </c>
      <c r="CP244">
        <v>42.796499999999988</v>
      </c>
      <c r="CQ244">
        <v>41.936999999999998</v>
      </c>
      <c r="CR244">
        <v>41.882750000000001</v>
      </c>
      <c r="CS244">
        <v>42.561999999999998</v>
      </c>
      <c r="CT244">
        <v>597.46125000000006</v>
      </c>
      <c r="CU244">
        <v>597.48374999999999</v>
      </c>
      <c r="CV244">
        <v>0</v>
      </c>
      <c r="CW244">
        <v>1675967925.3</v>
      </c>
      <c r="CX244">
        <v>0</v>
      </c>
      <c r="CY244">
        <v>1675959759</v>
      </c>
      <c r="CZ244" t="s">
        <v>356</v>
      </c>
      <c r="DA244">
        <v>1675959759</v>
      </c>
      <c r="DB244">
        <v>1675959753.5</v>
      </c>
      <c r="DC244">
        <v>5</v>
      </c>
      <c r="DD244">
        <v>-2.5000000000000001E-2</v>
      </c>
      <c r="DE244">
        <v>-8.0000000000000002E-3</v>
      </c>
      <c r="DF244">
        <v>-6.0590000000000002</v>
      </c>
      <c r="DG244">
        <v>0.218</v>
      </c>
      <c r="DH244">
        <v>415</v>
      </c>
      <c r="DI244">
        <v>34</v>
      </c>
      <c r="DJ244">
        <v>0.6</v>
      </c>
      <c r="DK244">
        <v>0.17</v>
      </c>
      <c r="DL244">
        <v>-31.917337499999999</v>
      </c>
      <c r="DM244">
        <v>0.8572086303940617</v>
      </c>
      <c r="DN244">
        <v>0.1076597155102593</v>
      </c>
      <c r="DO244">
        <v>0</v>
      </c>
      <c r="DP244">
        <v>1.71451525</v>
      </c>
      <c r="DQ244">
        <v>-0.48785617260788289</v>
      </c>
      <c r="DR244">
        <v>5.1499217372087319E-2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357</v>
      </c>
      <c r="EA244">
        <v>3.2981400000000001</v>
      </c>
      <c r="EB244">
        <v>2.6253899999999999</v>
      </c>
      <c r="EC244">
        <v>0.23982600000000001</v>
      </c>
      <c r="ED244">
        <v>0.240511</v>
      </c>
      <c r="EE244">
        <v>0.13753799999999999</v>
      </c>
      <c r="EF244">
        <v>0.131798</v>
      </c>
      <c r="EG244">
        <v>23002.3</v>
      </c>
      <c r="EH244">
        <v>23331.5</v>
      </c>
      <c r="EI244">
        <v>28154.799999999999</v>
      </c>
      <c r="EJ244">
        <v>29568</v>
      </c>
      <c r="EK244">
        <v>33442.800000000003</v>
      </c>
      <c r="EL244">
        <v>35625.800000000003</v>
      </c>
      <c r="EM244">
        <v>39761.1</v>
      </c>
      <c r="EN244">
        <v>42233</v>
      </c>
      <c r="EO244">
        <v>2.2208000000000001</v>
      </c>
      <c r="EP244">
        <v>2.2255199999999999</v>
      </c>
      <c r="EQ244">
        <v>0.14216799999999999</v>
      </c>
      <c r="ER244">
        <v>0</v>
      </c>
      <c r="ES244">
        <v>30.012499999999999</v>
      </c>
      <c r="ET244">
        <v>999.9</v>
      </c>
      <c r="EU244">
        <v>72.599999999999994</v>
      </c>
      <c r="EV244">
        <v>32.299999999999997</v>
      </c>
      <c r="EW244">
        <v>34.846299999999999</v>
      </c>
      <c r="EX244">
        <v>57.113100000000003</v>
      </c>
      <c r="EY244">
        <v>-4.02644</v>
      </c>
      <c r="EZ244">
        <v>2</v>
      </c>
      <c r="FA244">
        <v>0.33721299999999998</v>
      </c>
      <c r="FB244">
        <v>-0.43717299999999998</v>
      </c>
      <c r="FC244">
        <v>20.274799999999999</v>
      </c>
      <c r="FD244">
        <v>5.2201399999999998</v>
      </c>
      <c r="FE244">
        <v>12.0047</v>
      </c>
      <c r="FF244">
        <v>4.98705</v>
      </c>
      <c r="FG244">
        <v>3.2844799999999998</v>
      </c>
      <c r="FH244">
        <v>9999</v>
      </c>
      <c r="FI244">
        <v>9999</v>
      </c>
      <c r="FJ244">
        <v>9999</v>
      </c>
      <c r="FK244">
        <v>999.9</v>
      </c>
      <c r="FL244">
        <v>1.86582</v>
      </c>
      <c r="FM244">
        <v>1.8621799999999999</v>
      </c>
      <c r="FN244">
        <v>1.86419</v>
      </c>
      <c r="FO244">
        <v>1.8602700000000001</v>
      </c>
      <c r="FP244">
        <v>1.8609599999999999</v>
      </c>
      <c r="FQ244">
        <v>1.8601399999999999</v>
      </c>
      <c r="FR244">
        <v>1.8618699999999999</v>
      </c>
      <c r="FS244">
        <v>1.8585100000000001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-7.92</v>
      </c>
      <c r="GH244">
        <v>0.2195</v>
      </c>
      <c r="GI244">
        <v>-4.2934277136806287</v>
      </c>
      <c r="GJ244">
        <v>-4.5218151105756088E-3</v>
      </c>
      <c r="GK244">
        <v>2.0889233732517852E-6</v>
      </c>
      <c r="GL244">
        <v>-4.5906856223640231E-10</v>
      </c>
      <c r="GM244">
        <v>-0.1150039569071811</v>
      </c>
      <c r="GN244">
        <v>4.4025620023938356E-3</v>
      </c>
      <c r="GO244">
        <v>3.112297855124525E-4</v>
      </c>
      <c r="GP244">
        <v>-4.1727832042263066E-6</v>
      </c>
      <c r="GQ244">
        <v>6</v>
      </c>
      <c r="GR244">
        <v>2080</v>
      </c>
      <c r="GS244">
        <v>4</v>
      </c>
      <c r="GT244">
        <v>33</v>
      </c>
      <c r="GU244">
        <v>136.1</v>
      </c>
      <c r="GV244">
        <v>136.19999999999999</v>
      </c>
      <c r="GW244">
        <v>3.8647499999999999</v>
      </c>
      <c r="GX244">
        <v>2.4877899999999999</v>
      </c>
      <c r="GY244">
        <v>2.04834</v>
      </c>
      <c r="GZ244">
        <v>2.6232899999999999</v>
      </c>
      <c r="HA244">
        <v>2.1972700000000001</v>
      </c>
      <c r="HB244">
        <v>2.31812</v>
      </c>
      <c r="HC244">
        <v>37.674500000000002</v>
      </c>
      <c r="HD244">
        <v>14.0007</v>
      </c>
      <c r="HE244">
        <v>18</v>
      </c>
      <c r="HF244">
        <v>686.09900000000005</v>
      </c>
      <c r="HG244">
        <v>769.68899999999996</v>
      </c>
      <c r="HH244">
        <v>31.0002</v>
      </c>
      <c r="HI244">
        <v>31.726700000000001</v>
      </c>
      <c r="HJ244">
        <v>30.0002</v>
      </c>
      <c r="HK244">
        <v>31.671600000000002</v>
      </c>
      <c r="HL244">
        <v>31.682099999999998</v>
      </c>
      <c r="HM244">
        <v>77.319699999999997</v>
      </c>
      <c r="HN244">
        <v>11.411099999999999</v>
      </c>
      <c r="HO244">
        <v>100</v>
      </c>
      <c r="HP244">
        <v>31</v>
      </c>
      <c r="HQ244">
        <v>1528.12</v>
      </c>
      <c r="HR244">
        <v>31.586400000000001</v>
      </c>
      <c r="HS244">
        <v>99.238</v>
      </c>
      <c r="HT244">
        <v>97.963200000000001</v>
      </c>
    </row>
    <row r="245" spans="1:228" x14ac:dyDescent="0.2">
      <c r="A245">
        <v>230</v>
      </c>
      <c r="B245">
        <v>1675967929.5</v>
      </c>
      <c r="C245">
        <v>914.5</v>
      </c>
      <c r="D245" t="s">
        <v>819</v>
      </c>
      <c r="E245" t="s">
        <v>820</v>
      </c>
      <c r="F245">
        <v>4</v>
      </c>
      <c r="G245">
        <v>1675967927.5</v>
      </c>
      <c r="H245">
        <f t="shared" si="102"/>
        <v>1.886442023094065E-3</v>
      </c>
      <c r="I245">
        <f t="shared" si="103"/>
        <v>1.8864420230940651</v>
      </c>
      <c r="J245">
        <f t="shared" si="104"/>
        <v>21.063151654394751</v>
      </c>
      <c r="K245">
        <f t="shared" si="105"/>
        <v>1489.504285714286</v>
      </c>
      <c r="L245">
        <f t="shared" si="106"/>
        <v>1182.7896722675689</v>
      </c>
      <c r="M245">
        <f t="shared" si="107"/>
        <v>119.79838678133956</v>
      </c>
      <c r="N245">
        <f t="shared" si="108"/>
        <v>150.86385577781445</v>
      </c>
      <c r="O245">
        <f t="shared" si="109"/>
        <v>0.12567469910547888</v>
      </c>
      <c r="P245">
        <f t="shared" si="110"/>
        <v>2.7723163377419908</v>
      </c>
      <c r="Q245">
        <f t="shared" si="111"/>
        <v>0.12259334994756842</v>
      </c>
      <c r="R245">
        <f t="shared" si="112"/>
        <v>7.689139816186305E-2</v>
      </c>
      <c r="S245">
        <f t="shared" si="113"/>
        <v>226.10744366350684</v>
      </c>
      <c r="T245">
        <f t="shared" si="114"/>
        <v>33.053472957332879</v>
      </c>
      <c r="U245">
        <f t="shared" si="115"/>
        <v>32.326957142857147</v>
      </c>
      <c r="V245">
        <f t="shared" si="116"/>
        <v>4.8641657716804891</v>
      </c>
      <c r="W245">
        <f t="shared" si="117"/>
        <v>69.879023813980652</v>
      </c>
      <c r="X245">
        <f t="shared" si="118"/>
        <v>3.3689633146814426</v>
      </c>
      <c r="Y245">
        <f t="shared" si="119"/>
        <v>4.8211367743912534</v>
      </c>
      <c r="Z245">
        <f t="shared" si="120"/>
        <v>1.4952024569990465</v>
      </c>
      <c r="AA245">
        <f t="shared" si="121"/>
        <v>-83.192093218448264</v>
      </c>
      <c r="AB245">
        <f t="shared" si="122"/>
        <v>-23.505963606706697</v>
      </c>
      <c r="AC245">
        <f t="shared" si="123"/>
        <v>-1.9275531629909233</v>
      </c>
      <c r="AD245">
        <f t="shared" si="124"/>
        <v>117.48183367536095</v>
      </c>
      <c r="AE245">
        <f t="shared" si="125"/>
        <v>31.873023491089636</v>
      </c>
      <c r="AF245">
        <f t="shared" si="126"/>
        <v>1.7999029511383757</v>
      </c>
      <c r="AG245">
        <f t="shared" si="127"/>
        <v>21.063151654394751</v>
      </c>
      <c r="AH245">
        <v>1569.896318048633</v>
      </c>
      <c r="AI245">
        <v>1543.3621212121211</v>
      </c>
      <c r="AJ245">
        <v>1.7328221241665911</v>
      </c>
      <c r="AK245">
        <v>60.752741038669399</v>
      </c>
      <c r="AL245">
        <f t="shared" si="128"/>
        <v>1.8864420230940651</v>
      </c>
      <c r="AM245">
        <v>31.656241893853281</v>
      </c>
      <c r="AN245">
        <v>33.275314545454542</v>
      </c>
      <c r="AO245">
        <v>1.033549899218951E-2</v>
      </c>
      <c r="AP245">
        <v>101.4496339581866</v>
      </c>
      <c r="AQ245">
        <v>8</v>
      </c>
      <c r="AR245">
        <v>1</v>
      </c>
      <c r="AS245">
        <f t="shared" si="129"/>
        <v>1</v>
      </c>
      <c r="AT245">
        <f t="shared" si="130"/>
        <v>0</v>
      </c>
      <c r="AU245">
        <f t="shared" si="131"/>
        <v>47595.159404832557</v>
      </c>
      <c r="AV245">
        <f t="shared" si="132"/>
        <v>1199.957142857143</v>
      </c>
      <c r="AW245">
        <f t="shared" si="133"/>
        <v>1025.8884993075167</v>
      </c>
      <c r="AX245">
        <f t="shared" si="134"/>
        <v>0.85493761624255815</v>
      </c>
      <c r="AY245">
        <f t="shared" si="135"/>
        <v>0.18842959934813716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1675967927.5</v>
      </c>
      <c r="BF245">
        <v>1489.504285714286</v>
      </c>
      <c r="BG245">
        <v>1521.4</v>
      </c>
      <c r="BH245">
        <v>33.262342857142848</v>
      </c>
      <c r="BI245">
        <v>31.656171428571419</v>
      </c>
      <c r="BJ245">
        <v>1497.4271428571431</v>
      </c>
      <c r="BK245">
        <v>33.0426</v>
      </c>
      <c r="BL245">
        <v>650.00557142857156</v>
      </c>
      <c r="BM245">
        <v>101.1848571428571</v>
      </c>
      <c r="BN245">
        <v>9.9749571428571424E-2</v>
      </c>
      <c r="BO245">
        <v>32.169685714285713</v>
      </c>
      <c r="BP245">
        <v>32.326957142857147</v>
      </c>
      <c r="BQ245">
        <v>999.89999999999986</v>
      </c>
      <c r="BR245">
        <v>0</v>
      </c>
      <c r="BS245">
        <v>0</v>
      </c>
      <c r="BT245">
        <v>9022.5885714285723</v>
      </c>
      <c r="BU245">
        <v>0</v>
      </c>
      <c r="BV245">
        <v>87.899985714285734</v>
      </c>
      <c r="BW245">
        <v>-31.89697142857143</v>
      </c>
      <c r="BX245">
        <v>1540.755714285714</v>
      </c>
      <c r="BY245">
        <v>1571.1385714285709</v>
      </c>
      <c r="BZ245">
        <v>1.606181428571428</v>
      </c>
      <c r="CA245">
        <v>1521.4</v>
      </c>
      <c r="CB245">
        <v>31.656171428571419</v>
      </c>
      <c r="CC245">
        <v>3.36564</v>
      </c>
      <c r="CD245">
        <v>3.2031171428571432</v>
      </c>
      <c r="CE245">
        <v>25.956785714285711</v>
      </c>
      <c r="CF245">
        <v>25.123271428571421</v>
      </c>
      <c r="CG245">
        <v>1199.957142857143</v>
      </c>
      <c r="CH245">
        <v>0.49999599999999988</v>
      </c>
      <c r="CI245">
        <v>0.500004</v>
      </c>
      <c r="CJ245">
        <v>0</v>
      </c>
      <c r="CK245">
        <v>967.7298571428571</v>
      </c>
      <c r="CL245">
        <v>4.9990899999999998</v>
      </c>
      <c r="CM245">
        <v>10312.6</v>
      </c>
      <c r="CN245">
        <v>9557.4971428571444</v>
      </c>
      <c r="CO245">
        <v>41.186999999999998</v>
      </c>
      <c r="CP245">
        <v>42.811999999999998</v>
      </c>
      <c r="CQ245">
        <v>41.936999999999998</v>
      </c>
      <c r="CR245">
        <v>41.901571428571437</v>
      </c>
      <c r="CS245">
        <v>42.561999999999998</v>
      </c>
      <c r="CT245">
        <v>597.47428571428566</v>
      </c>
      <c r="CU245">
        <v>597.48285714285703</v>
      </c>
      <c r="CV245">
        <v>0</v>
      </c>
      <c r="CW245">
        <v>1675967929.5</v>
      </c>
      <c r="CX245">
        <v>0</v>
      </c>
      <c r="CY245">
        <v>1675959759</v>
      </c>
      <c r="CZ245" t="s">
        <v>356</v>
      </c>
      <c r="DA245">
        <v>1675959759</v>
      </c>
      <c r="DB245">
        <v>1675959753.5</v>
      </c>
      <c r="DC245">
        <v>5</v>
      </c>
      <c r="DD245">
        <v>-2.5000000000000001E-2</v>
      </c>
      <c r="DE245">
        <v>-8.0000000000000002E-3</v>
      </c>
      <c r="DF245">
        <v>-6.0590000000000002</v>
      </c>
      <c r="DG245">
        <v>0.218</v>
      </c>
      <c r="DH245">
        <v>415</v>
      </c>
      <c r="DI245">
        <v>34</v>
      </c>
      <c r="DJ245">
        <v>0.6</v>
      </c>
      <c r="DK245">
        <v>0.17</v>
      </c>
      <c r="DL245">
        <v>-31.870872500000001</v>
      </c>
      <c r="DM245">
        <v>0.33349080675429199</v>
      </c>
      <c r="DN245">
        <v>7.3972210956209872E-2</v>
      </c>
      <c r="DO245">
        <v>0</v>
      </c>
      <c r="DP245">
        <v>1.6796297499999999</v>
      </c>
      <c r="DQ245">
        <v>-0.58629264540337156</v>
      </c>
      <c r="DR245">
        <v>6.0752492520369072E-2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357</v>
      </c>
      <c r="EA245">
        <v>3.2979699999999998</v>
      </c>
      <c r="EB245">
        <v>2.6252200000000001</v>
      </c>
      <c r="EC245">
        <v>0.24046699999999999</v>
      </c>
      <c r="ED245">
        <v>0.24115</v>
      </c>
      <c r="EE245">
        <v>0.13763900000000001</v>
      </c>
      <c r="EF245">
        <v>0.13181000000000001</v>
      </c>
      <c r="EG245">
        <v>22982.5</v>
      </c>
      <c r="EH245">
        <v>23311.7</v>
      </c>
      <c r="EI245">
        <v>28154.400000000001</v>
      </c>
      <c r="EJ245">
        <v>29567.8</v>
      </c>
      <c r="EK245">
        <v>33438.5</v>
      </c>
      <c r="EL245">
        <v>35625.300000000003</v>
      </c>
      <c r="EM245">
        <v>39760.5</v>
      </c>
      <c r="EN245">
        <v>42233</v>
      </c>
      <c r="EO245">
        <v>2.2208000000000001</v>
      </c>
      <c r="EP245">
        <v>2.2255500000000001</v>
      </c>
      <c r="EQ245">
        <v>0.142511</v>
      </c>
      <c r="ER245">
        <v>0</v>
      </c>
      <c r="ES245">
        <v>30.014199999999999</v>
      </c>
      <c r="ET245">
        <v>999.9</v>
      </c>
      <c r="EU245">
        <v>72.599999999999994</v>
      </c>
      <c r="EV245">
        <v>32.299999999999997</v>
      </c>
      <c r="EW245">
        <v>34.85</v>
      </c>
      <c r="EX245">
        <v>57.083100000000002</v>
      </c>
      <c r="EY245">
        <v>-4.0865400000000003</v>
      </c>
      <c r="EZ245">
        <v>2</v>
      </c>
      <c r="FA245">
        <v>0.33732200000000001</v>
      </c>
      <c r="FB245">
        <v>-0.43706400000000001</v>
      </c>
      <c r="FC245">
        <v>20.2746</v>
      </c>
      <c r="FD245">
        <v>5.2211800000000004</v>
      </c>
      <c r="FE245">
        <v>12.0046</v>
      </c>
      <c r="FF245">
        <v>4.9874499999999999</v>
      </c>
      <c r="FG245">
        <v>3.2846500000000001</v>
      </c>
      <c r="FH245">
        <v>9999</v>
      </c>
      <c r="FI245">
        <v>9999</v>
      </c>
      <c r="FJ245">
        <v>9999</v>
      </c>
      <c r="FK245">
        <v>999.9</v>
      </c>
      <c r="FL245">
        <v>1.8657999999999999</v>
      </c>
      <c r="FM245">
        <v>1.8621799999999999</v>
      </c>
      <c r="FN245">
        <v>1.8641799999999999</v>
      </c>
      <c r="FO245">
        <v>1.8602799999999999</v>
      </c>
      <c r="FP245">
        <v>1.8609599999999999</v>
      </c>
      <c r="FQ245">
        <v>1.8601700000000001</v>
      </c>
      <c r="FR245">
        <v>1.86188</v>
      </c>
      <c r="FS245">
        <v>1.8585100000000001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-7.92</v>
      </c>
      <c r="GH245">
        <v>0.21990000000000001</v>
      </c>
      <c r="GI245">
        <v>-4.2934277136806287</v>
      </c>
      <c r="GJ245">
        <v>-4.5218151105756088E-3</v>
      </c>
      <c r="GK245">
        <v>2.0889233732517852E-6</v>
      </c>
      <c r="GL245">
        <v>-4.5906856223640231E-10</v>
      </c>
      <c r="GM245">
        <v>-0.1150039569071811</v>
      </c>
      <c r="GN245">
        <v>4.4025620023938356E-3</v>
      </c>
      <c r="GO245">
        <v>3.112297855124525E-4</v>
      </c>
      <c r="GP245">
        <v>-4.1727832042263066E-6</v>
      </c>
      <c r="GQ245">
        <v>6</v>
      </c>
      <c r="GR245">
        <v>2080</v>
      </c>
      <c r="GS245">
        <v>4</v>
      </c>
      <c r="GT245">
        <v>33</v>
      </c>
      <c r="GU245">
        <v>136.19999999999999</v>
      </c>
      <c r="GV245">
        <v>136.30000000000001</v>
      </c>
      <c r="GW245">
        <v>3.8769499999999999</v>
      </c>
      <c r="GX245">
        <v>2.4853499999999999</v>
      </c>
      <c r="GY245">
        <v>2.04834</v>
      </c>
      <c r="GZ245">
        <v>2.6245099999999999</v>
      </c>
      <c r="HA245">
        <v>2.1972700000000001</v>
      </c>
      <c r="HB245">
        <v>2.3303199999999999</v>
      </c>
      <c r="HC245">
        <v>37.674500000000002</v>
      </c>
      <c r="HD245">
        <v>14.009499999999999</v>
      </c>
      <c r="HE245">
        <v>18</v>
      </c>
      <c r="HF245">
        <v>686.12599999999998</v>
      </c>
      <c r="HG245">
        <v>769.71400000000006</v>
      </c>
      <c r="HH245">
        <v>31.0001</v>
      </c>
      <c r="HI245">
        <v>31.726700000000001</v>
      </c>
      <c r="HJ245">
        <v>30.0001</v>
      </c>
      <c r="HK245">
        <v>31.674199999999999</v>
      </c>
      <c r="HL245">
        <v>31.682099999999998</v>
      </c>
      <c r="HM245">
        <v>77.584299999999999</v>
      </c>
      <c r="HN245">
        <v>11.411099999999999</v>
      </c>
      <c r="HO245">
        <v>100</v>
      </c>
      <c r="HP245">
        <v>31</v>
      </c>
      <c r="HQ245">
        <v>1534.82</v>
      </c>
      <c r="HR245">
        <v>31.586400000000001</v>
      </c>
      <c r="HS245">
        <v>99.236599999999996</v>
      </c>
      <c r="HT245">
        <v>97.962999999999994</v>
      </c>
    </row>
    <row r="246" spans="1:228" x14ac:dyDescent="0.2">
      <c r="A246">
        <v>231</v>
      </c>
      <c r="B246">
        <v>1675967933.5</v>
      </c>
      <c r="C246">
        <v>918.5</v>
      </c>
      <c r="D246" t="s">
        <v>821</v>
      </c>
      <c r="E246" t="s">
        <v>822</v>
      </c>
      <c r="F246">
        <v>4</v>
      </c>
      <c r="G246">
        <v>1675967931.1875</v>
      </c>
      <c r="H246">
        <f t="shared" si="102"/>
        <v>1.8486000306949543E-3</v>
      </c>
      <c r="I246">
        <f t="shared" si="103"/>
        <v>1.8486000306949544</v>
      </c>
      <c r="J246">
        <f t="shared" si="104"/>
        <v>20.907696675469772</v>
      </c>
      <c r="K246">
        <f t="shared" si="105"/>
        <v>1495.70875</v>
      </c>
      <c r="L246">
        <f t="shared" si="106"/>
        <v>1185.4669562142972</v>
      </c>
      <c r="M246">
        <f t="shared" si="107"/>
        <v>120.06900470016527</v>
      </c>
      <c r="N246">
        <f t="shared" si="108"/>
        <v>151.49157890265488</v>
      </c>
      <c r="O246">
        <f t="shared" si="109"/>
        <v>0.12315473891084608</v>
      </c>
      <c r="P246">
        <f t="shared" si="110"/>
        <v>2.7691127493149992</v>
      </c>
      <c r="Q246">
        <f t="shared" si="111"/>
        <v>0.12019081772231571</v>
      </c>
      <c r="R246">
        <f t="shared" si="112"/>
        <v>7.5379616448538758E-2</v>
      </c>
      <c r="S246">
        <f t="shared" si="113"/>
        <v>226.12236448494656</v>
      </c>
      <c r="T246">
        <f t="shared" si="114"/>
        <v>33.070939053278231</v>
      </c>
      <c r="U246">
        <f t="shared" si="115"/>
        <v>32.332799999999999</v>
      </c>
      <c r="V246">
        <f t="shared" si="116"/>
        <v>4.8657707791443299</v>
      </c>
      <c r="W246">
        <f t="shared" si="117"/>
        <v>69.90360500439364</v>
      </c>
      <c r="X246">
        <f t="shared" si="118"/>
        <v>3.3713110661354535</v>
      </c>
      <c r="Y246">
        <f t="shared" si="119"/>
        <v>4.8228000056986433</v>
      </c>
      <c r="Z246">
        <f t="shared" si="120"/>
        <v>1.4944597130088764</v>
      </c>
      <c r="AA246">
        <f t="shared" si="121"/>
        <v>-81.523261353647484</v>
      </c>
      <c r="AB246">
        <f t="shared" si="122"/>
        <v>-23.440145932029861</v>
      </c>
      <c r="AC246">
        <f t="shared" si="123"/>
        <v>-1.9244926334230164</v>
      </c>
      <c r="AD246">
        <f t="shared" si="124"/>
        <v>119.23446456584618</v>
      </c>
      <c r="AE246">
        <f t="shared" si="125"/>
        <v>31.818484555238548</v>
      </c>
      <c r="AF246">
        <f t="shared" si="126"/>
        <v>1.8226764180506672</v>
      </c>
      <c r="AG246">
        <f t="shared" si="127"/>
        <v>20.907696675469772</v>
      </c>
      <c r="AH246">
        <v>1576.8413428316401</v>
      </c>
      <c r="AI246">
        <v>1550.3860606060609</v>
      </c>
      <c r="AJ246">
        <v>1.751084151825429</v>
      </c>
      <c r="AK246">
        <v>60.752741038669399</v>
      </c>
      <c r="AL246">
        <f t="shared" si="128"/>
        <v>1.8486000306949544</v>
      </c>
      <c r="AM246">
        <v>31.659293340204769</v>
      </c>
      <c r="AN246">
        <v>33.292043636363623</v>
      </c>
      <c r="AO246">
        <v>2.7180460786364268E-3</v>
      </c>
      <c r="AP246">
        <v>101.4496339581866</v>
      </c>
      <c r="AQ246">
        <v>8</v>
      </c>
      <c r="AR246">
        <v>1</v>
      </c>
      <c r="AS246">
        <f t="shared" si="129"/>
        <v>1</v>
      </c>
      <c r="AT246">
        <f t="shared" si="130"/>
        <v>0</v>
      </c>
      <c r="AU246">
        <f t="shared" si="131"/>
        <v>47505.771720036013</v>
      </c>
      <c r="AV246">
        <f t="shared" si="132"/>
        <v>1200.0362500000001</v>
      </c>
      <c r="AW246">
        <f t="shared" si="133"/>
        <v>1025.9561385932366</v>
      </c>
      <c r="AX246">
        <f t="shared" si="134"/>
        <v>0.85493762258701478</v>
      </c>
      <c r="AY246">
        <f t="shared" si="135"/>
        <v>0.18842961159293858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1675967931.1875</v>
      </c>
      <c r="BF246">
        <v>1495.70875</v>
      </c>
      <c r="BG246">
        <v>1527.5975000000001</v>
      </c>
      <c r="BH246">
        <v>33.285674999999998</v>
      </c>
      <c r="BI246">
        <v>31.6591375</v>
      </c>
      <c r="BJ246">
        <v>1503.6412499999999</v>
      </c>
      <c r="BK246">
        <v>33.065674999999999</v>
      </c>
      <c r="BL246">
        <v>649.97237499999994</v>
      </c>
      <c r="BM246">
        <v>101.18412499999999</v>
      </c>
      <c r="BN246">
        <v>0.1000179875</v>
      </c>
      <c r="BO246">
        <v>32.175787499999998</v>
      </c>
      <c r="BP246">
        <v>32.332799999999999</v>
      </c>
      <c r="BQ246">
        <v>999.9</v>
      </c>
      <c r="BR246">
        <v>0</v>
      </c>
      <c r="BS246">
        <v>0</v>
      </c>
      <c r="BT246">
        <v>9005.625</v>
      </c>
      <c r="BU246">
        <v>0</v>
      </c>
      <c r="BV246">
        <v>88.817937499999999</v>
      </c>
      <c r="BW246">
        <v>-31.890474999999999</v>
      </c>
      <c r="BX246">
        <v>1547.2075</v>
      </c>
      <c r="BY246">
        <v>1577.5425</v>
      </c>
      <c r="BZ246">
        <v>1.6265575000000001</v>
      </c>
      <c r="CA246">
        <v>1527.5975000000001</v>
      </c>
      <c r="CB246">
        <v>31.6591375</v>
      </c>
      <c r="CC246">
        <v>3.36798625</v>
      </c>
      <c r="CD246">
        <v>3.2034037500000001</v>
      </c>
      <c r="CE246">
        <v>25.9685375</v>
      </c>
      <c r="CF246">
        <v>25.124737499999998</v>
      </c>
      <c r="CG246">
        <v>1200.0362500000001</v>
      </c>
      <c r="CH246">
        <v>0.49999650000000001</v>
      </c>
      <c r="CI246">
        <v>0.50000362499999995</v>
      </c>
      <c r="CJ246">
        <v>0</v>
      </c>
      <c r="CK246">
        <v>967.280125</v>
      </c>
      <c r="CL246">
        <v>4.9990899999999998</v>
      </c>
      <c r="CM246">
        <v>10308.424999999999</v>
      </c>
      <c r="CN246">
        <v>9558.1312500000004</v>
      </c>
      <c r="CO246">
        <v>41.186999999999998</v>
      </c>
      <c r="CP246">
        <v>42.811999999999998</v>
      </c>
      <c r="CQ246">
        <v>41.936999999999998</v>
      </c>
      <c r="CR246">
        <v>41.882750000000001</v>
      </c>
      <c r="CS246">
        <v>42.561999999999998</v>
      </c>
      <c r="CT246">
        <v>597.51375000000007</v>
      </c>
      <c r="CU246">
        <v>597.52250000000004</v>
      </c>
      <c r="CV246">
        <v>0</v>
      </c>
      <c r="CW246">
        <v>1675967933.7</v>
      </c>
      <c r="CX246">
        <v>0</v>
      </c>
      <c r="CY246">
        <v>1675959759</v>
      </c>
      <c r="CZ246" t="s">
        <v>356</v>
      </c>
      <c r="DA246">
        <v>1675959759</v>
      </c>
      <c r="DB246">
        <v>1675959753.5</v>
      </c>
      <c r="DC246">
        <v>5</v>
      </c>
      <c r="DD246">
        <v>-2.5000000000000001E-2</v>
      </c>
      <c r="DE246">
        <v>-8.0000000000000002E-3</v>
      </c>
      <c r="DF246">
        <v>-6.0590000000000002</v>
      </c>
      <c r="DG246">
        <v>0.218</v>
      </c>
      <c r="DH246">
        <v>415</v>
      </c>
      <c r="DI246">
        <v>34</v>
      </c>
      <c r="DJ246">
        <v>0.6</v>
      </c>
      <c r="DK246">
        <v>0.17</v>
      </c>
      <c r="DL246">
        <v>-31.866937499999999</v>
      </c>
      <c r="DM246">
        <v>8.8774108818047481E-2</v>
      </c>
      <c r="DN246">
        <v>7.2056677995519833E-2</v>
      </c>
      <c r="DO246">
        <v>1</v>
      </c>
      <c r="DP246">
        <v>1.6554152499999999</v>
      </c>
      <c r="DQ246">
        <v>-0.46647208255159262</v>
      </c>
      <c r="DR246">
        <v>5.3968242142370157E-2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363</v>
      </c>
      <c r="EA246">
        <v>3.29813</v>
      </c>
      <c r="EB246">
        <v>2.6254</v>
      </c>
      <c r="EC246">
        <v>0.24110899999999999</v>
      </c>
      <c r="ED246">
        <v>0.241787</v>
      </c>
      <c r="EE246">
        <v>0.137681</v>
      </c>
      <c r="EF246">
        <v>0.13181799999999999</v>
      </c>
      <c r="EG246">
        <v>22962.9</v>
      </c>
      <c r="EH246">
        <v>23292.2</v>
      </c>
      <c r="EI246">
        <v>28154.2</v>
      </c>
      <c r="EJ246">
        <v>29568</v>
      </c>
      <c r="EK246">
        <v>33436.400000000001</v>
      </c>
      <c r="EL246">
        <v>35625.300000000003</v>
      </c>
      <c r="EM246">
        <v>39759.9</v>
      </c>
      <c r="EN246">
        <v>42233.3</v>
      </c>
      <c r="EO246">
        <v>2.22065</v>
      </c>
      <c r="EP246">
        <v>2.2254700000000001</v>
      </c>
      <c r="EQ246">
        <v>0.14285</v>
      </c>
      <c r="ER246">
        <v>0</v>
      </c>
      <c r="ES246">
        <v>30.016400000000001</v>
      </c>
      <c r="ET246">
        <v>999.9</v>
      </c>
      <c r="EU246">
        <v>72.599999999999994</v>
      </c>
      <c r="EV246">
        <v>32.299999999999997</v>
      </c>
      <c r="EW246">
        <v>34.850700000000003</v>
      </c>
      <c r="EX246">
        <v>56.933100000000003</v>
      </c>
      <c r="EY246">
        <v>-4.1265999999999998</v>
      </c>
      <c r="EZ246">
        <v>2</v>
      </c>
      <c r="FA246">
        <v>0.33734799999999998</v>
      </c>
      <c r="FB246">
        <v>-0.437446</v>
      </c>
      <c r="FC246">
        <v>20.274799999999999</v>
      </c>
      <c r="FD246">
        <v>5.2211800000000004</v>
      </c>
      <c r="FE246">
        <v>12.004300000000001</v>
      </c>
      <c r="FF246">
        <v>4.9873500000000002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1.8657999999999999</v>
      </c>
      <c r="FM246">
        <v>1.8621799999999999</v>
      </c>
      <c r="FN246">
        <v>1.8641700000000001</v>
      </c>
      <c r="FO246">
        <v>1.86029</v>
      </c>
      <c r="FP246">
        <v>1.8609599999999999</v>
      </c>
      <c r="FQ246">
        <v>1.8601700000000001</v>
      </c>
      <c r="FR246">
        <v>1.86188</v>
      </c>
      <c r="FS246">
        <v>1.85849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-7.94</v>
      </c>
      <c r="GH246">
        <v>0.22009999999999999</v>
      </c>
      <c r="GI246">
        <v>-4.2934277136806287</v>
      </c>
      <c r="GJ246">
        <v>-4.5218151105756088E-3</v>
      </c>
      <c r="GK246">
        <v>2.0889233732517852E-6</v>
      </c>
      <c r="GL246">
        <v>-4.5906856223640231E-10</v>
      </c>
      <c r="GM246">
        <v>-0.1150039569071811</v>
      </c>
      <c r="GN246">
        <v>4.4025620023938356E-3</v>
      </c>
      <c r="GO246">
        <v>3.112297855124525E-4</v>
      </c>
      <c r="GP246">
        <v>-4.1727832042263066E-6</v>
      </c>
      <c r="GQ246">
        <v>6</v>
      </c>
      <c r="GR246">
        <v>2080</v>
      </c>
      <c r="GS246">
        <v>4</v>
      </c>
      <c r="GT246">
        <v>33</v>
      </c>
      <c r="GU246">
        <v>136.19999999999999</v>
      </c>
      <c r="GV246">
        <v>136.30000000000001</v>
      </c>
      <c r="GW246">
        <v>3.8903799999999999</v>
      </c>
      <c r="GX246">
        <v>2.4890099999999999</v>
      </c>
      <c r="GY246">
        <v>2.04834</v>
      </c>
      <c r="GZ246">
        <v>2.6232899999999999</v>
      </c>
      <c r="HA246">
        <v>2.1972700000000001</v>
      </c>
      <c r="HB246">
        <v>2.31934</v>
      </c>
      <c r="HC246">
        <v>37.674500000000002</v>
      </c>
      <c r="HD246">
        <v>14.009499999999999</v>
      </c>
      <c r="HE246">
        <v>18</v>
      </c>
      <c r="HF246">
        <v>686.00699999999995</v>
      </c>
      <c r="HG246">
        <v>769.64</v>
      </c>
      <c r="HH246">
        <v>31</v>
      </c>
      <c r="HI246">
        <v>31.7272</v>
      </c>
      <c r="HJ246">
        <v>30.0001</v>
      </c>
      <c r="HK246">
        <v>31.674399999999999</v>
      </c>
      <c r="HL246">
        <v>31.682099999999998</v>
      </c>
      <c r="HM246">
        <v>77.849699999999999</v>
      </c>
      <c r="HN246">
        <v>11.411099999999999</v>
      </c>
      <c r="HO246">
        <v>100</v>
      </c>
      <c r="HP246">
        <v>31</v>
      </c>
      <c r="HQ246">
        <v>1541.5</v>
      </c>
      <c r="HR246">
        <v>31.5822</v>
      </c>
      <c r="HS246">
        <v>99.235299999999995</v>
      </c>
      <c r="HT246">
        <v>97.963700000000003</v>
      </c>
    </row>
    <row r="247" spans="1:228" x14ac:dyDescent="0.2">
      <c r="A247">
        <v>232</v>
      </c>
      <c r="B247">
        <v>1675967937.5</v>
      </c>
      <c r="C247">
        <v>922.5</v>
      </c>
      <c r="D247" t="s">
        <v>823</v>
      </c>
      <c r="E247" t="s">
        <v>824</v>
      </c>
      <c r="F247">
        <v>4</v>
      </c>
      <c r="G247">
        <v>1675967935.5</v>
      </c>
      <c r="H247">
        <f t="shared" si="102"/>
        <v>1.8488367635608549E-3</v>
      </c>
      <c r="I247">
        <f t="shared" si="103"/>
        <v>1.8488367635608549</v>
      </c>
      <c r="J247">
        <f t="shared" si="104"/>
        <v>21.104746102030635</v>
      </c>
      <c r="K247">
        <f t="shared" si="105"/>
        <v>1502.94</v>
      </c>
      <c r="L247">
        <f t="shared" si="106"/>
        <v>1190.0274956107351</v>
      </c>
      <c r="M247">
        <f t="shared" si="107"/>
        <v>120.53180523093741</v>
      </c>
      <c r="N247">
        <f t="shared" si="108"/>
        <v>152.22511414395166</v>
      </c>
      <c r="O247">
        <f t="shared" si="109"/>
        <v>0.12319100910213093</v>
      </c>
      <c r="P247">
        <f t="shared" si="110"/>
        <v>2.769948411728167</v>
      </c>
      <c r="Q247">
        <f t="shared" si="111"/>
        <v>0.12022623600291658</v>
      </c>
      <c r="R247">
        <f t="shared" si="112"/>
        <v>7.540182774913684E-2</v>
      </c>
      <c r="S247">
        <f t="shared" si="113"/>
        <v>226.12196666410932</v>
      </c>
      <c r="T247">
        <f t="shared" si="114"/>
        <v>33.072719207962621</v>
      </c>
      <c r="U247">
        <f t="shared" si="115"/>
        <v>32.337485714285712</v>
      </c>
      <c r="V247">
        <f t="shared" si="116"/>
        <v>4.8670582575379253</v>
      </c>
      <c r="W247">
        <f t="shared" si="117"/>
        <v>69.927381362495296</v>
      </c>
      <c r="X247">
        <f t="shared" si="118"/>
        <v>3.3728577711508709</v>
      </c>
      <c r="Y247">
        <f t="shared" si="119"/>
        <v>4.8233720545981464</v>
      </c>
      <c r="Z247">
        <f t="shared" si="120"/>
        <v>1.4942004863870544</v>
      </c>
      <c r="AA247">
        <f t="shared" si="121"/>
        <v>-81.533701273033699</v>
      </c>
      <c r="AB247">
        <f t="shared" si="122"/>
        <v>-23.833620020185688</v>
      </c>
      <c r="AC247">
        <f t="shared" si="123"/>
        <v>-1.9562726798054759</v>
      </c>
      <c r="AD247">
        <f t="shared" si="124"/>
        <v>118.79837269108447</v>
      </c>
      <c r="AE247">
        <f t="shared" si="125"/>
        <v>31.845573359650746</v>
      </c>
      <c r="AF247">
        <f t="shared" si="126"/>
        <v>1.837710288430507</v>
      </c>
      <c r="AG247">
        <f t="shared" si="127"/>
        <v>21.104746102030635</v>
      </c>
      <c r="AH247">
        <v>1583.808096942729</v>
      </c>
      <c r="AI247">
        <v>1557.284969696969</v>
      </c>
      <c r="AJ247">
        <v>1.719420759128153</v>
      </c>
      <c r="AK247">
        <v>60.752741038669399</v>
      </c>
      <c r="AL247">
        <f t="shared" si="128"/>
        <v>1.8488367635608549</v>
      </c>
      <c r="AM247">
        <v>31.66080509918141</v>
      </c>
      <c r="AN247">
        <v>33.304608484848472</v>
      </c>
      <c r="AO247">
        <v>9.5131948859114828E-4</v>
      </c>
      <c r="AP247">
        <v>101.4496339581866</v>
      </c>
      <c r="AQ247">
        <v>8</v>
      </c>
      <c r="AR247">
        <v>1</v>
      </c>
      <c r="AS247">
        <f t="shared" si="129"/>
        <v>1</v>
      </c>
      <c r="AT247">
        <f t="shared" si="130"/>
        <v>0</v>
      </c>
      <c r="AU247">
        <f t="shared" si="131"/>
        <v>47528.512416725527</v>
      </c>
      <c r="AV247">
        <f t="shared" si="132"/>
        <v>1200.03</v>
      </c>
      <c r="AW247">
        <f t="shared" si="133"/>
        <v>1025.9511993078288</v>
      </c>
      <c r="AX247">
        <f t="shared" si="134"/>
        <v>0.85493795930754124</v>
      </c>
      <c r="AY247">
        <f t="shared" si="135"/>
        <v>0.18843026146355452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1675967935.5</v>
      </c>
      <c r="BF247">
        <v>1502.94</v>
      </c>
      <c r="BG247">
        <v>1534.8842857142861</v>
      </c>
      <c r="BH247">
        <v>33.300699999999999</v>
      </c>
      <c r="BI247">
        <v>31.660900000000002</v>
      </c>
      <c r="BJ247">
        <v>1510.88</v>
      </c>
      <c r="BK247">
        <v>33.080542857142859</v>
      </c>
      <c r="BL247">
        <v>650.02314285714294</v>
      </c>
      <c r="BM247">
        <v>101.1848571428571</v>
      </c>
      <c r="BN247">
        <v>0.1000339</v>
      </c>
      <c r="BO247">
        <v>32.177885714285708</v>
      </c>
      <c r="BP247">
        <v>32.337485714285712</v>
      </c>
      <c r="BQ247">
        <v>999.89999999999986</v>
      </c>
      <c r="BR247">
        <v>0</v>
      </c>
      <c r="BS247">
        <v>0</v>
      </c>
      <c r="BT247">
        <v>9010</v>
      </c>
      <c r="BU247">
        <v>0</v>
      </c>
      <c r="BV247">
        <v>89.601614285714291</v>
      </c>
      <c r="BW247">
        <v>-31.944800000000001</v>
      </c>
      <c r="BX247">
        <v>1554.712857142857</v>
      </c>
      <c r="BY247">
        <v>1585.07</v>
      </c>
      <c r="BZ247">
        <v>1.6397999999999999</v>
      </c>
      <c r="CA247">
        <v>1534.8842857142861</v>
      </c>
      <c r="CB247">
        <v>31.660900000000002</v>
      </c>
      <c r="CC247">
        <v>3.369528571428571</v>
      </c>
      <c r="CD247">
        <v>3.2036071428571429</v>
      </c>
      <c r="CE247">
        <v>25.976314285714281</v>
      </c>
      <c r="CF247">
        <v>25.125814285714281</v>
      </c>
      <c r="CG247">
        <v>1200.03</v>
      </c>
      <c r="CH247">
        <v>0.49998599999999987</v>
      </c>
      <c r="CI247">
        <v>0.50001442857142853</v>
      </c>
      <c r="CJ247">
        <v>0</v>
      </c>
      <c r="CK247">
        <v>966.71528571428576</v>
      </c>
      <c r="CL247">
        <v>4.9990899999999998</v>
      </c>
      <c r="CM247">
        <v>10302.685714285721</v>
      </c>
      <c r="CN247">
        <v>9558.0328571428581</v>
      </c>
      <c r="CO247">
        <v>41.186999999999998</v>
      </c>
      <c r="CP247">
        <v>42.75</v>
      </c>
      <c r="CQ247">
        <v>41.936999999999998</v>
      </c>
      <c r="CR247">
        <v>41.901571428571437</v>
      </c>
      <c r="CS247">
        <v>42.561999999999998</v>
      </c>
      <c r="CT247">
        <v>597.49714285714288</v>
      </c>
      <c r="CU247">
        <v>597.5328571428571</v>
      </c>
      <c r="CV247">
        <v>0</v>
      </c>
      <c r="CW247">
        <v>1675967937.3</v>
      </c>
      <c r="CX247">
        <v>0</v>
      </c>
      <c r="CY247">
        <v>1675959759</v>
      </c>
      <c r="CZ247" t="s">
        <v>356</v>
      </c>
      <c r="DA247">
        <v>1675959759</v>
      </c>
      <c r="DB247">
        <v>1675959753.5</v>
      </c>
      <c r="DC247">
        <v>5</v>
      </c>
      <c r="DD247">
        <v>-2.5000000000000001E-2</v>
      </c>
      <c r="DE247">
        <v>-8.0000000000000002E-3</v>
      </c>
      <c r="DF247">
        <v>-6.0590000000000002</v>
      </c>
      <c r="DG247">
        <v>0.218</v>
      </c>
      <c r="DH247">
        <v>415</v>
      </c>
      <c r="DI247">
        <v>34</v>
      </c>
      <c r="DJ247">
        <v>0.6</v>
      </c>
      <c r="DK247">
        <v>0.17</v>
      </c>
      <c r="DL247">
        <v>-31.874487500000001</v>
      </c>
      <c r="DM247">
        <v>-7.9428517823677033E-2</v>
      </c>
      <c r="DN247">
        <v>7.4318901322274797E-2</v>
      </c>
      <c r="DO247">
        <v>1</v>
      </c>
      <c r="DP247">
        <v>1.6379457500000001</v>
      </c>
      <c r="DQ247">
        <v>-0.2247700187617277</v>
      </c>
      <c r="DR247">
        <v>4.189584799759398E-2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363</v>
      </c>
      <c r="EA247">
        <v>3.2979599999999998</v>
      </c>
      <c r="EB247">
        <v>2.6254300000000002</v>
      </c>
      <c r="EC247">
        <v>0.24174699999999999</v>
      </c>
      <c r="ED247">
        <v>0.242425</v>
      </c>
      <c r="EE247">
        <v>0.137714</v>
      </c>
      <c r="EF247">
        <v>0.13181999999999999</v>
      </c>
      <c r="EG247">
        <v>22943.8</v>
      </c>
      <c r="EH247">
        <v>23272.799999999999</v>
      </c>
      <c r="EI247">
        <v>28154.5</v>
      </c>
      <c r="EJ247">
        <v>29568.3</v>
      </c>
      <c r="EK247">
        <v>33435.9</v>
      </c>
      <c r="EL247">
        <v>35625.699999999997</v>
      </c>
      <c r="EM247">
        <v>39760.800000000003</v>
      </c>
      <c r="EN247">
        <v>42233.9</v>
      </c>
      <c r="EO247">
        <v>2.22065</v>
      </c>
      <c r="EP247">
        <v>2.2256</v>
      </c>
      <c r="EQ247">
        <v>0.14291699999999999</v>
      </c>
      <c r="ER247">
        <v>0</v>
      </c>
      <c r="ES247">
        <v>30.017700000000001</v>
      </c>
      <c r="ET247">
        <v>999.9</v>
      </c>
      <c r="EU247">
        <v>72.599999999999994</v>
      </c>
      <c r="EV247">
        <v>32.299999999999997</v>
      </c>
      <c r="EW247">
        <v>34.848999999999997</v>
      </c>
      <c r="EX247">
        <v>56.963099999999997</v>
      </c>
      <c r="EY247">
        <v>-4.1786899999999996</v>
      </c>
      <c r="EZ247">
        <v>2</v>
      </c>
      <c r="FA247">
        <v>0.33735300000000001</v>
      </c>
      <c r="FB247">
        <v>-0.43809900000000002</v>
      </c>
      <c r="FC247">
        <v>20.274699999999999</v>
      </c>
      <c r="FD247">
        <v>5.2210299999999998</v>
      </c>
      <c r="FE247">
        <v>12.004</v>
      </c>
      <c r="FF247">
        <v>4.9874499999999999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1.8657600000000001</v>
      </c>
      <c r="FM247">
        <v>1.86219</v>
      </c>
      <c r="FN247">
        <v>1.8641700000000001</v>
      </c>
      <c r="FO247">
        <v>1.86026</v>
      </c>
      <c r="FP247">
        <v>1.8609599999999999</v>
      </c>
      <c r="FQ247">
        <v>1.8601399999999999</v>
      </c>
      <c r="FR247">
        <v>1.86188</v>
      </c>
      <c r="FS247">
        <v>1.8585100000000001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-7.95</v>
      </c>
      <c r="GH247">
        <v>0.22020000000000001</v>
      </c>
      <c r="GI247">
        <v>-4.2934277136806287</v>
      </c>
      <c r="GJ247">
        <v>-4.5218151105756088E-3</v>
      </c>
      <c r="GK247">
        <v>2.0889233732517852E-6</v>
      </c>
      <c r="GL247">
        <v>-4.5906856223640231E-10</v>
      </c>
      <c r="GM247">
        <v>-0.1150039569071811</v>
      </c>
      <c r="GN247">
        <v>4.4025620023938356E-3</v>
      </c>
      <c r="GO247">
        <v>3.112297855124525E-4</v>
      </c>
      <c r="GP247">
        <v>-4.1727832042263066E-6</v>
      </c>
      <c r="GQ247">
        <v>6</v>
      </c>
      <c r="GR247">
        <v>2080</v>
      </c>
      <c r="GS247">
        <v>4</v>
      </c>
      <c r="GT247">
        <v>33</v>
      </c>
      <c r="GU247">
        <v>136.30000000000001</v>
      </c>
      <c r="GV247">
        <v>136.4</v>
      </c>
      <c r="GW247">
        <v>3.90381</v>
      </c>
      <c r="GX247">
        <v>2.4902299999999999</v>
      </c>
      <c r="GY247">
        <v>2.04834</v>
      </c>
      <c r="GZ247">
        <v>2.6245099999999999</v>
      </c>
      <c r="HA247">
        <v>2.1972700000000001</v>
      </c>
      <c r="HB247">
        <v>2.32544</v>
      </c>
      <c r="HC247">
        <v>37.674500000000002</v>
      </c>
      <c r="HD247">
        <v>14.009499999999999</v>
      </c>
      <c r="HE247">
        <v>18</v>
      </c>
      <c r="HF247">
        <v>686.00699999999995</v>
      </c>
      <c r="HG247">
        <v>769.76300000000003</v>
      </c>
      <c r="HH247">
        <v>30.9999</v>
      </c>
      <c r="HI247">
        <v>31.729600000000001</v>
      </c>
      <c r="HJ247">
        <v>30.0001</v>
      </c>
      <c r="HK247">
        <v>31.674399999999999</v>
      </c>
      <c r="HL247">
        <v>31.682099999999998</v>
      </c>
      <c r="HM247">
        <v>78.1113</v>
      </c>
      <c r="HN247">
        <v>11.6846</v>
      </c>
      <c r="HO247">
        <v>100</v>
      </c>
      <c r="HP247">
        <v>31</v>
      </c>
      <c r="HQ247">
        <v>1548.18</v>
      </c>
      <c r="HR247">
        <v>31.578499999999998</v>
      </c>
      <c r="HS247">
        <v>99.237200000000001</v>
      </c>
      <c r="HT247">
        <v>97.9649</v>
      </c>
    </row>
    <row r="248" spans="1:228" x14ac:dyDescent="0.2">
      <c r="A248">
        <v>233</v>
      </c>
      <c r="B248">
        <v>1675967941.5</v>
      </c>
      <c r="C248">
        <v>926.5</v>
      </c>
      <c r="D248" t="s">
        <v>825</v>
      </c>
      <c r="E248" t="s">
        <v>826</v>
      </c>
      <c r="F248">
        <v>4</v>
      </c>
      <c r="G248">
        <v>1675967939.1875</v>
      </c>
      <c r="H248">
        <f t="shared" si="102"/>
        <v>1.852625314662388E-3</v>
      </c>
      <c r="I248">
        <f t="shared" si="103"/>
        <v>1.8526253146623881</v>
      </c>
      <c r="J248">
        <f t="shared" si="104"/>
        <v>20.989636665942133</v>
      </c>
      <c r="K248">
        <f t="shared" si="105"/>
        <v>1509.13</v>
      </c>
      <c r="L248">
        <f t="shared" si="106"/>
        <v>1197.944747094248</v>
      </c>
      <c r="M248">
        <f t="shared" si="107"/>
        <v>121.33298565440582</v>
      </c>
      <c r="N248">
        <f t="shared" si="108"/>
        <v>152.85116369914476</v>
      </c>
      <c r="O248">
        <f t="shared" si="109"/>
        <v>0.12336643545228063</v>
      </c>
      <c r="P248">
        <f t="shared" si="110"/>
        <v>2.7732318074783007</v>
      </c>
      <c r="Q248">
        <f t="shared" si="111"/>
        <v>0.12039675108334032</v>
      </c>
      <c r="R248">
        <f t="shared" si="112"/>
        <v>7.550882970547998E-2</v>
      </c>
      <c r="S248">
        <f t="shared" si="113"/>
        <v>226.12202023486412</v>
      </c>
      <c r="T248">
        <f t="shared" si="114"/>
        <v>33.073220054908461</v>
      </c>
      <c r="U248">
        <f t="shared" si="115"/>
        <v>32.342612500000001</v>
      </c>
      <c r="V248">
        <f t="shared" si="116"/>
        <v>4.8684672673691463</v>
      </c>
      <c r="W248">
        <f t="shared" si="117"/>
        <v>69.927633091087742</v>
      </c>
      <c r="X248">
        <f t="shared" si="118"/>
        <v>3.3733493107769315</v>
      </c>
      <c r="Y248">
        <f t="shared" si="119"/>
        <v>4.8240576173696681</v>
      </c>
      <c r="Z248">
        <f t="shared" si="120"/>
        <v>1.4951179565922148</v>
      </c>
      <c r="AA248">
        <f t="shared" si="121"/>
        <v>-81.700776376611316</v>
      </c>
      <c r="AB248">
        <f t="shared" si="122"/>
        <v>-24.252467634729161</v>
      </c>
      <c r="AC248">
        <f t="shared" si="123"/>
        <v>-1.9883696610153589</v>
      </c>
      <c r="AD248">
        <f t="shared" si="124"/>
        <v>118.1804065625083</v>
      </c>
      <c r="AE248">
        <f t="shared" si="125"/>
        <v>31.846588204900904</v>
      </c>
      <c r="AF248">
        <f t="shared" si="126"/>
        <v>1.8628652061361486</v>
      </c>
      <c r="AG248">
        <f t="shared" si="127"/>
        <v>20.989636665942133</v>
      </c>
      <c r="AH248">
        <v>1590.8081387309401</v>
      </c>
      <c r="AI248">
        <v>1564.2903030303021</v>
      </c>
      <c r="AJ248">
        <v>1.7474643471624649</v>
      </c>
      <c r="AK248">
        <v>60.752741038669399</v>
      </c>
      <c r="AL248">
        <f t="shared" si="128"/>
        <v>1.8526253146623881</v>
      </c>
      <c r="AM248">
        <v>31.65290708281114</v>
      </c>
      <c r="AN248">
        <v>33.305692727272721</v>
      </c>
      <c r="AO248">
        <v>5.4612432370776828E-5</v>
      </c>
      <c r="AP248">
        <v>101.4496339581866</v>
      </c>
      <c r="AQ248">
        <v>8</v>
      </c>
      <c r="AR248">
        <v>1</v>
      </c>
      <c r="AS248">
        <f t="shared" si="129"/>
        <v>1</v>
      </c>
      <c r="AT248">
        <f t="shared" si="130"/>
        <v>0</v>
      </c>
      <c r="AU248">
        <f t="shared" si="131"/>
        <v>47618.764560757903</v>
      </c>
      <c r="AV248">
        <f t="shared" si="132"/>
        <v>1200.0350000000001</v>
      </c>
      <c r="AW248">
        <f t="shared" si="133"/>
        <v>1025.9550135931938</v>
      </c>
      <c r="AX248">
        <f t="shared" si="134"/>
        <v>0.85493757564837169</v>
      </c>
      <c r="AY248">
        <f t="shared" si="135"/>
        <v>0.18842952100135754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1675967939.1875</v>
      </c>
      <c r="BF248">
        <v>1509.13</v>
      </c>
      <c r="BG248">
        <v>1541.1212499999999</v>
      </c>
      <c r="BH248">
        <v>33.305750000000003</v>
      </c>
      <c r="BI248">
        <v>31.643487499999999</v>
      </c>
      <c r="BJ248">
        <v>1517.08</v>
      </c>
      <c r="BK248">
        <v>33.085537500000001</v>
      </c>
      <c r="BL248">
        <v>650.01324999999997</v>
      </c>
      <c r="BM248">
        <v>101.184375</v>
      </c>
      <c r="BN248">
        <v>9.9917074999999994E-2</v>
      </c>
      <c r="BO248">
        <v>32.180399999999999</v>
      </c>
      <c r="BP248">
        <v>32.342612500000001</v>
      </c>
      <c r="BQ248">
        <v>999.9</v>
      </c>
      <c r="BR248">
        <v>0</v>
      </c>
      <c r="BS248">
        <v>0</v>
      </c>
      <c r="BT248">
        <v>9027.5012499999993</v>
      </c>
      <c r="BU248">
        <v>0</v>
      </c>
      <c r="BV248">
        <v>90.308162499999995</v>
      </c>
      <c r="BW248">
        <v>-31.988312499999999</v>
      </c>
      <c r="BX248">
        <v>1561.125</v>
      </c>
      <c r="BY248">
        <v>1591.47875</v>
      </c>
      <c r="BZ248">
        <v>1.66223875</v>
      </c>
      <c r="CA248">
        <v>1541.1212499999999</v>
      </c>
      <c r="CB248">
        <v>31.643487499999999</v>
      </c>
      <c r="CC248">
        <v>3.3700162499999999</v>
      </c>
      <c r="CD248">
        <v>3.2018249999999999</v>
      </c>
      <c r="CE248">
        <v>25.978750000000002</v>
      </c>
      <c r="CF248">
        <v>25.116475000000001</v>
      </c>
      <c r="CG248">
        <v>1200.0350000000001</v>
      </c>
      <c r="CH248">
        <v>0.49999662499999997</v>
      </c>
      <c r="CI248">
        <v>0.50000350000000005</v>
      </c>
      <c r="CJ248">
        <v>0</v>
      </c>
      <c r="CK248">
        <v>966.15987500000006</v>
      </c>
      <c r="CL248">
        <v>4.9990899999999998</v>
      </c>
      <c r="CM248">
        <v>10297.875</v>
      </c>
      <c r="CN248">
        <v>9558.114999999998</v>
      </c>
      <c r="CO248">
        <v>41.186999999999998</v>
      </c>
      <c r="CP248">
        <v>42.804250000000003</v>
      </c>
      <c r="CQ248">
        <v>41.936999999999998</v>
      </c>
      <c r="CR248">
        <v>41.905999999999999</v>
      </c>
      <c r="CS248">
        <v>42.561999999999998</v>
      </c>
      <c r="CT248">
        <v>597.5150000000001</v>
      </c>
      <c r="CU248">
        <v>597.52</v>
      </c>
      <c r="CV248">
        <v>0</v>
      </c>
      <c r="CW248">
        <v>1675967941.5</v>
      </c>
      <c r="CX248">
        <v>0</v>
      </c>
      <c r="CY248">
        <v>1675959759</v>
      </c>
      <c r="CZ248" t="s">
        <v>356</v>
      </c>
      <c r="DA248">
        <v>1675959759</v>
      </c>
      <c r="DB248">
        <v>1675959753.5</v>
      </c>
      <c r="DC248">
        <v>5</v>
      </c>
      <c r="DD248">
        <v>-2.5000000000000001E-2</v>
      </c>
      <c r="DE248">
        <v>-8.0000000000000002E-3</v>
      </c>
      <c r="DF248">
        <v>-6.0590000000000002</v>
      </c>
      <c r="DG248">
        <v>0.218</v>
      </c>
      <c r="DH248">
        <v>415</v>
      </c>
      <c r="DI248">
        <v>34</v>
      </c>
      <c r="DJ248">
        <v>0.6</v>
      </c>
      <c r="DK248">
        <v>0.17</v>
      </c>
      <c r="DL248">
        <v>-31.885782500000001</v>
      </c>
      <c r="DM248">
        <v>-0.71477110694187329</v>
      </c>
      <c r="DN248">
        <v>8.5731245434497075E-2</v>
      </c>
      <c r="DO248">
        <v>0</v>
      </c>
      <c r="DP248">
        <v>1.6257822500000001</v>
      </c>
      <c r="DQ248">
        <v>0.12061812382739109</v>
      </c>
      <c r="DR248">
        <v>2.4829056112496511E-2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357</v>
      </c>
      <c r="EA248">
        <v>3.2980999999999998</v>
      </c>
      <c r="EB248">
        <v>2.6253500000000001</v>
      </c>
      <c r="EC248">
        <v>0.242393</v>
      </c>
      <c r="ED248">
        <v>0.24305199999999999</v>
      </c>
      <c r="EE248">
        <v>0.137709</v>
      </c>
      <c r="EF248">
        <v>0.13159000000000001</v>
      </c>
      <c r="EG248">
        <v>22924.1</v>
      </c>
      <c r="EH248">
        <v>23252.9</v>
      </c>
      <c r="EI248">
        <v>28154.400000000001</v>
      </c>
      <c r="EJ248">
        <v>29567.7</v>
      </c>
      <c r="EK248">
        <v>33435.800000000003</v>
      </c>
      <c r="EL248">
        <v>35634.6</v>
      </c>
      <c r="EM248">
        <v>39760.400000000001</v>
      </c>
      <c r="EN248">
        <v>42233.2</v>
      </c>
      <c r="EO248">
        <v>2.22085</v>
      </c>
      <c r="EP248">
        <v>2.22525</v>
      </c>
      <c r="EQ248">
        <v>0.14325199999999999</v>
      </c>
      <c r="ER248">
        <v>0</v>
      </c>
      <c r="ES248">
        <v>30.020299999999999</v>
      </c>
      <c r="ET248">
        <v>999.9</v>
      </c>
      <c r="EU248">
        <v>72.599999999999994</v>
      </c>
      <c r="EV248">
        <v>32.299999999999997</v>
      </c>
      <c r="EW248">
        <v>34.845300000000002</v>
      </c>
      <c r="EX248">
        <v>56.813099999999999</v>
      </c>
      <c r="EY248">
        <v>-4.1786899999999996</v>
      </c>
      <c r="EZ248">
        <v>2</v>
      </c>
      <c r="FA248">
        <v>0.33738299999999999</v>
      </c>
      <c r="FB248">
        <v>-0.43943599999999999</v>
      </c>
      <c r="FC248">
        <v>20.274799999999999</v>
      </c>
      <c r="FD248">
        <v>5.2208800000000002</v>
      </c>
      <c r="FE248">
        <v>12.004099999999999</v>
      </c>
      <c r="FF248">
        <v>4.9874499999999999</v>
      </c>
      <c r="FG248">
        <v>3.2846500000000001</v>
      </c>
      <c r="FH248">
        <v>9999</v>
      </c>
      <c r="FI248">
        <v>9999</v>
      </c>
      <c r="FJ248">
        <v>9999</v>
      </c>
      <c r="FK248">
        <v>999.9</v>
      </c>
      <c r="FL248">
        <v>1.8657600000000001</v>
      </c>
      <c r="FM248">
        <v>1.8621799999999999</v>
      </c>
      <c r="FN248">
        <v>1.8641700000000001</v>
      </c>
      <c r="FO248">
        <v>1.86025</v>
      </c>
      <c r="FP248">
        <v>1.8609599999999999</v>
      </c>
      <c r="FQ248">
        <v>1.8601399999999999</v>
      </c>
      <c r="FR248">
        <v>1.8618699999999999</v>
      </c>
      <c r="FS248">
        <v>1.85849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-7.96</v>
      </c>
      <c r="GH248">
        <v>0.22020000000000001</v>
      </c>
      <c r="GI248">
        <v>-4.2934277136806287</v>
      </c>
      <c r="GJ248">
        <v>-4.5218151105756088E-3</v>
      </c>
      <c r="GK248">
        <v>2.0889233732517852E-6</v>
      </c>
      <c r="GL248">
        <v>-4.5906856223640231E-10</v>
      </c>
      <c r="GM248">
        <v>-0.1150039569071811</v>
      </c>
      <c r="GN248">
        <v>4.4025620023938356E-3</v>
      </c>
      <c r="GO248">
        <v>3.112297855124525E-4</v>
      </c>
      <c r="GP248">
        <v>-4.1727832042263066E-6</v>
      </c>
      <c r="GQ248">
        <v>6</v>
      </c>
      <c r="GR248">
        <v>2080</v>
      </c>
      <c r="GS248">
        <v>4</v>
      </c>
      <c r="GT248">
        <v>33</v>
      </c>
      <c r="GU248">
        <v>136.4</v>
      </c>
      <c r="GV248">
        <v>136.5</v>
      </c>
      <c r="GW248">
        <v>3.9172400000000001</v>
      </c>
      <c r="GX248">
        <v>2.49512</v>
      </c>
      <c r="GY248">
        <v>2.04834</v>
      </c>
      <c r="GZ248">
        <v>2.6245099999999999</v>
      </c>
      <c r="HA248">
        <v>2.1972700000000001</v>
      </c>
      <c r="HB248">
        <v>2.3120099999999999</v>
      </c>
      <c r="HC248">
        <v>37.674500000000002</v>
      </c>
      <c r="HD248">
        <v>14.0007</v>
      </c>
      <c r="HE248">
        <v>18</v>
      </c>
      <c r="HF248">
        <v>686.17</v>
      </c>
      <c r="HG248">
        <v>769.41899999999998</v>
      </c>
      <c r="HH248">
        <v>30.999700000000001</v>
      </c>
      <c r="HI248">
        <v>31.729600000000001</v>
      </c>
      <c r="HJ248">
        <v>30.0001</v>
      </c>
      <c r="HK248">
        <v>31.674399999999999</v>
      </c>
      <c r="HL248">
        <v>31.682099999999998</v>
      </c>
      <c r="HM248">
        <v>78.373999999999995</v>
      </c>
      <c r="HN248">
        <v>11.6846</v>
      </c>
      <c r="HO248">
        <v>100</v>
      </c>
      <c r="HP248">
        <v>31</v>
      </c>
      <c r="HQ248">
        <v>1554.86</v>
      </c>
      <c r="HR248">
        <v>31.581499999999998</v>
      </c>
      <c r="HS248">
        <v>99.236400000000003</v>
      </c>
      <c r="HT248">
        <v>97.963099999999997</v>
      </c>
    </row>
    <row r="249" spans="1:228" x14ac:dyDescent="0.2">
      <c r="A249">
        <v>234</v>
      </c>
      <c r="B249">
        <v>1675967945.5</v>
      </c>
      <c r="C249">
        <v>930.5</v>
      </c>
      <c r="D249" t="s">
        <v>827</v>
      </c>
      <c r="E249" t="s">
        <v>828</v>
      </c>
      <c r="F249">
        <v>4</v>
      </c>
      <c r="G249">
        <v>1675967943.5</v>
      </c>
      <c r="H249">
        <f t="shared" si="102"/>
        <v>1.8939073236307342E-3</v>
      </c>
      <c r="I249">
        <f t="shared" si="103"/>
        <v>1.8939073236307342</v>
      </c>
      <c r="J249">
        <f t="shared" si="104"/>
        <v>20.856446921912958</v>
      </c>
      <c r="K249">
        <f t="shared" si="105"/>
        <v>1516.3485714285709</v>
      </c>
      <c r="L249">
        <f t="shared" si="106"/>
        <v>1211.9472131499138</v>
      </c>
      <c r="M249">
        <f t="shared" si="107"/>
        <v>122.75222386922469</v>
      </c>
      <c r="N249">
        <f t="shared" si="108"/>
        <v>153.58355321433845</v>
      </c>
      <c r="O249">
        <f t="shared" si="109"/>
        <v>0.12586606360094449</v>
      </c>
      <c r="P249">
        <f t="shared" si="110"/>
        <v>2.768288954806291</v>
      </c>
      <c r="Q249">
        <f t="shared" si="111"/>
        <v>0.12277107044769224</v>
      </c>
      <c r="R249">
        <f t="shared" si="112"/>
        <v>7.7003653131459973E-2</v>
      </c>
      <c r="S249">
        <f t="shared" si="113"/>
        <v>226.11168866448054</v>
      </c>
      <c r="T249">
        <f t="shared" si="114"/>
        <v>33.070351490809117</v>
      </c>
      <c r="U249">
        <f t="shared" si="115"/>
        <v>32.348728571428573</v>
      </c>
      <c r="V249">
        <f t="shared" si="116"/>
        <v>4.8701486299499086</v>
      </c>
      <c r="W249">
        <f t="shared" si="117"/>
        <v>69.856635537705245</v>
      </c>
      <c r="X249">
        <f t="shared" si="118"/>
        <v>3.3712579920288732</v>
      </c>
      <c r="Y249">
        <f t="shared" si="119"/>
        <v>4.8259667332664922</v>
      </c>
      <c r="Z249">
        <f t="shared" si="120"/>
        <v>1.4988906379210354</v>
      </c>
      <c r="AA249">
        <f t="shared" si="121"/>
        <v>-83.521312972115382</v>
      </c>
      <c r="AB249">
        <f t="shared" si="122"/>
        <v>-24.077320367532472</v>
      </c>
      <c r="AC249">
        <f t="shared" si="123"/>
        <v>-1.9776620877478981</v>
      </c>
      <c r="AD249">
        <f t="shared" si="124"/>
        <v>116.5353932370848</v>
      </c>
      <c r="AE249">
        <f t="shared" si="125"/>
        <v>31.720364641394699</v>
      </c>
      <c r="AF249">
        <f t="shared" si="126"/>
        <v>1.9778310688311977</v>
      </c>
      <c r="AG249">
        <f t="shared" si="127"/>
        <v>20.856446921912958</v>
      </c>
      <c r="AH249">
        <v>1597.5646845057281</v>
      </c>
      <c r="AI249">
        <v>1571.2002424242421</v>
      </c>
      <c r="AJ249">
        <v>1.7409647355156299</v>
      </c>
      <c r="AK249">
        <v>60.752741038669399</v>
      </c>
      <c r="AL249">
        <f t="shared" si="128"/>
        <v>1.8939073236307342</v>
      </c>
      <c r="AM249">
        <v>31.518021963649161</v>
      </c>
      <c r="AN249">
        <v>33.266592727272723</v>
      </c>
      <c r="AO249">
        <v>-9.405817565554352E-3</v>
      </c>
      <c r="AP249">
        <v>101.4496339581866</v>
      </c>
      <c r="AQ249">
        <v>8</v>
      </c>
      <c r="AR249">
        <v>1</v>
      </c>
      <c r="AS249">
        <f t="shared" si="129"/>
        <v>1</v>
      </c>
      <c r="AT249">
        <f t="shared" si="130"/>
        <v>0</v>
      </c>
      <c r="AU249">
        <f t="shared" si="131"/>
        <v>47481.241134685035</v>
      </c>
      <c r="AV249">
        <f t="shared" si="132"/>
        <v>1199.972857142857</v>
      </c>
      <c r="AW249">
        <f t="shared" si="133"/>
        <v>1025.9025993080211</v>
      </c>
      <c r="AX249">
        <f t="shared" si="134"/>
        <v>0.85493817064387745</v>
      </c>
      <c r="AY249">
        <f t="shared" si="135"/>
        <v>0.18843066934268321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1675967943.5</v>
      </c>
      <c r="BF249">
        <v>1516.3485714285709</v>
      </c>
      <c r="BG249">
        <v>1548.3971428571431</v>
      </c>
      <c r="BH249">
        <v>33.284828571428577</v>
      </c>
      <c r="BI249">
        <v>31.51991428571429</v>
      </c>
      <c r="BJ249">
        <v>1524.308571428571</v>
      </c>
      <c r="BK249">
        <v>33.064871428571443</v>
      </c>
      <c r="BL249">
        <v>650.00300000000004</v>
      </c>
      <c r="BM249">
        <v>101.18514285714291</v>
      </c>
      <c r="BN249">
        <v>9.9981228571428563E-2</v>
      </c>
      <c r="BO249">
        <v>32.187399999999997</v>
      </c>
      <c r="BP249">
        <v>32.348728571428573</v>
      </c>
      <c r="BQ249">
        <v>999.89999999999986</v>
      </c>
      <c r="BR249">
        <v>0</v>
      </c>
      <c r="BS249">
        <v>0</v>
      </c>
      <c r="BT249">
        <v>9001.158571428572</v>
      </c>
      <c r="BU249">
        <v>0</v>
      </c>
      <c r="BV249">
        <v>91.329071428571424</v>
      </c>
      <c r="BW249">
        <v>-32.049399999999999</v>
      </c>
      <c r="BX249">
        <v>1568.5571428571429</v>
      </c>
      <c r="BY249">
        <v>1598.792857142857</v>
      </c>
      <c r="BZ249">
        <v>1.76494</v>
      </c>
      <c r="CA249">
        <v>1548.3971428571431</v>
      </c>
      <c r="CB249">
        <v>31.51991428571429</v>
      </c>
      <c r="CC249">
        <v>3.3679285714285712</v>
      </c>
      <c r="CD249">
        <v>3.189342857142857</v>
      </c>
      <c r="CE249">
        <v>25.96828571428571</v>
      </c>
      <c r="CF249">
        <v>25.050914285714288</v>
      </c>
      <c r="CG249">
        <v>1199.972857142857</v>
      </c>
      <c r="CH249">
        <v>0.49997828571428571</v>
      </c>
      <c r="CI249">
        <v>0.50002185714285718</v>
      </c>
      <c r="CJ249">
        <v>0</v>
      </c>
      <c r="CK249">
        <v>965.4722857142857</v>
      </c>
      <c r="CL249">
        <v>4.9990899999999998</v>
      </c>
      <c r="CM249">
        <v>10291.27142857143</v>
      </c>
      <c r="CN249">
        <v>9557.5585714285717</v>
      </c>
      <c r="CO249">
        <v>41.186999999999998</v>
      </c>
      <c r="CP249">
        <v>42.811999999999998</v>
      </c>
      <c r="CQ249">
        <v>41.936999999999998</v>
      </c>
      <c r="CR249">
        <v>41.883857142857153</v>
      </c>
      <c r="CS249">
        <v>42.561999999999998</v>
      </c>
      <c r="CT249">
        <v>597.46</v>
      </c>
      <c r="CU249">
        <v>597.51285714285711</v>
      </c>
      <c r="CV249">
        <v>0</v>
      </c>
      <c r="CW249">
        <v>1675967945.7</v>
      </c>
      <c r="CX249">
        <v>0</v>
      </c>
      <c r="CY249">
        <v>1675959759</v>
      </c>
      <c r="CZ249" t="s">
        <v>356</v>
      </c>
      <c r="DA249">
        <v>1675959759</v>
      </c>
      <c r="DB249">
        <v>1675959753.5</v>
      </c>
      <c r="DC249">
        <v>5</v>
      </c>
      <c r="DD249">
        <v>-2.5000000000000001E-2</v>
      </c>
      <c r="DE249">
        <v>-8.0000000000000002E-3</v>
      </c>
      <c r="DF249">
        <v>-6.0590000000000002</v>
      </c>
      <c r="DG249">
        <v>0.218</v>
      </c>
      <c r="DH249">
        <v>415</v>
      </c>
      <c r="DI249">
        <v>34</v>
      </c>
      <c r="DJ249">
        <v>0.6</v>
      </c>
      <c r="DK249">
        <v>0.17</v>
      </c>
      <c r="DL249">
        <v>-31.934227499999999</v>
      </c>
      <c r="DM249">
        <v>-0.71783977485926154</v>
      </c>
      <c r="DN249">
        <v>7.9820414016403246E-2</v>
      </c>
      <c r="DO249">
        <v>0</v>
      </c>
      <c r="DP249">
        <v>1.6488905</v>
      </c>
      <c r="DQ249">
        <v>0.48270168855534368</v>
      </c>
      <c r="DR249">
        <v>5.2024884428031173E-2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357</v>
      </c>
      <c r="EA249">
        <v>3.2980499999999999</v>
      </c>
      <c r="EB249">
        <v>2.6253000000000002</v>
      </c>
      <c r="EC249">
        <v>0.243033</v>
      </c>
      <c r="ED249">
        <v>0.24368300000000001</v>
      </c>
      <c r="EE249">
        <v>0.13759399999999999</v>
      </c>
      <c r="EF249">
        <v>0.131359</v>
      </c>
      <c r="EG249">
        <v>22905.1</v>
      </c>
      <c r="EH249">
        <v>23233.4</v>
      </c>
      <c r="EI249">
        <v>28154.9</v>
      </c>
      <c r="EJ249">
        <v>29567.599999999999</v>
      </c>
      <c r="EK249">
        <v>33440.5</v>
      </c>
      <c r="EL249">
        <v>35644</v>
      </c>
      <c r="EM249">
        <v>39760.6</v>
      </c>
      <c r="EN249">
        <v>42233</v>
      </c>
      <c r="EO249">
        <v>2.22078</v>
      </c>
      <c r="EP249">
        <v>2.2253699999999998</v>
      </c>
      <c r="EQ249">
        <v>0.143401</v>
      </c>
      <c r="ER249">
        <v>0</v>
      </c>
      <c r="ES249">
        <v>30.023900000000001</v>
      </c>
      <c r="ET249">
        <v>999.9</v>
      </c>
      <c r="EU249">
        <v>72.599999999999994</v>
      </c>
      <c r="EV249">
        <v>32.299999999999997</v>
      </c>
      <c r="EW249">
        <v>34.849499999999999</v>
      </c>
      <c r="EX249">
        <v>56.963099999999997</v>
      </c>
      <c r="EY249">
        <v>-4.1306099999999999</v>
      </c>
      <c r="EZ249">
        <v>2</v>
      </c>
      <c r="FA249">
        <v>0.33735799999999999</v>
      </c>
      <c r="FB249">
        <v>-0.44050400000000001</v>
      </c>
      <c r="FC249">
        <v>20.274699999999999</v>
      </c>
      <c r="FD249">
        <v>5.2199900000000001</v>
      </c>
      <c r="FE249">
        <v>12.004099999999999</v>
      </c>
      <c r="FF249">
        <v>4.9871999999999996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1.8657699999999999</v>
      </c>
      <c r="FM249">
        <v>1.8621799999999999</v>
      </c>
      <c r="FN249">
        <v>1.8641700000000001</v>
      </c>
      <c r="FO249">
        <v>1.86026</v>
      </c>
      <c r="FP249">
        <v>1.8609599999999999</v>
      </c>
      <c r="FQ249">
        <v>1.86016</v>
      </c>
      <c r="FR249">
        <v>1.8618699999999999</v>
      </c>
      <c r="FS249">
        <v>1.8584799999999999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-7.96</v>
      </c>
      <c r="GH249">
        <v>0.2198</v>
      </c>
      <c r="GI249">
        <v>-4.2934277136806287</v>
      </c>
      <c r="GJ249">
        <v>-4.5218151105756088E-3</v>
      </c>
      <c r="GK249">
        <v>2.0889233732517852E-6</v>
      </c>
      <c r="GL249">
        <v>-4.5906856223640231E-10</v>
      </c>
      <c r="GM249">
        <v>-0.1150039569071811</v>
      </c>
      <c r="GN249">
        <v>4.4025620023938356E-3</v>
      </c>
      <c r="GO249">
        <v>3.112297855124525E-4</v>
      </c>
      <c r="GP249">
        <v>-4.1727832042263066E-6</v>
      </c>
      <c r="GQ249">
        <v>6</v>
      </c>
      <c r="GR249">
        <v>2080</v>
      </c>
      <c r="GS249">
        <v>4</v>
      </c>
      <c r="GT249">
        <v>33</v>
      </c>
      <c r="GU249">
        <v>136.4</v>
      </c>
      <c r="GV249">
        <v>136.5</v>
      </c>
      <c r="GW249">
        <v>3.93066</v>
      </c>
      <c r="GX249">
        <v>2.49512</v>
      </c>
      <c r="GY249">
        <v>2.04834</v>
      </c>
      <c r="GZ249">
        <v>2.6245099999999999</v>
      </c>
      <c r="HA249">
        <v>2.1972700000000001</v>
      </c>
      <c r="HB249">
        <v>2.2534200000000002</v>
      </c>
      <c r="HC249">
        <v>37.674500000000002</v>
      </c>
      <c r="HD249">
        <v>13.991899999999999</v>
      </c>
      <c r="HE249">
        <v>18</v>
      </c>
      <c r="HF249">
        <v>686.10900000000004</v>
      </c>
      <c r="HG249">
        <v>769.54200000000003</v>
      </c>
      <c r="HH249">
        <v>30.999700000000001</v>
      </c>
      <c r="HI249">
        <v>31.729600000000001</v>
      </c>
      <c r="HJ249">
        <v>30.0001</v>
      </c>
      <c r="HK249">
        <v>31.674399999999999</v>
      </c>
      <c r="HL249">
        <v>31.682099999999998</v>
      </c>
      <c r="HM249">
        <v>78.631799999999998</v>
      </c>
      <c r="HN249">
        <v>11.6846</v>
      </c>
      <c r="HO249">
        <v>100</v>
      </c>
      <c r="HP249">
        <v>31</v>
      </c>
      <c r="HQ249">
        <v>1561.54</v>
      </c>
      <c r="HR249">
        <v>31.581499999999998</v>
      </c>
      <c r="HS249">
        <v>99.237399999999994</v>
      </c>
      <c r="HT249">
        <v>97.962699999999998</v>
      </c>
    </row>
    <row r="250" spans="1:228" x14ac:dyDescent="0.2">
      <c r="A250">
        <v>235</v>
      </c>
      <c r="B250">
        <v>1675967949.5</v>
      </c>
      <c r="C250">
        <v>934.5</v>
      </c>
      <c r="D250" t="s">
        <v>829</v>
      </c>
      <c r="E250" t="s">
        <v>830</v>
      </c>
      <c r="F250">
        <v>4</v>
      </c>
      <c r="G250">
        <v>1675967947.1875</v>
      </c>
      <c r="H250">
        <f t="shared" si="102"/>
        <v>1.8711345366039865E-3</v>
      </c>
      <c r="I250">
        <f t="shared" si="103"/>
        <v>1.8711345366039864</v>
      </c>
      <c r="J250">
        <f t="shared" si="104"/>
        <v>21.043126156521517</v>
      </c>
      <c r="K250">
        <f t="shared" si="105"/>
        <v>1522.6275000000001</v>
      </c>
      <c r="L250">
        <f t="shared" si="106"/>
        <v>1211.2405926558483</v>
      </c>
      <c r="M250">
        <f t="shared" si="107"/>
        <v>122.68102940837494</v>
      </c>
      <c r="N250">
        <f t="shared" si="108"/>
        <v>154.21998753849186</v>
      </c>
      <c r="O250">
        <f t="shared" si="109"/>
        <v>0.12385213436190759</v>
      </c>
      <c r="P250">
        <f t="shared" si="110"/>
        <v>2.7604406642486876</v>
      </c>
      <c r="Q250">
        <f t="shared" si="111"/>
        <v>0.12084582069188469</v>
      </c>
      <c r="R250">
        <f t="shared" si="112"/>
        <v>7.5792665340875628E-2</v>
      </c>
      <c r="S250">
        <f t="shared" si="113"/>
        <v>226.11406160972314</v>
      </c>
      <c r="T250">
        <f t="shared" si="114"/>
        <v>33.084492010651218</v>
      </c>
      <c r="U250">
        <f t="shared" si="115"/>
        <v>32.35425</v>
      </c>
      <c r="V250">
        <f t="shared" si="116"/>
        <v>4.8716669539721993</v>
      </c>
      <c r="W250">
        <f t="shared" si="117"/>
        <v>69.750200877753173</v>
      </c>
      <c r="X250">
        <f t="shared" si="118"/>
        <v>3.3671823528561964</v>
      </c>
      <c r="Y250">
        <f t="shared" si="119"/>
        <v>4.8274876781468299</v>
      </c>
      <c r="Z250">
        <f t="shared" si="120"/>
        <v>1.5044846011160029</v>
      </c>
      <c r="AA250">
        <f t="shared" si="121"/>
        <v>-82.517033064235804</v>
      </c>
      <c r="AB250">
        <f t="shared" si="122"/>
        <v>-24.00108695284754</v>
      </c>
      <c r="AC250">
        <f t="shared" si="123"/>
        <v>-1.9771131745893777</v>
      </c>
      <c r="AD250">
        <f t="shared" si="124"/>
        <v>117.61882841805041</v>
      </c>
      <c r="AE250">
        <f t="shared" si="125"/>
        <v>31.604508319423882</v>
      </c>
      <c r="AF250">
        <f t="shared" si="126"/>
        <v>1.9588841789338449</v>
      </c>
      <c r="AG250">
        <f t="shared" si="127"/>
        <v>21.043126156521517</v>
      </c>
      <c r="AH250">
        <v>1604.441393192815</v>
      </c>
      <c r="AI250">
        <v>1578.0550909090909</v>
      </c>
      <c r="AJ250">
        <v>1.699558320896448</v>
      </c>
      <c r="AK250">
        <v>60.752741038669399</v>
      </c>
      <c r="AL250">
        <f t="shared" si="128"/>
        <v>1.8711345366039864</v>
      </c>
      <c r="AM250">
        <v>31.495783865751228</v>
      </c>
      <c r="AN250">
        <v>33.227704242424231</v>
      </c>
      <c r="AO250">
        <v>-9.9980838008657535E-3</v>
      </c>
      <c r="AP250">
        <v>101.4496339581866</v>
      </c>
      <c r="AQ250">
        <v>8</v>
      </c>
      <c r="AR250">
        <v>1</v>
      </c>
      <c r="AS250">
        <f t="shared" si="129"/>
        <v>1</v>
      </c>
      <c r="AT250">
        <f t="shared" si="130"/>
        <v>0</v>
      </c>
      <c r="AU250">
        <f t="shared" si="131"/>
        <v>47264.001816796779</v>
      </c>
      <c r="AV250">
        <f t="shared" si="132"/>
        <v>1199.9937500000001</v>
      </c>
      <c r="AW250">
        <f t="shared" si="133"/>
        <v>1025.919651093121</v>
      </c>
      <c r="AX250">
        <f t="shared" si="134"/>
        <v>0.85493749537705588</v>
      </c>
      <c r="AY250">
        <f t="shared" si="135"/>
        <v>0.1884293660777176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1675967947.1875</v>
      </c>
      <c r="BF250">
        <v>1522.6275000000001</v>
      </c>
      <c r="BG250">
        <v>1554.5525</v>
      </c>
      <c r="BH250">
        <v>33.244487499999998</v>
      </c>
      <c r="BI250">
        <v>31.496487500000001</v>
      </c>
      <c r="BJ250">
        <v>1530.5962500000001</v>
      </c>
      <c r="BK250">
        <v>33.024962500000001</v>
      </c>
      <c r="BL250">
        <v>650.03275000000008</v>
      </c>
      <c r="BM250">
        <v>101.185125</v>
      </c>
      <c r="BN250">
        <v>0.10030925</v>
      </c>
      <c r="BO250">
        <v>32.192974999999997</v>
      </c>
      <c r="BP250">
        <v>32.35425</v>
      </c>
      <c r="BQ250">
        <v>999.9</v>
      </c>
      <c r="BR250">
        <v>0</v>
      </c>
      <c r="BS250">
        <v>0</v>
      </c>
      <c r="BT250">
        <v>8959.5337499999987</v>
      </c>
      <c r="BU250">
        <v>0</v>
      </c>
      <c r="BV250">
        <v>92.305774999999997</v>
      </c>
      <c r="BW250">
        <v>-31.923275</v>
      </c>
      <c r="BX250">
        <v>1574.9875</v>
      </c>
      <c r="BY250">
        <v>1605.1087500000001</v>
      </c>
      <c r="BZ250">
        <v>1.7480024999999999</v>
      </c>
      <c r="CA250">
        <v>1554.5525</v>
      </c>
      <c r="CB250">
        <v>31.496487500000001</v>
      </c>
      <c r="CC250">
        <v>3.363845</v>
      </c>
      <c r="CD250">
        <v>3.1869737499999999</v>
      </c>
      <c r="CE250">
        <v>25.9477625</v>
      </c>
      <c r="CF250">
        <v>25.038437500000001</v>
      </c>
      <c r="CG250">
        <v>1199.9937500000001</v>
      </c>
      <c r="CH250">
        <v>0.50000187500000004</v>
      </c>
      <c r="CI250">
        <v>0.49999812500000002</v>
      </c>
      <c r="CJ250">
        <v>0</v>
      </c>
      <c r="CK250">
        <v>964.98712499999999</v>
      </c>
      <c r="CL250">
        <v>4.9990899999999998</v>
      </c>
      <c r="CM250">
        <v>10286.275</v>
      </c>
      <c r="CN250">
        <v>9557.8024999999998</v>
      </c>
      <c r="CO250">
        <v>41.186999999999998</v>
      </c>
      <c r="CP250">
        <v>42.811999999999998</v>
      </c>
      <c r="CQ250">
        <v>41.936999999999998</v>
      </c>
      <c r="CR250">
        <v>41.898249999999997</v>
      </c>
      <c r="CS250">
        <v>42.561999999999998</v>
      </c>
      <c r="CT250">
        <v>597.49750000000006</v>
      </c>
      <c r="CU250">
        <v>597.49624999999992</v>
      </c>
      <c r="CV250">
        <v>0</v>
      </c>
      <c r="CW250">
        <v>1675967949.3</v>
      </c>
      <c r="CX250">
        <v>0</v>
      </c>
      <c r="CY250">
        <v>1675959759</v>
      </c>
      <c r="CZ250" t="s">
        <v>356</v>
      </c>
      <c r="DA250">
        <v>1675959759</v>
      </c>
      <c r="DB250">
        <v>1675959753.5</v>
      </c>
      <c r="DC250">
        <v>5</v>
      </c>
      <c r="DD250">
        <v>-2.5000000000000001E-2</v>
      </c>
      <c r="DE250">
        <v>-8.0000000000000002E-3</v>
      </c>
      <c r="DF250">
        <v>-6.0590000000000002</v>
      </c>
      <c r="DG250">
        <v>0.218</v>
      </c>
      <c r="DH250">
        <v>415</v>
      </c>
      <c r="DI250">
        <v>34</v>
      </c>
      <c r="DJ250">
        <v>0.6</v>
      </c>
      <c r="DK250">
        <v>0.17</v>
      </c>
      <c r="DL250">
        <v>-31.95684</v>
      </c>
      <c r="DM250">
        <v>-0.34183564727946381</v>
      </c>
      <c r="DN250">
        <v>6.1269624611221582E-2</v>
      </c>
      <c r="DO250">
        <v>0</v>
      </c>
      <c r="DP250">
        <v>1.6810989999999999</v>
      </c>
      <c r="DQ250">
        <v>0.55064780487804421</v>
      </c>
      <c r="DR250">
        <v>5.8198516896910697E-2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357</v>
      </c>
      <c r="EA250">
        <v>3.2980700000000001</v>
      </c>
      <c r="EB250">
        <v>2.6251799999999998</v>
      </c>
      <c r="EC250">
        <v>0.24365800000000001</v>
      </c>
      <c r="ED250">
        <v>0.24429799999999999</v>
      </c>
      <c r="EE250">
        <v>0.137488</v>
      </c>
      <c r="EF250">
        <v>0.13134499999999999</v>
      </c>
      <c r="EG250">
        <v>22885.8</v>
      </c>
      <c r="EH250">
        <v>23214.6</v>
      </c>
      <c r="EI250">
        <v>28154.6</v>
      </c>
      <c r="EJ250">
        <v>29567.7</v>
      </c>
      <c r="EK250">
        <v>33444.5</v>
      </c>
      <c r="EL250">
        <v>35645</v>
      </c>
      <c r="EM250">
        <v>39760.400000000001</v>
      </c>
      <c r="EN250">
        <v>42233.5</v>
      </c>
      <c r="EO250">
        <v>2.2210800000000002</v>
      </c>
      <c r="EP250">
        <v>2.22533</v>
      </c>
      <c r="EQ250">
        <v>0.142988</v>
      </c>
      <c r="ER250">
        <v>0</v>
      </c>
      <c r="ES250">
        <v>30.028099999999998</v>
      </c>
      <c r="ET250">
        <v>999.9</v>
      </c>
      <c r="EU250">
        <v>72.599999999999994</v>
      </c>
      <c r="EV250">
        <v>32.299999999999997</v>
      </c>
      <c r="EW250">
        <v>34.8474</v>
      </c>
      <c r="EX250">
        <v>57.023099999999999</v>
      </c>
      <c r="EY250">
        <v>-4.0625</v>
      </c>
      <c r="EZ250">
        <v>2</v>
      </c>
      <c r="FA250">
        <v>0.33735300000000001</v>
      </c>
      <c r="FB250">
        <v>-0.441473</v>
      </c>
      <c r="FC250">
        <v>20.274799999999999</v>
      </c>
      <c r="FD250">
        <v>5.2204300000000003</v>
      </c>
      <c r="FE250">
        <v>12.004099999999999</v>
      </c>
      <c r="FF250">
        <v>4.9873500000000002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1.8657999999999999</v>
      </c>
      <c r="FM250">
        <v>1.8621799999999999</v>
      </c>
      <c r="FN250">
        <v>1.8641700000000001</v>
      </c>
      <c r="FO250">
        <v>1.86029</v>
      </c>
      <c r="FP250">
        <v>1.8609599999999999</v>
      </c>
      <c r="FQ250">
        <v>1.86015</v>
      </c>
      <c r="FR250">
        <v>1.86188</v>
      </c>
      <c r="FS250">
        <v>1.85849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-7.97</v>
      </c>
      <c r="GH250">
        <v>0.21929999999999999</v>
      </c>
      <c r="GI250">
        <v>-4.2934277136806287</v>
      </c>
      <c r="GJ250">
        <v>-4.5218151105756088E-3</v>
      </c>
      <c r="GK250">
        <v>2.0889233732517852E-6</v>
      </c>
      <c r="GL250">
        <v>-4.5906856223640231E-10</v>
      </c>
      <c r="GM250">
        <v>-0.1150039569071811</v>
      </c>
      <c r="GN250">
        <v>4.4025620023938356E-3</v>
      </c>
      <c r="GO250">
        <v>3.112297855124525E-4</v>
      </c>
      <c r="GP250">
        <v>-4.1727832042263066E-6</v>
      </c>
      <c r="GQ250">
        <v>6</v>
      </c>
      <c r="GR250">
        <v>2080</v>
      </c>
      <c r="GS250">
        <v>4</v>
      </c>
      <c r="GT250">
        <v>33</v>
      </c>
      <c r="GU250">
        <v>136.5</v>
      </c>
      <c r="GV250">
        <v>136.6</v>
      </c>
      <c r="GW250">
        <v>3.9440900000000001</v>
      </c>
      <c r="GX250">
        <v>2.4939</v>
      </c>
      <c r="GY250">
        <v>2.04834</v>
      </c>
      <c r="GZ250">
        <v>2.6245099999999999</v>
      </c>
      <c r="HA250">
        <v>2.1972700000000001</v>
      </c>
      <c r="HB250">
        <v>2.2839399999999999</v>
      </c>
      <c r="HC250">
        <v>37.674500000000002</v>
      </c>
      <c r="HD250">
        <v>13.9832</v>
      </c>
      <c r="HE250">
        <v>18</v>
      </c>
      <c r="HF250">
        <v>686.35400000000004</v>
      </c>
      <c r="HG250">
        <v>769.49300000000005</v>
      </c>
      <c r="HH250">
        <v>30.9998</v>
      </c>
      <c r="HI250">
        <v>31.729600000000001</v>
      </c>
      <c r="HJ250">
        <v>30.0001</v>
      </c>
      <c r="HK250">
        <v>31.674399999999999</v>
      </c>
      <c r="HL250">
        <v>31.682099999999998</v>
      </c>
      <c r="HM250">
        <v>78.894099999999995</v>
      </c>
      <c r="HN250">
        <v>11.3895</v>
      </c>
      <c r="HO250">
        <v>100</v>
      </c>
      <c r="HP250">
        <v>31</v>
      </c>
      <c r="HQ250">
        <v>1568.22</v>
      </c>
      <c r="HR250">
        <v>31.6052</v>
      </c>
      <c r="HS250">
        <v>99.236599999999996</v>
      </c>
      <c r="HT250">
        <v>97.9636</v>
      </c>
    </row>
    <row r="251" spans="1:228" x14ac:dyDescent="0.2">
      <c r="A251">
        <v>236</v>
      </c>
      <c r="B251">
        <v>1675967953.5</v>
      </c>
      <c r="C251">
        <v>938.5</v>
      </c>
      <c r="D251" t="s">
        <v>831</v>
      </c>
      <c r="E251" t="s">
        <v>832</v>
      </c>
      <c r="F251">
        <v>4</v>
      </c>
      <c r="G251">
        <v>1675967951.5</v>
      </c>
      <c r="H251">
        <f t="shared" si="102"/>
        <v>1.8651514127355673E-3</v>
      </c>
      <c r="I251">
        <f t="shared" si="103"/>
        <v>1.8651514127355673</v>
      </c>
      <c r="J251">
        <f t="shared" si="104"/>
        <v>21.053376141616713</v>
      </c>
      <c r="K251">
        <f t="shared" si="105"/>
        <v>1529.712857142857</v>
      </c>
      <c r="L251">
        <f t="shared" si="106"/>
        <v>1216.2798406186052</v>
      </c>
      <c r="M251">
        <f t="shared" si="107"/>
        <v>123.19174342878362</v>
      </c>
      <c r="N251">
        <f t="shared" si="108"/>
        <v>154.9380229150299</v>
      </c>
      <c r="O251">
        <f t="shared" si="109"/>
        <v>0.12308941669493668</v>
      </c>
      <c r="P251">
        <f t="shared" si="110"/>
        <v>2.7693096932189434</v>
      </c>
      <c r="Q251">
        <f t="shared" si="111"/>
        <v>0.12012880323905192</v>
      </c>
      <c r="R251">
        <f t="shared" si="112"/>
        <v>7.534057031794944E-2</v>
      </c>
      <c r="S251">
        <f t="shared" si="113"/>
        <v>226.11162823525089</v>
      </c>
      <c r="T251">
        <f t="shared" si="114"/>
        <v>33.087722298704989</v>
      </c>
      <c r="U251">
        <f t="shared" si="115"/>
        <v>32.357028571428557</v>
      </c>
      <c r="V251">
        <f t="shared" si="116"/>
        <v>4.8724311822976523</v>
      </c>
      <c r="W251">
        <f t="shared" si="117"/>
        <v>69.663007635263284</v>
      </c>
      <c r="X251">
        <f t="shared" si="118"/>
        <v>3.3637817020365084</v>
      </c>
      <c r="Y251">
        <f t="shared" si="119"/>
        <v>4.8286483977958028</v>
      </c>
      <c r="Z251">
        <f t="shared" si="120"/>
        <v>1.5086494802611439</v>
      </c>
      <c r="AA251">
        <f t="shared" si="121"/>
        <v>-82.253177301638516</v>
      </c>
      <c r="AB251">
        <f t="shared" si="122"/>
        <v>-23.857984064093486</v>
      </c>
      <c r="AC251">
        <f t="shared" si="123"/>
        <v>-1.9590984460655811</v>
      </c>
      <c r="AD251">
        <f t="shared" si="124"/>
        <v>118.04136842345331</v>
      </c>
      <c r="AE251">
        <f t="shared" si="125"/>
        <v>31.718442178765763</v>
      </c>
      <c r="AF251">
        <f t="shared" si="126"/>
        <v>1.9034161683248294</v>
      </c>
      <c r="AG251">
        <f t="shared" si="127"/>
        <v>21.053376141616713</v>
      </c>
      <c r="AH251">
        <v>1611.2554552779179</v>
      </c>
      <c r="AI251">
        <v>1584.836060606061</v>
      </c>
      <c r="AJ251">
        <v>1.705825148409984</v>
      </c>
      <c r="AK251">
        <v>60.752741038669399</v>
      </c>
      <c r="AL251">
        <f t="shared" si="128"/>
        <v>1.8651514127355673</v>
      </c>
      <c r="AM251">
        <v>31.50144344534754</v>
      </c>
      <c r="AN251">
        <v>33.203987878787878</v>
      </c>
      <c r="AO251">
        <v>-6.1306779131607356E-3</v>
      </c>
      <c r="AP251">
        <v>101.4496339581866</v>
      </c>
      <c r="AQ251">
        <v>8</v>
      </c>
      <c r="AR251">
        <v>1</v>
      </c>
      <c r="AS251">
        <f t="shared" si="129"/>
        <v>1</v>
      </c>
      <c r="AT251">
        <f t="shared" si="130"/>
        <v>0</v>
      </c>
      <c r="AU251">
        <f t="shared" si="131"/>
        <v>47507.881216493166</v>
      </c>
      <c r="AV251">
        <f t="shared" si="132"/>
        <v>1199.977142857143</v>
      </c>
      <c r="AW251">
        <f t="shared" si="133"/>
        <v>1025.9058135933944</v>
      </c>
      <c r="AX251">
        <f t="shared" si="134"/>
        <v>0.85493779585727347</v>
      </c>
      <c r="AY251">
        <f t="shared" si="135"/>
        <v>0.18842994600453772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1675967951.5</v>
      </c>
      <c r="BF251">
        <v>1529.712857142857</v>
      </c>
      <c r="BG251">
        <v>1561.6771428571431</v>
      </c>
      <c r="BH251">
        <v>33.210828571428571</v>
      </c>
      <c r="BI251">
        <v>31.51228571428571</v>
      </c>
      <c r="BJ251">
        <v>1537.6928571428571</v>
      </c>
      <c r="BK251">
        <v>32.991685714285722</v>
      </c>
      <c r="BL251">
        <v>650.04028571428569</v>
      </c>
      <c r="BM251">
        <v>101.1858571428571</v>
      </c>
      <c r="BN251">
        <v>9.9833300000000014E-2</v>
      </c>
      <c r="BO251">
        <v>32.197228571428568</v>
      </c>
      <c r="BP251">
        <v>32.357028571428557</v>
      </c>
      <c r="BQ251">
        <v>999.89999999999986</v>
      </c>
      <c r="BR251">
        <v>0</v>
      </c>
      <c r="BS251">
        <v>0</v>
      </c>
      <c r="BT251">
        <v>9006.517142857143</v>
      </c>
      <c r="BU251">
        <v>0</v>
      </c>
      <c r="BV251">
        <v>93.442985714285712</v>
      </c>
      <c r="BW251">
        <v>-31.962228571428572</v>
      </c>
      <c r="BX251">
        <v>1582.264285714286</v>
      </c>
      <c r="BY251">
        <v>1612.49</v>
      </c>
      <c r="BZ251">
        <v>1.698548571428572</v>
      </c>
      <c r="CA251">
        <v>1561.6771428571431</v>
      </c>
      <c r="CB251">
        <v>31.51228571428571</v>
      </c>
      <c r="CC251">
        <v>3.3604614285714289</v>
      </c>
      <c r="CD251">
        <v>3.1885942857142862</v>
      </c>
      <c r="CE251">
        <v>25.930757142857139</v>
      </c>
      <c r="CF251">
        <v>25.046957142857138</v>
      </c>
      <c r="CG251">
        <v>1199.977142857143</v>
      </c>
      <c r="CH251">
        <v>0.49998999999999999</v>
      </c>
      <c r="CI251">
        <v>0.50001028571428574</v>
      </c>
      <c r="CJ251">
        <v>0</v>
      </c>
      <c r="CK251">
        <v>964.5390000000001</v>
      </c>
      <c r="CL251">
        <v>4.9990899999999998</v>
      </c>
      <c r="CM251">
        <v>10280.585714285709</v>
      </c>
      <c r="CN251">
        <v>9557.6428571428569</v>
      </c>
      <c r="CO251">
        <v>41.186999999999998</v>
      </c>
      <c r="CP251">
        <v>42.75</v>
      </c>
      <c r="CQ251">
        <v>41.936999999999998</v>
      </c>
      <c r="CR251">
        <v>41.875</v>
      </c>
      <c r="CS251">
        <v>42.561999999999998</v>
      </c>
      <c r="CT251">
        <v>597.47714285714289</v>
      </c>
      <c r="CU251">
        <v>597.5</v>
      </c>
      <c r="CV251">
        <v>0</v>
      </c>
      <c r="CW251">
        <v>1675967953.5</v>
      </c>
      <c r="CX251">
        <v>0</v>
      </c>
      <c r="CY251">
        <v>1675959759</v>
      </c>
      <c r="CZ251" t="s">
        <v>356</v>
      </c>
      <c r="DA251">
        <v>1675959759</v>
      </c>
      <c r="DB251">
        <v>1675959753.5</v>
      </c>
      <c r="DC251">
        <v>5</v>
      </c>
      <c r="DD251">
        <v>-2.5000000000000001E-2</v>
      </c>
      <c r="DE251">
        <v>-8.0000000000000002E-3</v>
      </c>
      <c r="DF251">
        <v>-6.0590000000000002</v>
      </c>
      <c r="DG251">
        <v>0.218</v>
      </c>
      <c r="DH251">
        <v>415</v>
      </c>
      <c r="DI251">
        <v>34</v>
      </c>
      <c r="DJ251">
        <v>0.6</v>
      </c>
      <c r="DK251">
        <v>0.17</v>
      </c>
      <c r="DL251">
        <v>-31.96763</v>
      </c>
      <c r="DM251">
        <v>-5.8631144465247503E-2</v>
      </c>
      <c r="DN251">
        <v>5.5920565090135078E-2</v>
      </c>
      <c r="DO251">
        <v>1</v>
      </c>
      <c r="DP251">
        <v>1.70053075</v>
      </c>
      <c r="DQ251">
        <v>0.40469076923076741</v>
      </c>
      <c r="DR251">
        <v>5.174709940602952E-2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363</v>
      </c>
      <c r="EA251">
        <v>3.2981099999999999</v>
      </c>
      <c r="EB251">
        <v>2.62521</v>
      </c>
      <c r="EC251">
        <v>0.244281</v>
      </c>
      <c r="ED251">
        <v>0.24490700000000001</v>
      </c>
      <c r="EE251">
        <v>0.137432</v>
      </c>
      <c r="EF251">
        <v>0.13155500000000001</v>
      </c>
      <c r="EG251">
        <v>22866.9</v>
      </c>
      <c r="EH251">
        <v>23195.5</v>
      </c>
      <c r="EI251">
        <v>28154.6</v>
      </c>
      <c r="EJ251">
        <v>29567.4</v>
      </c>
      <c r="EK251">
        <v>33446.699999999997</v>
      </c>
      <c r="EL251">
        <v>35636</v>
      </c>
      <c r="EM251">
        <v>39760.5</v>
      </c>
      <c r="EN251">
        <v>42232.9</v>
      </c>
      <c r="EO251">
        <v>2.22113</v>
      </c>
      <c r="EP251">
        <v>2.2256800000000001</v>
      </c>
      <c r="EQ251">
        <v>0.14385600000000001</v>
      </c>
      <c r="ER251">
        <v>0</v>
      </c>
      <c r="ES251">
        <v>30.031400000000001</v>
      </c>
      <c r="ET251">
        <v>999.9</v>
      </c>
      <c r="EU251">
        <v>72.599999999999994</v>
      </c>
      <c r="EV251">
        <v>32.299999999999997</v>
      </c>
      <c r="EW251">
        <v>34.850099999999998</v>
      </c>
      <c r="EX251">
        <v>56.783099999999997</v>
      </c>
      <c r="EY251">
        <v>-4.1025600000000004</v>
      </c>
      <c r="EZ251">
        <v>2</v>
      </c>
      <c r="FA251">
        <v>0.33745900000000001</v>
      </c>
      <c r="FB251">
        <v>-0.44229800000000002</v>
      </c>
      <c r="FC251">
        <v>20.274799999999999</v>
      </c>
      <c r="FD251">
        <v>5.2207299999999996</v>
      </c>
      <c r="FE251">
        <v>12.004300000000001</v>
      </c>
      <c r="FF251">
        <v>4.9871499999999997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1.86581</v>
      </c>
      <c r="FM251">
        <v>1.8621799999999999</v>
      </c>
      <c r="FN251">
        <v>1.8641799999999999</v>
      </c>
      <c r="FO251">
        <v>1.86029</v>
      </c>
      <c r="FP251">
        <v>1.8609599999999999</v>
      </c>
      <c r="FQ251">
        <v>1.8601700000000001</v>
      </c>
      <c r="FR251">
        <v>1.86188</v>
      </c>
      <c r="FS251">
        <v>1.8584799999999999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-7.98</v>
      </c>
      <c r="GH251">
        <v>0.21909999999999999</v>
      </c>
      <c r="GI251">
        <v>-4.2934277136806287</v>
      </c>
      <c r="GJ251">
        <v>-4.5218151105756088E-3</v>
      </c>
      <c r="GK251">
        <v>2.0889233732517852E-6</v>
      </c>
      <c r="GL251">
        <v>-4.5906856223640231E-10</v>
      </c>
      <c r="GM251">
        <v>-0.1150039569071811</v>
      </c>
      <c r="GN251">
        <v>4.4025620023938356E-3</v>
      </c>
      <c r="GO251">
        <v>3.112297855124525E-4</v>
      </c>
      <c r="GP251">
        <v>-4.1727832042263066E-6</v>
      </c>
      <c r="GQ251">
        <v>6</v>
      </c>
      <c r="GR251">
        <v>2080</v>
      </c>
      <c r="GS251">
        <v>4</v>
      </c>
      <c r="GT251">
        <v>33</v>
      </c>
      <c r="GU251">
        <v>136.6</v>
      </c>
      <c r="GV251">
        <v>136.69999999999999</v>
      </c>
      <c r="GW251">
        <v>3.9575200000000001</v>
      </c>
      <c r="GX251">
        <v>2.48169</v>
      </c>
      <c r="GY251">
        <v>2.04834</v>
      </c>
      <c r="GZ251">
        <v>2.6245099999999999</v>
      </c>
      <c r="HA251">
        <v>2.1972700000000001</v>
      </c>
      <c r="HB251">
        <v>2.31934</v>
      </c>
      <c r="HC251">
        <v>37.674500000000002</v>
      </c>
      <c r="HD251">
        <v>13.991899999999999</v>
      </c>
      <c r="HE251">
        <v>18</v>
      </c>
      <c r="HF251">
        <v>686.39400000000001</v>
      </c>
      <c r="HG251">
        <v>769.84</v>
      </c>
      <c r="HH251">
        <v>30.9998</v>
      </c>
      <c r="HI251">
        <v>31.732199999999999</v>
      </c>
      <c r="HJ251">
        <v>30.0002</v>
      </c>
      <c r="HK251">
        <v>31.674399999999999</v>
      </c>
      <c r="HL251">
        <v>31.682400000000001</v>
      </c>
      <c r="HM251">
        <v>79.165599999999998</v>
      </c>
      <c r="HN251">
        <v>11.3895</v>
      </c>
      <c r="HO251">
        <v>100</v>
      </c>
      <c r="HP251">
        <v>31</v>
      </c>
      <c r="HQ251">
        <v>1574.9</v>
      </c>
      <c r="HR251">
        <v>31.6172</v>
      </c>
      <c r="HS251">
        <v>99.236699999999999</v>
      </c>
      <c r="HT251">
        <v>97.962400000000002</v>
      </c>
    </row>
    <row r="252" spans="1:228" x14ac:dyDescent="0.2">
      <c r="A252">
        <v>237</v>
      </c>
      <c r="B252">
        <v>1675967957.5</v>
      </c>
      <c r="C252">
        <v>942.5</v>
      </c>
      <c r="D252" t="s">
        <v>833</v>
      </c>
      <c r="E252" t="s">
        <v>834</v>
      </c>
      <c r="F252">
        <v>4</v>
      </c>
      <c r="G252">
        <v>1675967955.1875</v>
      </c>
      <c r="H252">
        <f t="shared" si="102"/>
        <v>1.8519372255413409E-3</v>
      </c>
      <c r="I252">
        <f t="shared" si="103"/>
        <v>1.8519372255413409</v>
      </c>
      <c r="J252">
        <f t="shared" si="104"/>
        <v>21.275007829055049</v>
      </c>
      <c r="K252">
        <f t="shared" si="105"/>
        <v>1535.78</v>
      </c>
      <c r="L252">
        <f t="shared" si="106"/>
        <v>1216.6183178442557</v>
      </c>
      <c r="M252">
        <f t="shared" si="107"/>
        <v>123.22532380072535</v>
      </c>
      <c r="N252">
        <f t="shared" si="108"/>
        <v>155.55165084314001</v>
      </c>
      <c r="O252">
        <f t="shared" si="109"/>
        <v>0.12193078168807329</v>
      </c>
      <c r="P252">
        <f t="shared" si="110"/>
        <v>2.7666579043853119</v>
      </c>
      <c r="Q252">
        <f t="shared" si="111"/>
        <v>0.11902221980058644</v>
      </c>
      <c r="R252">
        <f t="shared" si="112"/>
        <v>7.4644431375055165E-2</v>
      </c>
      <c r="S252">
        <f t="shared" si="113"/>
        <v>226.12330723494696</v>
      </c>
      <c r="T252">
        <f t="shared" si="114"/>
        <v>33.097499213746637</v>
      </c>
      <c r="U252">
        <f t="shared" si="115"/>
        <v>32.370512499999997</v>
      </c>
      <c r="V252">
        <f t="shared" si="116"/>
        <v>4.8761413327898557</v>
      </c>
      <c r="W252">
        <f t="shared" si="117"/>
        <v>69.652739181845078</v>
      </c>
      <c r="X252">
        <f t="shared" si="118"/>
        <v>3.3642951758553874</v>
      </c>
      <c r="Y252">
        <f t="shared" si="119"/>
        <v>4.830097445374105</v>
      </c>
      <c r="Z252">
        <f t="shared" si="120"/>
        <v>1.5118461569344683</v>
      </c>
      <c r="AA252">
        <f t="shared" si="121"/>
        <v>-81.670431646373132</v>
      </c>
      <c r="AB252">
        <f t="shared" si="122"/>
        <v>-25.054489336599236</v>
      </c>
      <c r="AC252">
        <f t="shared" si="123"/>
        <v>-2.0595115893585136</v>
      </c>
      <c r="AD252">
        <f t="shared" si="124"/>
        <v>117.33887466261606</v>
      </c>
      <c r="AE252">
        <f t="shared" si="125"/>
        <v>31.757218802504717</v>
      </c>
      <c r="AF252">
        <f t="shared" si="126"/>
        <v>1.7961588098049606</v>
      </c>
      <c r="AG252">
        <f t="shared" si="127"/>
        <v>21.275007829055049</v>
      </c>
      <c r="AH252">
        <v>1618.098141382472</v>
      </c>
      <c r="AI252">
        <v>1591.5718181818179</v>
      </c>
      <c r="AJ252">
        <v>1.676729648790906</v>
      </c>
      <c r="AK252">
        <v>60.752741038669399</v>
      </c>
      <c r="AL252">
        <f t="shared" si="128"/>
        <v>1.8519372255413409</v>
      </c>
      <c r="AM252">
        <v>31.624270598362749</v>
      </c>
      <c r="AN252">
        <v>33.232790909090888</v>
      </c>
      <c r="AO252">
        <v>7.1018501067468256E-3</v>
      </c>
      <c r="AP252">
        <v>101.4496339581866</v>
      </c>
      <c r="AQ252">
        <v>8</v>
      </c>
      <c r="AR252">
        <v>1</v>
      </c>
      <c r="AS252">
        <f t="shared" si="129"/>
        <v>1</v>
      </c>
      <c r="AT252">
        <f t="shared" si="130"/>
        <v>0</v>
      </c>
      <c r="AU252">
        <f t="shared" si="131"/>
        <v>47433.894368642243</v>
      </c>
      <c r="AV252">
        <f t="shared" si="132"/>
        <v>1200.04125</v>
      </c>
      <c r="AW252">
        <f t="shared" si="133"/>
        <v>1025.9604135932366</v>
      </c>
      <c r="AX252">
        <f t="shared" si="134"/>
        <v>0.85493762284691188</v>
      </c>
      <c r="AY252">
        <f t="shared" si="135"/>
        <v>0.18842961209454007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1675967955.1875</v>
      </c>
      <c r="BF252">
        <v>1535.78</v>
      </c>
      <c r="BG252">
        <v>1567.6412499999999</v>
      </c>
      <c r="BH252">
        <v>33.2160875</v>
      </c>
      <c r="BI252">
        <v>31.613137500000001</v>
      </c>
      <c r="BJ252">
        <v>1543.7662499999999</v>
      </c>
      <c r="BK252">
        <v>32.996862499999999</v>
      </c>
      <c r="BL252">
        <v>649.98812499999997</v>
      </c>
      <c r="BM252">
        <v>101.185125</v>
      </c>
      <c r="BN252">
        <v>9.9987999999999994E-2</v>
      </c>
      <c r="BO252">
        <v>32.202537500000012</v>
      </c>
      <c r="BP252">
        <v>32.370512499999997</v>
      </c>
      <c r="BQ252">
        <v>999.9</v>
      </c>
      <c r="BR252">
        <v>0</v>
      </c>
      <c r="BS252">
        <v>0</v>
      </c>
      <c r="BT252">
        <v>8992.5</v>
      </c>
      <c r="BU252">
        <v>0</v>
      </c>
      <c r="BV252">
        <v>94.391612500000008</v>
      </c>
      <c r="BW252">
        <v>-31.861212500000001</v>
      </c>
      <c r="BX252">
        <v>1588.5450000000001</v>
      </c>
      <c r="BY252">
        <v>1618.8187499999999</v>
      </c>
      <c r="BZ252">
        <v>1.6029487499999999</v>
      </c>
      <c r="CA252">
        <v>1567.6412499999999</v>
      </c>
      <c r="CB252">
        <v>31.613137500000001</v>
      </c>
      <c r="CC252">
        <v>3.3609724999999999</v>
      </c>
      <c r="CD252">
        <v>3.1987774999999998</v>
      </c>
      <c r="CE252">
        <v>25.933350000000001</v>
      </c>
      <c r="CF252">
        <v>25.1005</v>
      </c>
      <c r="CG252">
        <v>1200.04125</v>
      </c>
      <c r="CH252">
        <v>0.49999662499999997</v>
      </c>
      <c r="CI252">
        <v>0.50000350000000005</v>
      </c>
      <c r="CJ252">
        <v>0</v>
      </c>
      <c r="CK252">
        <v>963.97024999999996</v>
      </c>
      <c r="CL252">
        <v>4.9990899999999998</v>
      </c>
      <c r="CM252">
        <v>10276.862499999999</v>
      </c>
      <c r="CN252">
        <v>9558.1650000000009</v>
      </c>
      <c r="CO252">
        <v>41.186999999999998</v>
      </c>
      <c r="CP252">
        <v>42.773249999999997</v>
      </c>
      <c r="CQ252">
        <v>41.936999999999998</v>
      </c>
      <c r="CR252">
        <v>41.875</v>
      </c>
      <c r="CS252">
        <v>42.561999999999998</v>
      </c>
      <c r="CT252">
        <v>597.51625000000001</v>
      </c>
      <c r="CU252">
        <v>597.52499999999998</v>
      </c>
      <c r="CV252">
        <v>0</v>
      </c>
      <c r="CW252">
        <v>1675967957.7</v>
      </c>
      <c r="CX252">
        <v>0</v>
      </c>
      <c r="CY252">
        <v>1675959759</v>
      </c>
      <c r="CZ252" t="s">
        <v>356</v>
      </c>
      <c r="DA252">
        <v>1675959759</v>
      </c>
      <c r="DB252">
        <v>1675959753.5</v>
      </c>
      <c r="DC252">
        <v>5</v>
      </c>
      <c r="DD252">
        <v>-2.5000000000000001E-2</v>
      </c>
      <c r="DE252">
        <v>-8.0000000000000002E-3</v>
      </c>
      <c r="DF252">
        <v>-6.0590000000000002</v>
      </c>
      <c r="DG252">
        <v>0.218</v>
      </c>
      <c r="DH252">
        <v>415</v>
      </c>
      <c r="DI252">
        <v>34</v>
      </c>
      <c r="DJ252">
        <v>0.6</v>
      </c>
      <c r="DK252">
        <v>0.17</v>
      </c>
      <c r="DL252">
        <v>-31.954315000000001</v>
      </c>
      <c r="DM252">
        <v>0.5517545966228572</v>
      </c>
      <c r="DN252">
        <v>7.6115732769251307E-2</v>
      </c>
      <c r="DO252">
        <v>0</v>
      </c>
      <c r="DP252">
        <v>1.69709175</v>
      </c>
      <c r="DQ252">
        <v>-0.1237496060037568</v>
      </c>
      <c r="DR252">
        <v>5.7930966973092198E-2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357</v>
      </c>
      <c r="EA252">
        <v>3.2980299999999998</v>
      </c>
      <c r="EB252">
        <v>2.6252900000000001</v>
      </c>
      <c r="EC252">
        <v>0.244894</v>
      </c>
      <c r="ED252">
        <v>0.24552499999999999</v>
      </c>
      <c r="EE252">
        <v>0.13752600000000001</v>
      </c>
      <c r="EF252">
        <v>0.13176099999999999</v>
      </c>
      <c r="EG252">
        <v>22848.2</v>
      </c>
      <c r="EH252">
        <v>23176.5</v>
      </c>
      <c r="EI252">
        <v>28154.400000000001</v>
      </c>
      <c r="EJ252">
        <v>29567.4</v>
      </c>
      <c r="EK252">
        <v>33443.599999999999</v>
      </c>
      <c r="EL252">
        <v>35627.300000000003</v>
      </c>
      <c r="EM252">
        <v>39761.1</v>
      </c>
      <c r="EN252">
        <v>42232.6</v>
      </c>
      <c r="EO252">
        <v>2.22078</v>
      </c>
      <c r="EP252">
        <v>2.2256300000000002</v>
      </c>
      <c r="EQ252">
        <v>0.14400499999999999</v>
      </c>
      <c r="ER252">
        <v>0</v>
      </c>
      <c r="ES252">
        <v>30.035599999999999</v>
      </c>
      <c r="ET252">
        <v>999.9</v>
      </c>
      <c r="EU252">
        <v>72.599999999999994</v>
      </c>
      <c r="EV252">
        <v>32.299999999999997</v>
      </c>
      <c r="EW252">
        <v>34.848300000000002</v>
      </c>
      <c r="EX252">
        <v>57.052999999999997</v>
      </c>
      <c r="EY252">
        <v>-4.1185900000000002</v>
      </c>
      <c r="EZ252">
        <v>2</v>
      </c>
      <c r="FA252">
        <v>0.33749000000000001</v>
      </c>
      <c r="FB252">
        <v>-0.442944</v>
      </c>
      <c r="FC252">
        <v>20.274699999999999</v>
      </c>
      <c r="FD252">
        <v>5.22058</v>
      </c>
      <c r="FE252">
        <v>12.004300000000001</v>
      </c>
      <c r="FF252">
        <v>4.9874999999999998</v>
      </c>
      <c r="FG252">
        <v>3.2845</v>
      </c>
      <c r="FH252">
        <v>9999</v>
      </c>
      <c r="FI252">
        <v>9999</v>
      </c>
      <c r="FJ252">
        <v>9999</v>
      </c>
      <c r="FK252">
        <v>999.9</v>
      </c>
      <c r="FL252">
        <v>1.86578</v>
      </c>
      <c r="FM252">
        <v>1.8621799999999999</v>
      </c>
      <c r="FN252">
        <v>1.8641700000000001</v>
      </c>
      <c r="FO252">
        <v>1.8603000000000001</v>
      </c>
      <c r="FP252">
        <v>1.86097</v>
      </c>
      <c r="FQ252">
        <v>1.86015</v>
      </c>
      <c r="FR252">
        <v>1.8618600000000001</v>
      </c>
      <c r="FS252">
        <v>1.85846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-7.99</v>
      </c>
      <c r="GH252">
        <v>0.2195</v>
      </c>
      <c r="GI252">
        <v>-4.2934277136806287</v>
      </c>
      <c r="GJ252">
        <v>-4.5218151105756088E-3</v>
      </c>
      <c r="GK252">
        <v>2.0889233732517852E-6</v>
      </c>
      <c r="GL252">
        <v>-4.5906856223640231E-10</v>
      </c>
      <c r="GM252">
        <v>-0.1150039569071811</v>
      </c>
      <c r="GN252">
        <v>4.4025620023938356E-3</v>
      </c>
      <c r="GO252">
        <v>3.112297855124525E-4</v>
      </c>
      <c r="GP252">
        <v>-4.1727832042263066E-6</v>
      </c>
      <c r="GQ252">
        <v>6</v>
      </c>
      <c r="GR252">
        <v>2080</v>
      </c>
      <c r="GS252">
        <v>4</v>
      </c>
      <c r="GT252">
        <v>33</v>
      </c>
      <c r="GU252">
        <v>136.6</v>
      </c>
      <c r="GV252">
        <v>136.69999999999999</v>
      </c>
      <c r="GW252">
        <v>3.9697300000000002</v>
      </c>
      <c r="GX252">
        <v>2.4853499999999999</v>
      </c>
      <c r="GY252">
        <v>2.04834</v>
      </c>
      <c r="GZ252">
        <v>2.6245099999999999</v>
      </c>
      <c r="HA252">
        <v>2.1972700000000001</v>
      </c>
      <c r="HB252">
        <v>2.34619</v>
      </c>
      <c r="HC252">
        <v>37.674500000000002</v>
      </c>
      <c r="HD252">
        <v>14.0007</v>
      </c>
      <c r="HE252">
        <v>18</v>
      </c>
      <c r="HF252">
        <v>686.10900000000004</v>
      </c>
      <c r="HG252">
        <v>769.82399999999996</v>
      </c>
      <c r="HH252">
        <v>30.9998</v>
      </c>
      <c r="HI252">
        <v>31.732399999999998</v>
      </c>
      <c r="HJ252">
        <v>30.000299999999999</v>
      </c>
      <c r="HK252">
        <v>31.674399999999999</v>
      </c>
      <c r="HL252">
        <v>31.684899999999999</v>
      </c>
      <c r="HM252">
        <v>79.434200000000004</v>
      </c>
      <c r="HN252">
        <v>11.3895</v>
      </c>
      <c r="HO252">
        <v>100</v>
      </c>
      <c r="HP252">
        <v>31</v>
      </c>
      <c r="HQ252">
        <v>1581.58</v>
      </c>
      <c r="HR252">
        <v>31.600100000000001</v>
      </c>
      <c r="HS252">
        <v>99.237399999999994</v>
      </c>
      <c r="HT252">
        <v>97.9619</v>
      </c>
    </row>
    <row r="253" spans="1:228" x14ac:dyDescent="0.2">
      <c r="A253">
        <v>238</v>
      </c>
      <c r="B253">
        <v>1675967961.5</v>
      </c>
      <c r="C253">
        <v>946.5</v>
      </c>
      <c r="D253" t="s">
        <v>835</v>
      </c>
      <c r="E253" t="s">
        <v>836</v>
      </c>
      <c r="F253">
        <v>4</v>
      </c>
      <c r="G253">
        <v>1675967959.5</v>
      </c>
      <c r="H253">
        <f t="shared" si="102"/>
        <v>1.8614248358704429E-3</v>
      </c>
      <c r="I253">
        <f t="shared" si="103"/>
        <v>1.8614248358704428</v>
      </c>
      <c r="J253">
        <f t="shared" si="104"/>
        <v>20.918157140514971</v>
      </c>
      <c r="K253">
        <f t="shared" si="105"/>
        <v>1542.88</v>
      </c>
      <c r="L253">
        <f t="shared" si="106"/>
        <v>1230.1320795591703</v>
      </c>
      <c r="M253">
        <f t="shared" si="107"/>
        <v>124.59457843559399</v>
      </c>
      <c r="N253">
        <f t="shared" si="108"/>
        <v>156.27141700556118</v>
      </c>
      <c r="O253">
        <f t="shared" si="109"/>
        <v>0.12274783876221504</v>
      </c>
      <c r="P253">
        <f t="shared" si="110"/>
        <v>2.771995198914694</v>
      </c>
      <c r="Q253">
        <f t="shared" si="111"/>
        <v>0.11980620133995795</v>
      </c>
      <c r="R253">
        <f t="shared" si="112"/>
        <v>7.5137298706646288E-2</v>
      </c>
      <c r="S253">
        <f t="shared" si="113"/>
        <v>226.12041309252331</v>
      </c>
      <c r="T253">
        <f t="shared" si="114"/>
        <v>33.096247322149395</v>
      </c>
      <c r="U253">
        <f t="shared" si="115"/>
        <v>32.375328571428568</v>
      </c>
      <c r="V253">
        <f t="shared" si="116"/>
        <v>4.8774670876672968</v>
      </c>
      <c r="W253">
        <f t="shared" si="117"/>
        <v>69.714738503380005</v>
      </c>
      <c r="X253">
        <f t="shared" si="118"/>
        <v>3.3678509129985299</v>
      </c>
      <c r="Y253">
        <f t="shared" si="119"/>
        <v>4.8309023103274571</v>
      </c>
      <c r="Z253">
        <f t="shared" si="120"/>
        <v>1.5096161746687669</v>
      </c>
      <c r="AA253">
        <f t="shared" si="121"/>
        <v>-82.08883526188653</v>
      </c>
      <c r="AB253">
        <f t="shared" si="122"/>
        <v>-25.381962851335913</v>
      </c>
      <c r="AC253">
        <f t="shared" si="123"/>
        <v>-2.0824925003302899</v>
      </c>
      <c r="AD253">
        <f t="shared" si="124"/>
        <v>116.56712247897059</v>
      </c>
      <c r="AE253">
        <f t="shared" si="125"/>
        <v>31.955287905603569</v>
      </c>
      <c r="AF253">
        <f t="shared" si="126"/>
        <v>1.8029969645349235</v>
      </c>
      <c r="AG253">
        <f t="shared" si="127"/>
        <v>20.918157140514971</v>
      </c>
      <c r="AH253">
        <v>1625.1383731705159</v>
      </c>
      <c r="AI253">
        <v>1598.6192121212109</v>
      </c>
      <c r="AJ253">
        <v>1.766254730540872</v>
      </c>
      <c r="AK253">
        <v>60.752741038669399</v>
      </c>
      <c r="AL253">
        <f t="shared" si="128"/>
        <v>1.8614248358704428</v>
      </c>
      <c r="AM253">
        <v>31.641745487646389</v>
      </c>
      <c r="AN253">
        <v>33.259924242424233</v>
      </c>
      <c r="AO253">
        <v>6.8922013754261022E-3</v>
      </c>
      <c r="AP253">
        <v>101.4496339581866</v>
      </c>
      <c r="AQ253">
        <v>8</v>
      </c>
      <c r="AR253">
        <v>1</v>
      </c>
      <c r="AS253">
        <f t="shared" si="129"/>
        <v>1</v>
      </c>
      <c r="AT253">
        <f t="shared" si="130"/>
        <v>0</v>
      </c>
      <c r="AU253">
        <f t="shared" si="131"/>
        <v>47580.716779660055</v>
      </c>
      <c r="AV253">
        <f t="shared" si="132"/>
        <v>1200.022857142857</v>
      </c>
      <c r="AW253">
        <f t="shared" si="133"/>
        <v>1025.9449850220326</v>
      </c>
      <c r="AX253">
        <f t="shared" si="134"/>
        <v>0.85493786965417673</v>
      </c>
      <c r="AY253">
        <f t="shared" si="135"/>
        <v>0.1884300884325612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1675967959.5</v>
      </c>
      <c r="BF253">
        <v>1542.88</v>
      </c>
      <c r="BG253">
        <v>1574.944285714286</v>
      </c>
      <c r="BH253">
        <v>33.251057142857142</v>
      </c>
      <c r="BI253">
        <v>31.642128571428572</v>
      </c>
      <c r="BJ253">
        <v>1550.8742857142861</v>
      </c>
      <c r="BK253">
        <v>33.03142857142857</v>
      </c>
      <c r="BL253">
        <v>650.01471428571426</v>
      </c>
      <c r="BM253">
        <v>101.1857142857143</v>
      </c>
      <c r="BN253">
        <v>9.9814728571428563E-2</v>
      </c>
      <c r="BO253">
        <v>32.205485714285707</v>
      </c>
      <c r="BP253">
        <v>32.375328571428568</v>
      </c>
      <c r="BQ253">
        <v>999.89999999999986</v>
      </c>
      <c r="BR253">
        <v>0</v>
      </c>
      <c r="BS253">
        <v>0</v>
      </c>
      <c r="BT253">
        <v>9020.8042857142846</v>
      </c>
      <c r="BU253">
        <v>0</v>
      </c>
      <c r="BV253">
        <v>95.186742857142875</v>
      </c>
      <c r="BW253">
        <v>-32.063114285714278</v>
      </c>
      <c r="BX253">
        <v>1595.947142857143</v>
      </c>
      <c r="BY253">
        <v>1626.4071428571431</v>
      </c>
      <c r="BZ253">
        <v>1.608938571428572</v>
      </c>
      <c r="CA253">
        <v>1574.944285714286</v>
      </c>
      <c r="CB253">
        <v>31.642128571428572</v>
      </c>
      <c r="CC253">
        <v>3.364528571428572</v>
      </c>
      <c r="CD253">
        <v>3.20173</v>
      </c>
      <c r="CE253">
        <v>25.95121428571429</v>
      </c>
      <c r="CF253">
        <v>25.115971428571431</v>
      </c>
      <c r="CG253">
        <v>1200.022857142857</v>
      </c>
      <c r="CH253">
        <v>0.49998799999999999</v>
      </c>
      <c r="CI253">
        <v>0.5000122857142858</v>
      </c>
      <c r="CJ253">
        <v>0</v>
      </c>
      <c r="CK253">
        <v>963.41128571428555</v>
      </c>
      <c r="CL253">
        <v>4.9990899999999998</v>
      </c>
      <c r="CM253">
        <v>10270.78571428571</v>
      </c>
      <c r="CN253">
        <v>9558.0071428571428</v>
      </c>
      <c r="CO253">
        <v>41.186999999999998</v>
      </c>
      <c r="CP253">
        <v>42.811999999999998</v>
      </c>
      <c r="CQ253">
        <v>41.936999999999998</v>
      </c>
      <c r="CR253">
        <v>41.901571428571437</v>
      </c>
      <c r="CS253">
        <v>42.561999999999998</v>
      </c>
      <c r="CT253">
        <v>597.49714285714288</v>
      </c>
      <c r="CU253">
        <v>597.52571428571434</v>
      </c>
      <c r="CV253">
        <v>0</v>
      </c>
      <c r="CW253">
        <v>1675967961.3</v>
      </c>
      <c r="CX253">
        <v>0</v>
      </c>
      <c r="CY253">
        <v>1675959759</v>
      </c>
      <c r="CZ253" t="s">
        <v>356</v>
      </c>
      <c r="DA253">
        <v>1675959759</v>
      </c>
      <c r="DB253">
        <v>1675959753.5</v>
      </c>
      <c r="DC253">
        <v>5</v>
      </c>
      <c r="DD253">
        <v>-2.5000000000000001E-2</v>
      </c>
      <c r="DE253">
        <v>-8.0000000000000002E-3</v>
      </c>
      <c r="DF253">
        <v>-6.0590000000000002</v>
      </c>
      <c r="DG253">
        <v>0.218</v>
      </c>
      <c r="DH253">
        <v>415</v>
      </c>
      <c r="DI253">
        <v>34</v>
      </c>
      <c r="DJ253">
        <v>0.6</v>
      </c>
      <c r="DK253">
        <v>0.17</v>
      </c>
      <c r="DL253">
        <v>-31.959767500000002</v>
      </c>
      <c r="DM253">
        <v>0.14318386491568391</v>
      </c>
      <c r="DN253">
        <v>8.2248429734251602E-2</v>
      </c>
      <c r="DO253">
        <v>0</v>
      </c>
      <c r="DP253">
        <v>1.6876532500000001</v>
      </c>
      <c r="DQ253">
        <v>-0.60795928705441016</v>
      </c>
      <c r="DR253">
        <v>6.7969883823186708E-2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357</v>
      </c>
      <c r="EA253">
        <v>3.2979799999999999</v>
      </c>
      <c r="EB253">
        <v>2.62521</v>
      </c>
      <c r="EC253">
        <v>0.245528</v>
      </c>
      <c r="ED253">
        <v>0.24616099999999999</v>
      </c>
      <c r="EE253">
        <v>0.137595</v>
      </c>
      <c r="EF253">
        <v>0.131772</v>
      </c>
      <c r="EG253">
        <v>22829.1</v>
      </c>
      <c r="EH253">
        <v>23157</v>
      </c>
      <c r="EI253">
        <v>28154.6</v>
      </c>
      <c r="EJ253">
        <v>29567.599999999999</v>
      </c>
      <c r="EK253">
        <v>33440.800000000003</v>
      </c>
      <c r="EL253">
        <v>35627.4</v>
      </c>
      <c r="EM253">
        <v>39760.800000000003</v>
      </c>
      <c r="EN253">
        <v>42233.2</v>
      </c>
      <c r="EO253">
        <v>2.2208999999999999</v>
      </c>
      <c r="EP253">
        <v>2.2255199999999999</v>
      </c>
      <c r="EQ253">
        <v>0.14393400000000001</v>
      </c>
      <c r="ER253">
        <v>0</v>
      </c>
      <c r="ES253">
        <v>30.040800000000001</v>
      </c>
      <c r="ET253">
        <v>999.9</v>
      </c>
      <c r="EU253">
        <v>72.599999999999994</v>
      </c>
      <c r="EV253">
        <v>32.299999999999997</v>
      </c>
      <c r="EW253">
        <v>34.8489</v>
      </c>
      <c r="EX253">
        <v>56.692999999999998</v>
      </c>
      <c r="EY253">
        <v>-4.1346100000000003</v>
      </c>
      <c r="EZ253">
        <v>2</v>
      </c>
      <c r="FA253">
        <v>0.33755600000000002</v>
      </c>
      <c r="FB253">
        <v>-0.44300099999999998</v>
      </c>
      <c r="FC253">
        <v>20.274899999999999</v>
      </c>
      <c r="FD253">
        <v>5.2207299999999996</v>
      </c>
      <c r="FE253">
        <v>12.004300000000001</v>
      </c>
      <c r="FF253">
        <v>4.9871999999999996</v>
      </c>
      <c r="FG253">
        <v>3.2845</v>
      </c>
      <c r="FH253">
        <v>9999</v>
      </c>
      <c r="FI253">
        <v>9999</v>
      </c>
      <c r="FJ253">
        <v>9999</v>
      </c>
      <c r="FK253">
        <v>999.9</v>
      </c>
      <c r="FL253">
        <v>1.8657699999999999</v>
      </c>
      <c r="FM253">
        <v>1.8621799999999999</v>
      </c>
      <c r="FN253">
        <v>1.8641799999999999</v>
      </c>
      <c r="FO253">
        <v>1.86026</v>
      </c>
      <c r="FP253">
        <v>1.8609599999999999</v>
      </c>
      <c r="FQ253">
        <v>1.8601799999999999</v>
      </c>
      <c r="FR253">
        <v>1.86188</v>
      </c>
      <c r="FS253">
        <v>1.8585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-8</v>
      </c>
      <c r="GH253">
        <v>0.21970000000000001</v>
      </c>
      <c r="GI253">
        <v>-4.2934277136806287</v>
      </c>
      <c r="GJ253">
        <v>-4.5218151105756088E-3</v>
      </c>
      <c r="GK253">
        <v>2.0889233732517852E-6</v>
      </c>
      <c r="GL253">
        <v>-4.5906856223640231E-10</v>
      </c>
      <c r="GM253">
        <v>-0.1150039569071811</v>
      </c>
      <c r="GN253">
        <v>4.4025620023938356E-3</v>
      </c>
      <c r="GO253">
        <v>3.112297855124525E-4</v>
      </c>
      <c r="GP253">
        <v>-4.1727832042263066E-6</v>
      </c>
      <c r="GQ253">
        <v>6</v>
      </c>
      <c r="GR253">
        <v>2080</v>
      </c>
      <c r="GS253">
        <v>4</v>
      </c>
      <c r="GT253">
        <v>33</v>
      </c>
      <c r="GU253">
        <v>136.69999999999999</v>
      </c>
      <c r="GV253">
        <v>136.80000000000001</v>
      </c>
      <c r="GW253">
        <v>3.9831500000000002</v>
      </c>
      <c r="GX253">
        <v>2.48169</v>
      </c>
      <c r="GY253">
        <v>2.04834</v>
      </c>
      <c r="GZ253">
        <v>2.6232899999999999</v>
      </c>
      <c r="HA253">
        <v>2.1972700000000001</v>
      </c>
      <c r="HB253">
        <v>2.3168899999999999</v>
      </c>
      <c r="HC253">
        <v>37.674500000000002</v>
      </c>
      <c r="HD253">
        <v>14.0007</v>
      </c>
      <c r="HE253">
        <v>18</v>
      </c>
      <c r="HF253">
        <v>686.21600000000001</v>
      </c>
      <c r="HG253">
        <v>769.726</v>
      </c>
      <c r="HH253">
        <v>31</v>
      </c>
      <c r="HI253">
        <v>31.732399999999998</v>
      </c>
      <c r="HJ253">
        <v>30.0002</v>
      </c>
      <c r="HK253">
        <v>31.674900000000001</v>
      </c>
      <c r="HL253">
        <v>31.684899999999999</v>
      </c>
      <c r="HM253">
        <v>79.691699999999997</v>
      </c>
      <c r="HN253">
        <v>11.3895</v>
      </c>
      <c r="HO253">
        <v>100</v>
      </c>
      <c r="HP253">
        <v>31</v>
      </c>
      <c r="HQ253">
        <v>1588.26</v>
      </c>
      <c r="HR253">
        <v>31.600100000000001</v>
      </c>
      <c r="HS253">
        <v>99.237399999999994</v>
      </c>
      <c r="HT253">
        <v>97.963099999999997</v>
      </c>
    </row>
    <row r="254" spans="1:228" x14ac:dyDescent="0.2">
      <c r="A254">
        <v>239</v>
      </c>
      <c r="B254">
        <v>1675967965.5</v>
      </c>
      <c r="C254">
        <v>950.5</v>
      </c>
      <c r="D254" t="s">
        <v>837</v>
      </c>
      <c r="E254" t="s">
        <v>838</v>
      </c>
      <c r="F254">
        <v>4</v>
      </c>
      <c r="G254">
        <v>1675967963.1875</v>
      </c>
      <c r="H254">
        <f t="shared" si="102"/>
        <v>1.8321086427865623E-3</v>
      </c>
      <c r="I254">
        <f t="shared" si="103"/>
        <v>1.8321086427865623</v>
      </c>
      <c r="J254">
        <f t="shared" si="104"/>
        <v>20.853422726069041</v>
      </c>
      <c r="K254">
        <f t="shared" si="105"/>
        <v>1549.2025000000001</v>
      </c>
      <c r="L254">
        <f t="shared" si="106"/>
        <v>1232.860103798015</v>
      </c>
      <c r="M254">
        <f t="shared" si="107"/>
        <v>124.86986096240716</v>
      </c>
      <c r="N254">
        <f t="shared" si="108"/>
        <v>156.91050442922528</v>
      </c>
      <c r="O254">
        <f t="shared" si="109"/>
        <v>0.12081744497159837</v>
      </c>
      <c r="P254">
        <f t="shared" si="110"/>
        <v>2.7665463864790625</v>
      </c>
      <c r="Q254">
        <f t="shared" si="111"/>
        <v>0.11796097369375558</v>
      </c>
      <c r="R254">
        <f t="shared" si="112"/>
        <v>7.397662620511572E-2</v>
      </c>
      <c r="S254">
        <f t="shared" si="113"/>
        <v>226.12176598502853</v>
      </c>
      <c r="T254">
        <f t="shared" si="114"/>
        <v>33.109861171246571</v>
      </c>
      <c r="U254">
        <f t="shared" si="115"/>
        <v>32.379412500000001</v>
      </c>
      <c r="V254">
        <f t="shared" si="116"/>
        <v>4.8785915460796119</v>
      </c>
      <c r="W254">
        <f t="shared" si="117"/>
        <v>69.734091974555952</v>
      </c>
      <c r="X254">
        <f t="shared" si="118"/>
        <v>3.3695430684467542</v>
      </c>
      <c r="Y254">
        <f t="shared" si="119"/>
        <v>4.8319881610793862</v>
      </c>
      <c r="Z254">
        <f t="shared" si="120"/>
        <v>1.5090484776328577</v>
      </c>
      <c r="AA254">
        <f t="shared" si="121"/>
        <v>-80.795991146887403</v>
      </c>
      <c r="AB254">
        <f t="shared" si="122"/>
        <v>-25.348050791496682</v>
      </c>
      <c r="AC254">
        <f t="shared" si="123"/>
        <v>-2.0838887406977338</v>
      </c>
      <c r="AD254">
        <f t="shared" si="124"/>
        <v>117.89383530594671</v>
      </c>
      <c r="AE254">
        <f t="shared" si="125"/>
        <v>31.909128511527694</v>
      </c>
      <c r="AF254">
        <f t="shared" si="126"/>
        <v>1.8185401214720107</v>
      </c>
      <c r="AG254">
        <f t="shared" si="127"/>
        <v>20.853422726069041</v>
      </c>
      <c r="AH254">
        <v>1632.2422553482511</v>
      </c>
      <c r="AI254">
        <v>1605.732484848483</v>
      </c>
      <c r="AJ254">
        <v>1.779919371869753</v>
      </c>
      <c r="AK254">
        <v>60.752741038669399</v>
      </c>
      <c r="AL254">
        <f t="shared" si="128"/>
        <v>1.8321086427865623</v>
      </c>
      <c r="AM254">
        <v>31.645460856555289</v>
      </c>
      <c r="AN254">
        <v>33.271141818181832</v>
      </c>
      <c r="AO254">
        <v>1.4925476542050639E-3</v>
      </c>
      <c r="AP254">
        <v>101.4496339581866</v>
      </c>
      <c r="AQ254">
        <v>8</v>
      </c>
      <c r="AR254">
        <v>1</v>
      </c>
      <c r="AS254">
        <f t="shared" si="129"/>
        <v>1</v>
      </c>
      <c r="AT254">
        <f t="shared" si="130"/>
        <v>0</v>
      </c>
      <c r="AU254">
        <f t="shared" si="131"/>
        <v>47429.739032671736</v>
      </c>
      <c r="AV254">
        <f t="shared" si="132"/>
        <v>1200.0325</v>
      </c>
      <c r="AW254">
        <f t="shared" si="133"/>
        <v>1025.9529885932791</v>
      </c>
      <c r="AX254">
        <f t="shared" si="134"/>
        <v>0.85493766926585657</v>
      </c>
      <c r="AY254">
        <f t="shared" si="135"/>
        <v>0.18842970168310319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1675967963.1875</v>
      </c>
      <c r="BF254">
        <v>1549.2025000000001</v>
      </c>
      <c r="BG254">
        <v>1581.25875</v>
      </c>
      <c r="BH254">
        <v>33.268037499999998</v>
      </c>
      <c r="BI254">
        <v>31.645174999999998</v>
      </c>
      <c r="BJ254">
        <v>1557.2049999999999</v>
      </c>
      <c r="BK254">
        <v>33.048225000000002</v>
      </c>
      <c r="BL254">
        <v>649.97775000000001</v>
      </c>
      <c r="BM254">
        <v>101.184625</v>
      </c>
      <c r="BN254">
        <v>0.1000711125</v>
      </c>
      <c r="BO254">
        <v>32.209462500000001</v>
      </c>
      <c r="BP254">
        <v>32.379412500000001</v>
      </c>
      <c r="BQ254">
        <v>999.9</v>
      </c>
      <c r="BR254">
        <v>0</v>
      </c>
      <c r="BS254">
        <v>0</v>
      </c>
      <c r="BT254">
        <v>8991.9524999999994</v>
      </c>
      <c r="BU254">
        <v>0</v>
      </c>
      <c r="BV254">
        <v>95.240937500000001</v>
      </c>
      <c r="BW254">
        <v>-32.057512500000001</v>
      </c>
      <c r="BX254">
        <v>1602.5150000000001</v>
      </c>
      <c r="BY254">
        <v>1632.9349999999999</v>
      </c>
      <c r="BZ254">
        <v>1.6228525</v>
      </c>
      <c r="CA254">
        <v>1581.25875</v>
      </c>
      <c r="CB254">
        <v>31.645174999999998</v>
      </c>
      <c r="CC254">
        <v>3.3662062499999998</v>
      </c>
      <c r="CD254">
        <v>3.2020012499999999</v>
      </c>
      <c r="CE254">
        <v>25.959624999999999</v>
      </c>
      <c r="CF254">
        <v>25.1174</v>
      </c>
      <c r="CG254">
        <v>1200.0325</v>
      </c>
      <c r="CH254">
        <v>0.49999312499999998</v>
      </c>
      <c r="CI254">
        <v>0.5000072499999999</v>
      </c>
      <c r="CJ254">
        <v>0</v>
      </c>
      <c r="CK254">
        <v>962.85025000000007</v>
      </c>
      <c r="CL254">
        <v>4.9990899999999998</v>
      </c>
      <c r="CM254">
        <v>10266.012500000001</v>
      </c>
      <c r="CN254">
        <v>9558.08</v>
      </c>
      <c r="CO254">
        <v>41.186999999999998</v>
      </c>
      <c r="CP254">
        <v>42.804250000000003</v>
      </c>
      <c r="CQ254">
        <v>41.936999999999998</v>
      </c>
      <c r="CR254">
        <v>41.91375</v>
      </c>
      <c r="CS254">
        <v>42.561999999999998</v>
      </c>
      <c r="CT254">
        <v>597.51</v>
      </c>
      <c r="CU254">
        <v>597.52250000000004</v>
      </c>
      <c r="CV254">
        <v>0</v>
      </c>
      <c r="CW254">
        <v>1675967965.5</v>
      </c>
      <c r="CX254">
        <v>0</v>
      </c>
      <c r="CY254">
        <v>1675959759</v>
      </c>
      <c r="CZ254" t="s">
        <v>356</v>
      </c>
      <c r="DA254">
        <v>1675959759</v>
      </c>
      <c r="DB254">
        <v>1675959753.5</v>
      </c>
      <c r="DC254">
        <v>5</v>
      </c>
      <c r="DD254">
        <v>-2.5000000000000001E-2</v>
      </c>
      <c r="DE254">
        <v>-8.0000000000000002E-3</v>
      </c>
      <c r="DF254">
        <v>-6.0590000000000002</v>
      </c>
      <c r="DG254">
        <v>0.218</v>
      </c>
      <c r="DH254">
        <v>415</v>
      </c>
      <c r="DI254">
        <v>34</v>
      </c>
      <c r="DJ254">
        <v>0.6</v>
      </c>
      <c r="DK254">
        <v>0.17</v>
      </c>
      <c r="DL254">
        <v>-31.9691525</v>
      </c>
      <c r="DM254">
        <v>-0.43966716697929631</v>
      </c>
      <c r="DN254">
        <v>8.9904585499017017E-2</v>
      </c>
      <c r="DO254">
        <v>0</v>
      </c>
      <c r="DP254">
        <v>1.6634040000000001</v>
      </c>
      <c r="DQ254">
        <v>-0.57966056285178091</v>
      </c>
      <c r="DR254">
        <v>6.4534287235546328E-2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357</v>
      </c>
      <c r="EA254">
        <v>3.2981099999999999</v>
      </c>
      <c r="EB254">
        <v>2.6252499999999999</v>
      </c>
      <c r="EC254">
        <v>0.246167</v>
      </c>
      <c r="ED254">
        <v>0.246781</v>
      </c>
      <c r="EE254">
        <v>0.13762099999999999</v>
      </c>
      <c r="EF254">
        <v>0.131772</v>
      </c>
      <c r="EG254">
        <v>22809.7</v>
      </c>
      <c r="EH254">
        <v>23137.599999999999</v>
      </c>
      <c r="EI254">
        <v>28154.6</v>
      </c>
      <c r="EJ254">
        <v>29567.1</v>
      </c>
      <c r="EK254">
        <v>33439.699999999997</v>
      </c>
      <c r="EL254">
        <v>35626.5</v>
      </c>
      <c r="EM254">
        <v>39760.6</v>
      </c>
      <c r="EN254">
        <v>42232.1</v>
      </c>
      <c r="EO254">
        <v>2.22092</v>
      </c>
      <c r="EP254">
        <v>2.2256999999999998</v>
      </c>
      <c r="EQ254">
        <v>0.14347599999999999</v>
      </c>
      <c r="ER254">
        <v>0</v>
      </c>
      <c r="ES254">
        <v>30.047000000000001</v>
      </c>
      <c r="ET254">
        <v>999.9</v>
      </c>
      <c r="EU254">
        <v>72.599999999999994</v>
      </c>
      <c r="EV254">
        <v>32.299999999999997</v>
      </c>
      <c r="EW254">
        <v>34.850099999999998</v>
      </c>
      <c r="EX254">
        <v>56.902999999999999</v>
      </c>
      <c r="EY254">
        <v>-4.2307699999999997</v>
      </c>
      <c r="EZ254">
        <v>2</v>
      </c>
      <c r="FA254">
        <v>0.33750799999999997</v>
      </c>
      <c r="FB254">
        <v>-0.44012800000000002</v>
      </c>
      <c r="FC254">
        <v>20.274899999999999</v>
      </c>
      <c r="FD254">
        <v>5.2201399999999998</v>
      </c>
      <c r="FE254">
        <v>12.004300000000001</v>
      </c>
      <c r="FF254">
        <v>4.9870999999999999</v>
      </c>
      <c r="FG254">
        <v>3.2844500000000001</v>
      </c>
      <c r="FH254">
        <v>9999</v>
      </c>
      <c r="FI254">
        <v>9999</v>
      </c>
      <c r="FJ254">
        <v>9999</v>
      </c>
      <c r="FK254">
        <v>999.9</v>
      </c>
      <c r="FL254">
        <v>1.86574</v>
      </c>
      <c r="FM254">
        <v>1.8621799999999999</v>
      </c>
      <c r="FN254">
        <v>1.8641799999999999</v>
      </c>
      <c r="FO254">
        <v>1.8602799999999999</v>
      </c>
      <c r="FP254">
        <v>1.8609599999999999</v>
      </c>
      <c r="FQ254">
        <v>1.8601700000000001</v>
      </c>
      <c r="FR254">
        <v>1.86188</v>
      </c>
      <c r="FS254">
        <v>1.8584799999999999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-8.01</v>
      </c>
      <c r="GH254">
        <v>0.2198</v>
      </c>
      <c r="GI254">
        <v>-4.2934277136806287</v>
      </c>
      <c r="GJ254">
        <v>-4.5218151105756088E-3</v>
      </c>
      <c r="GK254">
        <v>2.0889233732517852E-6</v>
      </c>
      <c r="GL254">
        <v>-4.5906856223640231E-10</v>
      </c>
      <c r="GM254">
        <v>-0.1150039569071811</v>
      </c>
      <c r="GN254">
        <v>4.4025620023938356E-3</v>
      </c>
      <c r="GO254">
        <v>3.112297855124525E-4</v>
      </c>
      <c r="GP254">
        <v>-4.1727832042263066E-6</v>
      </c>
      <c r="GQ254">
        <v>6</v>
      </c>
      <c r="GR254">
        <v>2080</v>
      </c>
      <c r="GS254">
        <v>4</v>
      </c>
      <c r="GT254">
        <v>33</v>
      </c>
      <c r="GU254">
        <v>136.80000000000001</v>
      </c>
      <c r="GV254">
        <v>136.9</v>
      </c>
      <c r="GW254">
        <v>3.9953599999999998</v>
      </c>
      <c r="GX254">
        <v>2.49268</v>
      </c>
      <c r="GY254">
        <v>2.04834</v>
      </c>
      <c r="GZ254">
        <v>2.6245099999999999</v>
      </c>
      <c r="HA254">
        <v>2.1972700000000001</v>
      </c>
      <c r="HB254">
        <v>2.34253</v>
      </c>
      <c r="HC254">
        <v>37.674500000000002</v>
      </c>
      <c r="HD254">
        <v>14.0007</v>
      </c>
      <c r="HE254">
        <v>18</v>
      </c>
      <c r="HF254">
        <v>686.26300000000003</v>
      </c>
      <c r="HG254">
        <v>769.89700000000005</v>
      </c>
      <c r="HH254">
        <v>31.000499999999999</v>
      </c>
      <c r="HI254">
        <v>31.732399999999998</v>
      </c>
      <c r="HJ254">
        <v>30.0002</v>
      </c>
      <c r="HK254">
        <v>31.677199999999999</v>
      </c>
      <c r="HL254">
        <v>31.684899999999999</v>
      </c>
      <c r="HM254">
        <v>79.951899999999995</v>
      </c>
      <c r="HN254">
        <v>11.3895</v>
      </c>
      <c r="HO254">
        <v>100</v>
      </c>
      <c r="HP254">
        <v>31</v>
      </c>
      <c r="HQ254">
        <v>1594.94</v>
      </c>
      <c r="HR254">
        <v>31.600100000000001</v>
      </c>
      <c r="HS254">
        <v>99.236999999999995</v>
      </c>
      <c r="HT254">
        <v>97.960899999999995</v>
      </c>
    </row>
    <row r="255" spans="1:228" x14ac:dyDescent="0.2">
      <c r="A255">
        <v>240</v>
      </c>
      <c r="B255">
        <v>1675967969.5</v>
      </c>
      <c r="C255">
        <v>954.5</v>
      </c>
      <c r="D255" t="s">
        <v>839</v>
      </c>
      <c r="E255" t="s">
        <v>840</v>
      </c>
      <c r="F255">
        <v>4</v>
      </c>
      <c r="G255">
        <v>1675967967.5</v>
      </c>
      <c r="H255">
        <f t="shared" si="102"/>
        <v>1.82788130914601E-3</v>
      </c>
      <c r="I255">
        <f t="shared" si="103"/>
        <v>1.82788130914601</v>
      </c>
      <c r="J255">
        <f t="shared" si="104"/>
        <v>21.358960047203848</v>
      </c>
      <c r="K255">
        <f t="shared" si="105"/>
        <v>1556.4528571428571</v>
      </c>
      <c r="L255">
        <f t="shared" si="106"/>
        <v>1232.6147873991024</v>
      </c>
      <c r="M255">
        <f t="shared" si="107"/>
        <v>124.84345181084122</v>
      </c>
      <c r="N255">
        <f t="shared" si="108"/>
        <v>157.64288182569462</v>
      </c>
      <c r="O255">
        <f t="shared" si="109"/>
        <v>0.120569957141343</v>
      </c>
      <c r="P255">
        <f t="shared" si="110"/>
        <v>2.7644586927645807</v>
      </c>
      <c r="Q255">
        <f t="shared" si="111"/>
        <v>0.11772293428045658</v>
      </c>
      <c r="R255">
        <f t="shared" si="112"/>
        <v>7.3827028350381296E-2</v>
      </c>
      <c r="S255">
        <f t="shared" si="113"/>
        <v>226.11212271856994</v>
      </c>
      <c r="T255">
        <f t="shared" si="114"/>
        <v>33.116048614484789</v>
      </c>
      <c r="U255">
        <f t="shared" si="115"/>
        <v>32.379871428571427</v>
      </c>
      <c r="V255">
        <f t="shared" si="116"/>
        <v>4.8787179203957525</v>
      </c>
      <c r="W255">
        <f t="shared" si="117"/>
        <v>69.728685167365626</v>
      </c>
      <c r="X255">
        <f t="shared" si="118"/>
        <v>3.3701322944527354</v>
      </c>
      <c r="Y255">
        <f t="shared" si="119"/>
        <v>4.8332078632539925</v>
      </c>
      <c r="Z255">
        <f t="shared" si="120"/>
        <v>1.508585625943017</v>
      </c>
      <c r="AA255">
        <f t="shared" si="121"/>
        <v>-80.609565733339039</v>
      </c>
      <c r="AB255">
        <f t="shared" si="122"/>
        <v>-24.731708080956626</v>
      </c>
      <c r="AC255">
        <f t="shared" si="123"/>
        <v>-2.0348032846460415</v>
      </c>
      <c r="AD255">
        <f t="shared" si="124"/>
        <v>118.73604561962824</v>
      </c>
      <c r="AE255">
        <f t="shared" si="125"/>
        <v>31.786112255218431</v>
      </c>
      <c r="AF255">
        <f t="shared" si="126"/>
        <v>1.8254449919988422</v>
      </c>
      <c r="AG255">
        <f t="shared" si="127"/>
        <v>21.358960047203848</v>
      </c>
      <c r="AH255">
        <v>1639.132226618065</v>
      </c>
      <c r="AI255">
        <v>1612.517878787879</v>
      </c>
      <c r="AJ255">
        <v>1.679421508306798</v>
      </c>
      <c r="AK255">
        <v>60.752741038669399</v>
      </c>
      <c r="AL255">
        <f t="shared" si="128"/>
        <v>1.82788130914601</v>
      </c>
      <c r="AM255">
        <v>31.64563349126054</v>
      </c>
      <c r="AN255">
        <v>33.27526424242425</v>
      </c>
      <c r="AO255">
        <v>2.225662314433192E-4</v>
      </c>
      <c r="AP255">
        <v>101.4496339581866</v>
      </c>
      <c r="AQ255">
        <v>8</v>
      </c>
      <c r="AR255">
        <v>1</v>
      </c>
      <c r="AS255">
        <f t="shared" si="129"/>
        <v>1</v>
      </c>
      <c r="AT255">
        <f t="shared" si="130"/>
        <v>0</v>
      </c>
      <c r="AU255">
        <f t="shared" si="131"/>
        <v>47371.47237668751</v>
      </c>
      <c r="AV255">
        <f t="shared" si="132"/>
        <v>1199.971428571429</v>
      </c>
      <c r="AW255">
        <f t="shared" si="133"/>
        <v>1025.9017423412283</v>
      </c>
      <c r="AX255">
        <f t="shared" si="134"/>
        <v>0.8549384742956494</v>
      </c>
      <c r="AY255">
        <f t="shared" si="135"/>
        <v>0.18843125539060324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1675967967.5</v>
      </c>
      <c r="BF255">
        <v>1556.4528571428571</v>
      </c>
      <c r="BG255">
        <v>1588.4142857142861</v>
      </c>
      <c r="BH255">
        <v>33.274271428571431</v>
      </c>
      <c r="BI255">
        <v>31.645428571428571</v>
      </c>
      <c r="BJ255">
        <v>1564.467142857143</v>
      </c>
      <c r="BK255">
        <v>33.054414285714287</v>
      </c>
      <c r="BL255">
        <v>650.04600000000005</v>
      </c>
      <c r="BM255">
        <v>101.18342857142861</v>
      </c>
      <c r="BN255">
        <v>0.1000000285714286</v>
      </c>
      <c r="BO255">
        <v>32.213928571428561</v>
      </c>
      <c r="BP255">
        <v>32.379871428571427</v>
      </c>
      <c r="BQ255">
        <v>999.89999999999986</v>
      </c>
      <c r="BR255">
        <v>0</v>
      </c>
      <c r="BS255">
        <v>0</v>
      </c>
      <c r="BT255">
        <v>8980.9814285714292</v>
      </c>
      <c r="BU255">
        <v>0</v>
      </c>
      <c r="BV255">
        <v>94.895099999999999</v>
      </c>
      <c r="BW255">
        <v>-31.96208571428571</v>
      </c>
      <c r="BX255">
        <v>1610.027142857143</v>
      </c>
      <c r="BY255">
        <v>1640.325714285714</v>
      </c>
      <c r="BZ255">
        <v>1.6288557142857141</v>
      </c>
      <c r="CA255">
        <v>1588.4142857142861</v>
      </c>
      <c r="CB255">
        <v>31.645428571428571</v>
      </c>
      <c r="CC255">
        <v>3.3668071428571431</v>
      </c>
      <c r="CD255">
        <v>3.2019928571428569</v>
      </c>
      <c r="CE255">
        <v>25.96264285714286</v>
      </c>
      <c r="CF255">
        <v>25.117357142857141</v>
      </c>
      <c r="CG255">
        <v>1199.971428571429</v>
      </c>
      <c r="CH255">
        <v>0.49996628571428581</v>
      </c>
      <c r="CI255">
        <v>0.50003414285714287</v>
      </c>
      <c r="CJ255">
        <v>0</v>
      </c>
      <c r="CK255">
        <v>962.49400000000026</v>
      </c>
      <c r="CL255">
        <v>4.9990899999999998</v>
      </c>
      <c r="CM255">
        <v>10259.95714285714</v>
      </c>
      <c r="CN255">
        <v>9557.5157142857151</v>
      </c>
      <c r="CO255">
        <v>41.186999999999998</v>
      </c>
      <c r="CP255">
        <v>42.811999999999998</v>
      </c>
      <c r="CQ255">
        <v>41.936999999999998</v>
      </c>
      <c r="CR255">
        <v>41.901571428571422</v>
      </c>
      <c r="CS255">
        <v>42.561999999999998</v>
      </c>
      <c r="CT255">
        <v>597.44857142857143</v>
      </c>
      <c r="CU255">
        <v>597.52571428571434</v>
      </c>
      <c r="CV255">
        <v>0</v>
      </c>
      <c r="CW255">
        <v>1675967969.7</v>
      </c>
      <c r="CX255">
        <v>0</v>
      </c>
      <c r="CY255">
        <v>1675959759</v>
      </c>
      <c r="CZ255" t="s">
        <v>356</v>
      </c>
      <c r="DA255">
        <v>1675959759</v>
      </c>
      <c r="DB255">
        <v>1675959753.5</v>
      </c>
      <c r="DC255">
        <v>5</v>
      </c>
      <c r="DD255">
        <v>-2.5000000000000001E-2</v>
      </c>
      <c r="DE255">
        <v>-8.0000000000000002E-3</v>
      </c>
      <c r="DF255">
        <v>-6.0590000000000002</v>
      </c>
      <c r="DG255">
        <v>0.218</v>
      </c>
      <c r="DH255">
        <v>415</v>
      </c>
      <c r="DI255">
        <v>34</v>
      </c>
      <c r="DJ255">
        <v>0.6</v>
      </c>
      <c r="DK255">
        <v>0.17</v>
      </c>
      <c r="DL255">
        <v>-31.974957499999999</v>
      </c>
      <c r="DM255">
        <v>-0.43617748592860772</v>
      </c>
      <c r="DN255">
        <v>8.9142279215589135E-2</v>
      </c>
      <c r="DO255">
        <v>0</v>
      </c>
      <c r="DP255">
        <v>1.6376815</v>
      </c>
      <c r="DQ255">
        <v>-0.27763677298311618</v>
      </c>
      <c r="DR255">
        <v>4.4958816018107042E-2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357</v>
      </c>
      <c r="EA255">
        <v>3.2980499999999999</v>
      </c>
      <c r="EB255">
        <v>2.6250499999999999</v>
      </c>
      <c r="EC255">
        <v>0.24678600000000001</v>
      </c>
      <c r="ED255">
        <v>0.247389</v>
      </c>
      <c r="EE255">
        <v>0.137628</v>
      </c>
      <c r="EF255">
        <v>0.131774</v>
      </c>
      <c r="EG255">
        <v>22790.9</v>
      </c>
      <c r="EH255">
        <v>23118.9</v>
      </c>
      <c r="EI255">
        <v>28154.6</v>
      </c>
      <c r="EJ255">
        <v>29567.3</v>
      </c>
      <c r="EK255">
        <v>33439.4</v>
      </c>
      <c r="EL255">
        <v>35626.800000000003</v>
      </c>
      <c r="EM255">
        <v>39760.6</v>
      </c>
      <c r="EN255">
        <v>42232.5</v>
      </c>
      <c r="EO255">
        <v>2.2209500000000002</v>
      </c>
      <c r="EP255">
        <v>2.2256800000000001</v>
      </c>
      <c r="EQ255">
        <v>0.14300599999999999</v>
      </c>
      <c r="ER255">
        <v>0</v>
      </c>
      <c r="ES255">
        <v>30.052499999999998</v>
      </c>
      <c r="ET255">
        <v>999.9</v>
      </c>
      <c r="EU255">
        <v>72.599999999999994</v>
      </c>
      <c r="EV255">
        <v>32.299999999999997</v>
      </c>
      <c r="EW255">
        <v>34.8444</v>
      </c>
      <c r="EX255">
        <v>57.143000000000001</v>
      </c>
      <c r="EY255">
        <v>-4.1666600000000003</v>
      </c>
      <c r="EZ255">
        <v>2</v>
      </c>
      <c r="FA255">
        <v>0.33757900000000002</v>
      </c>
      <c r="FB255">
        <v>-0.43670999999999999</v>
      </c>
      <c r="FC255">
        <v>20.274999999999999</v>
      </c>
      <c r="FD255">
        <v>5.2198399999999996</v>
      </c>
      <c r="FE255">
        <v>12.0044</v>
      </c>
      <c r="FF255">
        <v>4.9868499999999996</v>
      </c>
      <c r="FG255">
        <v>3.2844799999999998</v>
      </c>
      <c r="FH255">
        <v>9999</v>
      </c>
      <c r="FI255">
        <v>9999</v>
      </c>
      <c r="FJ255">
        <v>9999</v>
      </c>
      <c r="FK255">
        <v>999.9</v>
      </c>
      <c r="FL255">
        <v>1.8657600000000001</v>
      </c>
      <c r="FM255">
        <v>1.8621799999999999</v>
      </c>
      <c r="FN255">
        <v>1.8641799999999999</v>
      </c>
      <c r="FO255">
        <v>1.8602799999999999</v>
      </c>
      <c r="FP255">
        <v>1.8609599999999999</v>
      </c>
      <c r="FQ255">
        <v>1.8601700000000001</v>
      </c>
      <c r="FR255">
        <v>1.8618699999999999</v>
      </c>
      <c r="FS255">
        <v>1.8584799999999999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-8.02</v>
      </c>
      <c r="GH255">
        <v>0.21990000000000001</v>
      </c>
      <c r="GI255">
        <v>-4.2934277136806287</v>
      </c>
      <c r="GJ255">
        <v>-4.5218151105756088E-3</v>
      </c>
      <c r="GK255">
        <v>2.0889233732517852E-6</v>
      </c>
      <c r="GL255">
        <v>-4.5906856223640231E-10</v>
      </c>
      <c r="GM255">
        <v>-0.1150039569071811</v>
      </c>
      <c r="GN255">
        <v>4.4025620023938356E-3</v>
      </c>
      <c r="GO255">
        <v>3.112297855124525E-4</v>
      </c>
      <c r="GP255">
        <v>-4.1727832042263066E-6</v>
      </c>
      <c r="GQ255">
        <v>6</v>
      </c>
      <c r="GR255">
        <v>2080</v>
      </c>
      <c r="GS255">
        <v>4</v>
      </c>
      <c r="GT255">
        <v>33</v>
      </c>
      <c r="GU255">
        <v>136.80000000000001</v>
      </c>
      <c r="GV255">
        <v>136.9</v>
      </c>
      <c r="GW255">
        <v>4.0100100000000003</v>
      </c>
      <c r="GX255">
        <v>2.49268</v>
      </c>
      <c r="GY255">
        <v>2.04834</v>
      </c>
      <c r="GZ255">
        <v>2.6232899999999999</v>
      </c>
      <c r="HA255">
        <v>2.1972700000000001</v>
      </c>
      <c r="HB255">
        <v>2.2949199999999998</v>
      </c>
      <c r="HC255">
        <v>37.674500000000002</v>
      </c>
      <c r="HD255">
        <v>13.9832</v>
      </c>
      <c r="HE255">
        <v>18</v>
      </c>
      <c r="HF255">
        <v>686.28300000000002</v>
      </c>
      <c r="HG255">
        <v>769.87300000000005</v>
      </c>
      <c r="HH255">
        <v>31.000699999999998</v>
      </c>
      <c r="HI255">
        <v>31.733499999999999</v>
      </c>
      <c r="HJ255">
        <v>30.0002</v>
      </c>
      <c r="HK255">
        <v>31.677199999999999</v>
      </c>
      <c r="HL255">
        <v>31.684899999999999</v>
      </c>
      <c r="HM255">
        <v>80.2166</v>
      </c>
      <c r="HN255">
        <v>11.3895</v>
      </c>
      <c r="HO255">
        <v>100</v>
      </c>
      <c r="HP255">
        <v>31</v>
      </c>
      <c r="HQ255">
        <v>1601.61</v>
      </c>
      <c r="HR255">
        <v>31.600100000000001</v>
      </c>
      <c r="HS255">
        <v>99.236900000000006</v>
      </c>
      <c r="HT255">
        <v>97.961600000000004</v>
      </c>
    </row>
    <row r="256" spans="1:228" x14ac:dyDescent="0.2">
      <c r="A256">
        <v>241</v>
      </c>
      <c r="B256">
        <v>1675967973.5</v>
      </c>
      <c r="C256">
        <v>958.5</v>
      </c>
      <c r="D256" t="s">
        <v>841</v>
      </c>
      <c r="E256" t="s">
        <v>842</v>
      </c>
      <c r="F256">
        <v>4</v>
      </c>
      <c r="G256">
        <v>1675967971.1875</v>
      </c>
      <c r="H256">
        <f t="shared" si="102"/>
        <v>1.8320000079628637E-3</v>
      </c>
      <c r="I256">
        <f t="shared" si="103"/>
        <v>1.8320000079628638</v>
      </c>
      <c r="J256">
        <f t="shared" si="104"/>
        <v>20.976321773653009</v>
      </c>
      <c r="K256">
        <f t="shared" si="105"/>
        <v>1562.54</v>
      </c>
      <c r="L256">
        <f t="shared" si="106"/>
        <v>1244.8812331893346</v>
      </c>
      <c r="M256">
        <f t="shared" si="107"/>
        <v>126.08595046281285</v>
      </c>
      <c r="N256">
        <f t="shared" si="108"/>
        <v>158.25954780555324</v>
      </c>
      <c r="O256">
        <f t="shared" si="109"/>
        <v>0.12107293170536415</v>
      </c>
      <c r="P256">
        <f t="shared" si="110"/>
        <v>2.7660440075048962</v>
      </c>
      <c r="Q256">
        <f t="shared" si="111"/>
        <v>0.11820401359396424</v>
      </c>
      <c r="R256">
        <f t="shared" si="112"/>
        <v>7.4129607285377652E-2</v>
      </c>
      <c r="S256">
        <f t="shared" si="113"/>
        <v>226.12318307330071</v>
      </c>
      <c r="T256">
        <f t="shared" si="114"/>
        <v>33.114635175177114</v>
      </c>
      <c r="U256">
        <f t="shared" si="115"/>
        <v>32.370925</v>
      </c>
      <c r="V256">
        <f t="shared" si="116"/>
        <v>4.8762548723708168</v>
      </c>
      <c r="W256">
        <f t="shared" si="117"/>
        <v>69.733854961272115</v>
      </c>
      <c r="X256">
        <f t="shared" si="118"/>
        <v>3.3704052895309293</v>
      </c>
      <c r="Y256">
        <f t="shared" si="119"/>
        <v>4.8332410296300718</v>
      </c>
      <c r="Z256">
        <f t="shared" si="120"/>
        <v>1.5058495828398875</v>
      </c>
      <c r="AA256">
        <f t="shared" si="121"/>
        <v>-80.791200351162288</v>
      </c>
      <c r="AB256">
        <f t="shared" si="122"/>
        <v>-23.393665061052161</v>
      </c>
      <c r="AC256">
        <f t="shared" si="123"/>
        <v>-1.9235291456053625</v>
      </c>
      <c r="AD256">
        <f t="shared" si="124"/>
        <v>120.01478851548092</v>
      </c>
      <c r="AE256">
        <f t="shared" si="125"/>
        <v>31.813884814193788</v>
      </c>
      <c r="AF256">
        <f t="shared" si="126"/>
        <v>1.8281885002905149</v>
      </c>
      <c r="AG256">
        <f t="shared" si="127"/>
        <v>20.976321773653009</v>
      </c>
      <c r="AH256">
        <v>1645.9730468085011</v>
      </c>
      <c r="AI256">
        <v>1619.4891515151519</v>
      </c>
      <c r="AJ256">
        <v>1.7417629154645491</v>
      </c>
      <c r="AK256">
        <v>60.752741038669399</v>
      </c>
      <c r="AL256">
        <f t="shared" si="128"/>
        <v>1.8320000079628638</v>
      </c>
      <c r="AM256">
        <v>31.645690627748792</v>
      </c>
      <c r="AN256">
        <v>33.279209696969708</v>
      </c>
      <c r="AO256">
        <v>2.0751636403618269E-4</v>
      </c>
      <c r="AP256">
        <v>101.4496339581866</v>
      </c>
      <c r="AQ256">
        <v>8</v>
      </c>
      <c r="AR256">
        <v>1</v>
      </c>
      <c r="AS256">
        <f t="shared" si="129"/>
        <v>1</v>
      </c>
      <c r="AT256">
        <f t="shared" si="130"/>
        <v>0</v>
      </c>
      <c r="AU256">
        <f t="shared" si="131"/>
        <v>47415.164918430863</v>
      </c>
      <c r="AV256">
        <f t="shared" si="132"/>
        <v>1200.0474999999999</v>
      </c>
      <c r="AW256">
        <f t="shared" si="133"/>
        <v>1025.9650824213993</v>
      </c>
      <c r="AX256">
        <f t="shared" si="134"/>
        <v>0.85493706075917775</v>
      </c>
      <c r="AY256">
        <f t="shared" si="135"/>
        <v>0.18842852726521303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1675967971.1875</v>
      </c>
      <c r="BF256">
        <v>1562.54</v>
      </c>
      <c r="BG256">
        <v>1594.54375</v>
      </c>
      <c r="BH256">
        <v>33.276937500000003</v>
      </c>
      <c r="BI256">
        <v>31.645524999999999</v>
      </c>
      <c r="BJ256">
        <v>1570.56125</v>
      </c>
      <c r="BK256">
        <v>33.057025000000003</v>
      </c>
      <c r="BL256">
        <v>649.99575000000004</v>
      </c>
      <c r="BM256">
        <v>101.18362500000001</v>
      </c>
      <c r="BN256">
        <v>9.9892737499999995E-2</v>
      </c>
      <c r="BO256">
        <v>32.21405</v>
      </c>
      <c r="BP256">
        <v>32.370925</v>
      </c>
      <c r="BQ256">
        <v>999.9</v>
      </c>
      <c r="BR256">
        <v>0</v>
      </c>
      <c r="BS256">
        <v>0</v>
      </c>
      <c r="BT256">
        <v>8989.375</v>
      </c>
      <c r="BU256">
        <v>0</v>
      </c>
      <c r="BV256">
        <v>94.2742875</v>
      </c>
      <c r="BW256">
        <v>-32.002225000000003</v>
      </c>
      <c r="BX256">
        <v>1616.3262500000001</v>
      </c>
      <c r="BY256">
        <v>1646.6524999999999</v>
      </c>
      <c r="BZ256">
        <v>1.6313949999999999</v>
      </c>
      <c r="CA256">
        <v>1594.54375</v>
      </c>
      <c r="CB256">
        <v>31.645524999999999</v>
      </c>
      <c r="CC256">
        <v>3.3670837499999999</v>
      </c>
      <c r="CD256">
        <v>3.2020124999999999</v>
      </c>
      <c r="CE256">
        <v>25.964024999999999</v>
      </c>
      <c r="CF256">
        <v>25.117450000000002</v>
      </c>
      <c r="CG256">
        <v>1200.0474999999999</v>
      </c>
      <c r="CH256">
        <v>0.50001562499999996</v>
      </c>
      <c r="CI256">
        <v>0.49998449999999989</v>
      </c>
      <c r="CJ256">
        <v>0</v>
      </c>
      <c r="CK256">
        <v>961.99050000000011</v>
      </c>
      <c r="CL256">
        <v>4.9990899999999998</v>
      </c>
      <c r="CM256">
        <v>10256.950000000001</v>
      </c>
      <c r="CN256">
        <v>9558.2887499999997</v>
      </c>
      <c r="CO256">
        <v>41.186999999999998</v>
      </c>
      <c r="CP256">
        <v>42.811999999999998</v>
      </c>
      <c r="CQ256">
        <v>41.936999999999998</v>
      </c>
      <c r="CR256">
        <v>41.905999999999999</v>
      </c>
      <c r="CS256">
        <v>42.561999999999998</v>
      </c>
      <c r="CT256">
        <v>597.54250000000002</v>
      </c>
      <c r="CU256">
        <v>597.50624999999991</v>
      </c>
      <c r="CV256">
        <v>0</v>
      </c>
      <c r="CW256">
        <v>1675967973.3</v>
      </c>
      <c r="CX256">
        <v>0</v>
      </c>
      <c r="CY256">
        <v>1675959759</v>
      </c>
      <c r="CZ256" t="s">
        <v>356</v>
      </c>
      <c r="DA256">
        <v>1675959759</v>
      </c>
      <c r="DB256">
        <v>1675959753.5</v>
      </c>
      <c r="DC256">
        <v>5</v>
      </c>
      <c r="DD256">
        <v>-2.5000000000000001E-2</v>
      </c>
      <c r="DE256">
        <v>-8.0000000000000002E-3</v>
      </c>
      <c r="DF256">
        <v>-6.0590000000000002</v>
      </c>
      <c r="DG256">
        <v>0.218</v>
      </c>
      <c r="DH256">
        <v>415</v>
      </c>
      <c r="DI256">
        <v>34</v>
      </c>
      <c r="DJ256">
        <v>0.6</v>
      </c>
      <c r="DK256">
        <v>0.17</v>
      </c>
      <c r="DL256">
        <v>-31.985344999999999</v>
      </c>
      <c r="DM256">
        <v>-0.37179737335826007</v>
      </c>
      <c r="DN256">
        <v>8.8007314894842897E-2</v>
      </c>
      <c r="DO256">
        <v>0</v>
      </c>
      <c r="DP256">
        <v>1.619756</v>
      </c>
      <c r="DQ256">
        <v>6.454851782363813E-2</v>
      </c>
      <c r="DR256">
        <v>1.7526704168211411E-2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363</v>
      </c>
      <c r="EA256">
        <v>3.2979699999999998</v>
      </c>
      <c r="EB256">
        <v>2.62521</v>
      </c>
      <c r="EC256">
        <v>0.24740899999999999</v>
      </c>
      <c r="ED256">
        <v>0.248</v>
      </c>
      <c r="EE256">
        <v>0.13764299999999999</v>
      </c>
      <c r="EF256">
        <v>0.131775</v>
      </c>
      <c r="EG256">
        <v>22771.7</v>
      </c>
      <c r="EH256">
        <v>23099.599999999999</v>
      </c>
      <c r="EI256">
        <v>28154.3</v>
      </c>
      <c r="EJ256">
        <v>29566.7</v>
      </c>
      <c r="EK256">
        <v>33438.800000000003</v>
      </c>
      <c r="EL256">
        <v>35626.300000000003</v>
      </c>
      <c r="EM256">
        <v>39760.6</v>
      </c>
      <c r="EN256">
        <v>42231.9</v>
      </c>
      <c r="EO256">
        <v>2.2208199999999998</v>
      </c>
      <c r="EP256">
        <v>2.2257199999999999</v>
      </c>
      <c r="EQ256">
        <v>0.14282800000000001</v>
      </c>
      <c r="ER256">
        <v>0</v>
      </c>
      <c r="ES256">
        <v>30.0593</v>
      </c>
      <c r="ET256">
        <v>999.9</v>
      </c>
      <c r="EU256">
        <v>72.599999999999994</v>
      </c>
      <c r="EV256">
        <v>32.299999999999997</v>
      </c>
      <c r="EW256">
        <v>34.851799999999997</v>
      </c>
      <c r="EX256">
        <v>56.662999999999997</v>
      </c>
      <c r="EY256">
        <v>-4.0745199999999997</v>
      </c>
      <c r="EZ256">
        <v>2</v>
      </c>
      <c r="FA256">
        <v>0.33783000000000002</v>
      </c>
      <c r="FB256">
        <v>-0.43312899999999999</v>
      </c>
      <c r="FC256">
        <v>20.274899999999999</v>
      </c>
      <c r="FD256">
        <v>5.22058</v>
      </c>
      <c r="FE256">
        <v>12.0044</v>
      </c>
      <c r="FF256">
        <v>4.9870000000000001</v>
      </c>
      <c r="FG256">
        <v>3.2844799999999998</v>
      </c>
      <c r="FH256">
        <v>9999</v>
      </c>
      <c r="FI256">
        <v>9999</v>
      </c>
      <c r="FJ256">
        <v>9999</v>
      </c>
      <c r="FK256">
        <v>999.9</v>
      </c>
      <c r="FL256">
        <v>1.86574</v>
      </c>
      <c r="FM256">
        <v>1.8621799999999999</v>
      </c>
      <c r="FN256">
        <v>1.8641799999999999</v>
      </c>
      <c r="FO256">
        <v>1.8602700000000001</v>
      </c>
      <c r="FP256">
        <v>1.8609599999999999</v>
      </c>
      <c r="FQ256">
        <v>1.86016</v>
      </c>
      <c r="FR256">
        <v>1.8618600000000001</v>
      </c>
      <c r="FS256">
        <v>1.8584700000000001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-8.02</v>
      </c>
      <c r="GH256">
        <v>0.21990000000000001</v>
      </c>
      <c r="GI256">
        <v>-4.2934277136806287</v>
      </c>
      <c r="GJ256">
        <v>-4.5218151105756088E-3</v>
      </c>
      <c r="GK256">
        <v>2.0889233732517852E-6</v>
      </c>
      <c r="GL256">
        <v>-4.5906856223640231E-10</v>
      </c>
      <c r="GM256">
        <v>-0.1150039569071811</v>
      </c>
      <c r="GN256">
        <v>4.4025620023938356E-3</v>
      </c>
      <c r="GO256">
        <v>3.112297855124525E-4</v>
      </c>
      <c r="GP256">
        <v>-4.1727832042263066E-6</v>
      </c>
      <c r="GQ256">
        <v>6</v>
      </c>
      <c r="GR256">
        <v>2080</v>
      </c>
      <c r="GS256">
        <v>4</v>
      </c>
      <c r="GT256">
        <v>33</v>
      </c>
      <c r="GU256">
        <v>136.9</v>
      </c>
      <c r="GV256">
        <v>137</v>
      </c>
      <c r="GW256">
        <v>4.0222199999999999</v>
      </c>
      <c r="GX256">
        <v>2.49146</v>
      </c>
      <c r="GY256">
        <v>2.04834</v>
      </c>
      <c r="GZ256">
        <v>2.6232899999999999</v>
      </c>
      <c r="HA256">
        <v>2.1972700000000001</v>
      </c>
      <c r="HB256">
        <v>2.3120099999999999</v>
      </c>
      <c r="HC256">
        <v>37.674500000000002</v>
      </c>
      <c r="HD256">
        <v>13.9832</v>
      </c>
      <c r="HE256">
        <v>18</v>
      </c>
      <c r="HF256">
        <v>686.18100000000004</v>
      </c>
      <c r="HG256">
        <v>769.92200000000003</v>
      </c>
      <c r="HH256">
        <v>31.000900000000001</v>
      </c>
      <c r="HI256">
        <v>31.735099999999999</v>
      </c>
      <c r="HJ256">
        <v>30.0002</v>
      </c>
      <c r="HK256">
        <v>31.677199999999999</v>
      </c>
      <c r="HL256">
        <v>31.684899999999999</v>
      </c>
      <c r="HM256">
        <v>80.4786</v>
      </c>
      <c r="HN256">
        <v>11.3895</v>
      </c>
      <c r="HO256">
        <v>100</v>
      </c>
      <c r="HP256">
        <v>31</v>
      </c>
      <c r="HQ256">
        <v>1608.29</v>
      </c>
      <c r="HR256">
        <v>31.600100000000001</v>
      </c>
      <c r="HS256">
        <v>99.236500000000007</v>
      </c>
      <c r="HT256">
        <v>97.96</v>
      </c>
    </row>
    <row r="257" spans="1:228" x14ac:dyDescent="0.2">
      <c r="A257">
        <v>242</v>
      </c>
      <c r="B257">
        <v>1675967977.5</v>
      </c>
      <c r="C257">
        <v>962.5</v>
      </c>
      <c r="D257" t="s">
        <v>843</v>
      </c>
      <c r="E257" t="s">
        <v>844</v>
      </c>
      <c r="F257">
        <v>4</v>
      </c>
      <c r="G257">
        <v>1675967975.5</v>
      </c>
      <c r="H257">
        <f t="shared" si="102"/>
        <v>1.8238732935269258E-3</v>
      </c>
      <c r="I257">
        <f t="shared" si="103"/>
        <v>1.8238732935269257</v>
      </c>
      <c r="J257">
        <f t="shared" si="104"/>
        <v>20.73807774664553</v>
      </c>
      <c r="K257">
        <f t="shared" si="105"/>
        <v>1569.87</v>
      </c>
      <c r="L257">
        <f t="shared" si="106"/>
        <v>1253.2077004139512</v>
      </c>
      <c r="M257">
        <f t="shared" si="107"/>
        <v>126.92800334935329</v>
      </c>
      <c r="N257">
        <f t="shared" si="108"/>
        <v>159.0003513002919</v>
      </c>
      <c r="O257">
        <f t="shared" si="109"/>
        <v>0.12022341036058352</v>
      </c>
      <c r="P257">
        <f t="shared" si="110"/>
        <v>2.7653174199371042</v>
      </c>
      <c r="Q257">
        <f t="shared" si="111"/>
        <v>0.11739337984015254</v>
      </c>
      <c r="R257">
        <f t="shared" si="112"/>
        <v>7.3619580824078767E-2</v>
      </c>
      <c r="S257">
        <f t="shared" si="113"/>
        <v>226.12246543572866</v>
      </c>
      <c r="T257">
        <f t="shared" si="114"/>
        <v>33.122517091144999</v>
      </c>
      <c r="U257">
        <f t="shared" si="115"/>
        <v>32.384442857142851</v>
      </c>
      <c r="V257">
        <f t="shared" si="116"/>
        <v>4.8799769018228627</v>
      </c>
      <c r="W257">
        <f t="shared" si="117"/>
        <v>69.714352548879532</v>
      </c>
      <c r="X257">
        <f t="shared" si="118"/>
        <v>3.3705005905425054</v>
      </c>
      <c r="Y257">
        <f t="shared" si="119"/>
        <v>4.8347298186256724</v>
      </c>
      <c r="Z257">
        <f t="shared" si="120"/>
        <v>1.5094763112803573</v>
      </c>
      <c r="AA257">
        <f t="shared" si="121"/>
        <v>-80.432812244537431</v>
      </c>
      <c r="AB257">
        <f t="shared" si="122"/>
        <v>-24.59030672883064</v>
      </c>
      <c r="AC257">
        <f t="shared" si="123"/>
        <v>-2.022642004498163</v>
      </c>
      <c r="AD257">
        <f t="shared" si="124"/>
        <v>119.07670445786242</v>
      </c>
      <c r="AE257">
        <f t="shared" si="125"/>
        <v>31.695613938826192</v>
      </c>
      <c r="AF257">
        <f t="shared" si="126"/>
        <v>1.8261772621867181</v>
      </c>
      <c r="AG257">
        <f t="shared" si="127"/>
        <v>20.73807774664553</v>
      </c>
      <c r="AH257">
        <v>1652.864485974259</v>
      </c>
      <c r="AI257">
        <v>1626.541818181817</v>
      </c>
      <c r="AJ257">
        <v>1.759427057340361</v>
      </c>
      <c r="AK257">
        <v>60.752741038669399</v>
      </c>
      <c r="AL257">
        <f t="shared" si="128"/>
        <v>1.8238732935269257</v>
      </c>
      <c r="AM257">
        <v>31.64842401446403</v>
      </c>
      <c r="AN257">
        <v>33.27661272727272</v>
      </c>
      <c r="AO257">
        <v>-9.8618854125223046E-5</v>
      </c>
      <c r="AP257">
        <v>101.4496339581866</v>
      </c>
      <c r="AQ257">
        <v>8</v>
      </c>
      <c r="AR257">
        <v>1</v>
      </c>
      <c r="AS257">
        <f t="shared" si="129"/>
        <v>1</v>
      </c>
      <c r="AT257">
        <f t="shared" si="130"/>
        <v>0</v>
      </c>
      <c r="AU257">
        <f t="shared" si="131"/>
        <v>47394.275389395458</v>
      </c>
      <c r="AV257">
        <f t="shared" si="132"/>
        <v>1200.035714285714</v>
      </c>
      <c r="AW257">
        <f t="shared" si="133"/>
        <v>1025.9557851998593</v>
      </c>
      <c r="AX257">
        <f t="shared" si="134"/>
        <v>0.85493770975852112</v>
      </c>
      <c r="AY257">
        <f t="shared" si="135"/>
        <v>0.18842977983394554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1675967975.5</v>
      </c>
      <c r="BF257">
        <v>1569.87</v>
      </c>
      <c r="BG257">
        <v>1601.774285714286</v>
      </c>
      <c r="BH257">
        <v>33.278214285714277</v>
      </c>
      <c r="BI257">
        <v>31.648585714285709</v>
      </c>
      <c r="BJ257">
        <v>1577.9</v>
      </c>
      <c r="BK257">
        <v>33.058300000000003</v>
      </c>
      <c r="BL257">
        <v>649.99057142857134</v>
      </c>
      <c r="BM257">
        <v>101.1824285714286</v>
      </c>
      <c r="BN257">
        <v>0.1000669857142857</v>
      </c>
      <c r="BO257">
        <v>32.219499999999996</v>
      </c>
      <c r="BP257">
        <v>32.384442857142851</v>
      </c>
      <c r="BQ257">
        <v>999.89999999999986</v>
      </c>
      <c r="BR257">
        <v>0</v>
      </c>
      <c r="BS257">
        <v>0</v>
      </c>
      <c r="BT257">
        <v>8985.6257142857139</v>
      </c>
      <c r="BU257">
        <v>0</v>
      </c>
      <c r="BV257">
        <v>92.98611428571428</v>
      </c>
      <c r="BW257">
        <v>-31.905057142857149</v>
      </c>
      <c r="BX257">
        <v>1623.908571428572</v>
      </c>
      <c r="BY257">
        <v>1654.1257142857139</v>
      </c>
      <c r="BZ257">
        <v>1.6296428571428569</v>
      </c>
      <c r="CA257">
        <v>1601.774285714286</v>
      </c>
      <c r="CB257">
        <v>31.648585714285709</v>
      </c>
      <c r="CC257">
        <v>3.3671757142857142</v>
      </c>
      <c r="CD257">
        <v>3.2022828571428579</v>
      </c>
      <c r="CE257">
        <v>25.964485714285711</v>
      </c>
      <c r="CF257">
        <v>25.11888571428571</v>
      </c>
      <c r="CG257">
        <v>1200.035714285714</v>
      </c>
      <c r="CH257">
        <v>0.49999385714285721</v>
      </c>
      <c r="CI257">
        <v>0.50000642857142852</v>
      </c>
      <c r="CJ257">
        <v>0</v>
      </c>
      <c r="CK257">
        <v>961.3117142857144</v>
      </c>
      <c r="CL257">
        <v>4.9990899999999998</v>
      </c>
      <c r="CM257">
        <v>10251.842857142859</v>
      </c>
      <c r="CN257">
        <v>9558.1228571428564</v>
      </c>
      <c r="CO257">
        <v>41.186999999999998</v>
      </c>
      <c r="CP257">
        <v>42.811999999999998</v>
      </c>
      <c r="CQ257">
        <v>41.936999999999998</v>
      </c>
      <c r="CR257">
        <v>41.936999999999998</v>
      </c>
      <c r="CS257">
        <v>42.561999999999998</v>
      </c>
      <c r="CT257">
        <v>597.51142857142872</v>
      </c>
      <c r="CU257">
        <v>597.52714285714285</v>
      </c>
      <c r="CV257">
        <v>0</v>
      </c>
      <c r="CW257">
        <v>1675967977.5</v>
      </c>
      <c r="CX257">
        <v>0</v>
      </c>
      <c r="CY257">
        <v>1675959759</v>
      </c>
      <c r="CZ257" t="s">
        <v>356</v>
      </c>
      <c r="DA257">
        <v>1675959759</v>
      </c>
      <c r="DB257">
        <v>1675959753.5</v>
      </c>
      <c r="DC257">
        <v>5</v>
      </c>
      <c r="DD257">
        <v>-2.5000000000000001E-2</v>
      </c>
      <c r="DE257">
        <v>-8.0000000000000002E-3</v>
      </c>
      <c r="DF257">
        <v>-6.0590000000000002</v>
      </c>
      <c r="DG257">
        <v>0.218</v>
      </c>
      <c r="DH257">
        <v>415</v>
      </c>
      <c r="DI257">
        <v>34</v>
      </c>
      <c r="DJ257">
        <v>0.6</v>
      </c>
      <c r="DK257">
        <v>0.17</v>
      </c>
      <c r="DL257">
        <v>-32.001579999999997</v>
      </c>
      <c r="DM257">
        <v>0.38820562851779439</v>
      </c>
      <c r="DN257">
        <v>6.228590611045149E-2</v>
      </c>
      <c r="DO257">
        <v>0</v>
      </c>
      <c r="DP257">
        <v>1.6223237500000001</v>
      </c>
      <c r="DQ257">
        <v>0.1062190243902438</v>
      </c>
      <c r="DR257">
        <v>1.181859714337956E-2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357</v>
      </c>
      <c r="EA257">
        <v>3.2980700000000001</v>
      </c>
      <c r="EB257">
        <v>2.6252499999999999</v>
      </c>
      <c r="EC257">
        <v>0.248028</v>
      </c>
      <c r="ED257">
        <v>0.24862000000000001</v>
      </c>
      <c r="EE257">
        <v>0.137629</v>
      </c>
      <c r="EF257">
        <v>0.13178200000000001</v>
      </c>
      <c r="EG257">
        <v>22752.6</v>
      </c>
      <c r="EH257">
        <v>23080.3</v>
      </c>
      <c r="EI257">
        <v>28153.9</v>
      </c>
      <c r="EJ257">
        <v>29566.400000000001</v>
      </c>
      <c r="EK257">
        <v>33438.800000000003</v>
      </c>
      <c r="EL257">
        <v>35625.699999999997</v>
      </c>
      <c r="EM257">
        <v>39759.800000000003</v>
      </c>
      <c r="EN257">
        <v>42231.5</v>
      </c>
      <c r="EO257">
        <v>2.2210000000000001</v>
      </c>
      <c r="EP257">
        <v>2.2256300000000002</v>
      </c>
      <c r="EQ257">
        <v>0.142377</v>
      </c>
      <c r="ER257">
        <v>0</v>
      </c>
      <c r="ES257">
        <v>30.0655</v>
      </c>
      <c r="ET257">
        <v>999.9</v>
      </c>
      <c r="EU257">
        <v>72.599999999999994</v>
      </c>
      <c r="EV257">
        <v>32.299999999999997</v>
      </c>
      <c r="EW257">
        <v>34.847099999999998</v>
      </c>
      <c r="EX257">
        <v>56.963000000000001</v>
      </c>
      <c r="EY257">
        <v>-4.1065699999999996</v>
      </c>
      <c r="EZ257">
        <v>2</v>
      </c>
      <c r="FA257">
        <v>0.337868</v>
      </c>
      <c r="FB257">
        <v>-0.42979000000000001</v>
      </c>
      <c r="FC257">
        <v>20.274899999999999</v>
      </c>
      <c r="FD257">
        <v>5.2202799999999998</v>
      </c>
      <c r="FE257">
        <v>12.004099999999999</v>
      </c>
      <c r="FF257">
        <v>4.9869500000000002</v>
      </c>
      <c r="FG257">
        <v>3.2844799999999998</v>
      </c>
      <c r="FH257">
        <v>9999</v>
      </c>
      <c r="FI257">
        <v>9999</v>
      </c>
      <c r="FJ257">
        <v>9999</v>
      </c>
      <c r="FK257">
        <v>999.9</v>
      </c>
      <c r="FL257">
        <v>1.86578</v>
      </c>
      <c r="FM257">
        <v>1.8621799999999999</v>
      </c>
      <c r="FN257">
        <v>1.8641700000000001</v>
      </c>
      <c r="FO257">
        <v>1.8602700000000001</v>
      </c>
      <c r="FP257">
        <v>1.8609599999999999</v>
      </c>
      <c r="FQ257">
        <v>1.86016</v>
      </c>
      <c r="FR257">
        <v>1.86188</v>
      </c>
      <c r="FS257">
        <v>1.8584499999999999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-8.0399999999999991</v>
      </c>
      <c r="GH257">
        <v>0.2198</v>
      </c>
      <c r="GI257">
        <v>-4.2934277136806287</v>
      </c>
      <c r="GJ257">
        <v>-4.5218151105756088E-3</v>
      </c>
      <c r="GK257">
        <v>2.0889233732517852E-6</v>
      </c>
      <c r="GL257">
        <v>-4.5906856223640231E-10</v>
      </c>
      <c r="GM257">
        <v>-0.1150039569071811</v>
      </c>
      <c r="GN257">
        <v>4.4025620023938356E-3</v>
      </c>
      <c r="GO257">
        <v>3.112297855124525E-4</v>
      </c>
      <c r="GP257">
        <v>-4.1727832042263066E-6</v>
      </c>
      <c r="GQ257">
        <v>6</v>
      </c>
      <c r="GR257">
        <v>2080</v>
      </c>
      <c r="GS257">
        <v>4</v>
      </c>
      <c r="GT257">
        <v>33</v>
      </c>
      <c r="GU257">
        <v>137</v>
      </c>
      <c r="GV257">
        <v>137.1</v>
      </c>
      <c r="GW257">
        <v>4.0368700000000004</v>
      </c>
      <c r="GX257">
        <v>2.49512</v>
      </c>
      <c r="GY257">
        <v>2.04834</v>
      </c>
      <c r="GZ257">
        <v>2.6245099999999999</v>
      </c>
      <c r="HA257">
        <v>2.1972700000000001</v>
      </c>
      <c r="HB257">
        <v>2.2839399999999999</v>
      </c>
      <c r="HC257">
        <v>37.674500000000002</v>
      </c>
      <c r="HD257">
        <v>13.9832</v>
      </c>
      <c r="HE257">
        <v>18</v>
      </c>
      <c r="HF257">
        <v>686.32399999999996</v>
      </c>
      <c r="HG257">
        <v>769.82399999999996</v>
      </c>
      <c r="HH257">
        <v>31.000900000000001</v>
      </c>
      <c r="HI257">
        <v>31.735099999999999</v>
      </c>
      <c r="HJ257">
        <v>30</v>
      </c>
      <c r="HK257">
        <v>31.677199999999999</v>
      </c>
      <c r="HL257">
        <v>31.684899999999999</v>
      </c>
      <c r="HM257">
        <v>80.737799999999993</v>
      </c>
      <c r="HN257">
        <v>11.3895</v>
      </c>
      <c r="HO257">
        <v>100</v>
      </c>
      <c r="HP257">
        <v>31</v>
      </c>
      <c r="HQ257">
        <v>1614.97</v>
      </c>
      <c r="HR257">
        <v>31.600100000000001</v>
      </c>
      <c r="HS257">
        <v>99.234800000000007</v>
      </c>
      <c r="HT257">
        <v>97.959000000000003</v>
      </c>
    </row>
    <row r="258" spans="1:228" x14ac:dyDescent="0.2">
      <c r="A258">
        <v>243</v>
      </c>
      <c r="B258">
        <v>1675967981.5</v>
      </c>
      <c r="C258">
        <v>966.5</v>
      </c>
      <c r="D258" t="s">
        <v>845</v>
      </c>
      <c r="E258" t="s">
        <v>846</v>
      </c>
      <c r="F258">
        <v>4</v>
      </c>
      <c r="G258">
        <v>1675967979.1875</v>
      </c>
      <c r="H258">
        <f t="shared" si="102"/>
        <v>1.8218351432468176E-3</v>
      </c>
      <c r="I258">
        <f t="shared" si="103"/>
        <v>1.8218351432468176</v>
      </c>
      <c r="J258">
        <f t="shared" si="104"/>
        <v>20.915776243320082</v>
      </c>
      <c r="K258">
        <f t="shared" si="105"/>
        <v>1575.9962499999999</v>
      </c>
      <c r="L258">
        <f t="shared" si="106"/>
        <v>1256.5795734306973</v>
      </c>
      <c r="M258">
        <f t="shared" si="107"/>
        <v>127.26971986097873</v>
      </c>
      <c r="N258">
        <f t="shared" si="108"/>
        <v>159.62109004513047</v>
      </c>
      <c r="O258">
        <f t="shared" si="109"/>
        <v>0.12011917813142919</v>
      </c>
      <c r="P258">
        <f t="shared" si="110"/>
        <v>2.7692513519305608</v>
      </c>
      <c r="Q258">
        <f t="shared" si="111"/>
        <v>0.11729790241674666</v>
      </c>
      <c r="R258">
        <f t="shared" si="112"/>
        <v>7.3559150343050189E-2</v>
      </c>
      <c r="S258">
        <f t="shared" si="113"/>
        <v>226.13168357296109</v>
      </c>
      <c r="T258">
        <f t="shared" si="114"/>
        <v>33.124443340947046</v>
      </c>
      <c r="U258">
        <f t="shared" si="115"/>
        <v>32.381574999999998</v>
      </c>
      <c r="V258">
        <f t="shared" si="116"/>
        <v>4.8791870546439267</v>
      </c>
      <c r="W258">
        <f t="shared" si="117"/>
        <v>69.697438913406302</v>
      </c>
      <c r="X258">
        <f t="shared" si="118"/>
        <v>3.3701589402703735</v>
      </c>
      <c r="Y258">
        <f t="shared" si="119"/>
        <v>4.8354128829002399</v>
      </c>
      <c r="Z258">
        <f t="shared" si="120"/>
        <v>1.5090281143735531</v>
      </c>
      <c r="AA258">
        <f t="shared" si="121"/>
        <v>-80.342929817184654</v>
      </c>
      <c r="AB258">
        <f t="shared" si="122"/>
        <v>-23.823889873118123</v>
      </c>
      <c r="AC258">
        <f t="shared" si="123"/>
        <v>-1.9568141270685724</v>
      </c>
      <c r="AD258">
        <f t="shared" si="124"/>
        <v>120.00804975558974</v>
      </c>
      <c r="AE258">
        <f t="shared" si="125"/>
        <v>31.865265860001958</v>
      </c>
      <c r="AF258">
        <f t="shared" si="126"/>
        <v>1.8220921444915033</v>
      </c>
      <c r="AG258">
        <f t="shared" si="127"/>
        <v>20.915776243320082</v>
      </c>
      <c r="AH258">
        <v>1659.922259094883</v>
      </c>
      <c r="AI258">
        <v>1633.4459393939401</v>
      </c>
      <c r="AJ258">
        <v>1.755269602030253</v>
      </c>
      <c r="AK258">
        <v>60.752741038669399</v>
      </c>
      <c r="AL258">
        <f t="shared" si="128"/>
        <v>1.8218351432468176</v>
      </c>
      <c r="AM258">
        <v>31.64810266849236</v>
      </c>
      <c r="AN258">
        <v>33.274292727272723</v>
      </c>
      <c r="AO258">
        <v>-7.1310165916304045E-5</v>
      </c>
      <c r="AP258">
        <v>101.4496339581866</v>
      </c>
      <c r="AQ258">
        <v>8</v>
      </c>
      <c r="AR258">
        <v>1</v>
      </c>
      <c r="AS258">
        <f t="shared" si="129"/>
        <v>1</v>
      </c>
      <c r="AT258">
        <f t="shared" si="130"/>
        <v>0</v>
      </c>
      <c r="AU258">
        <f t="shared" si="131"/>
        <v>47502.393398528715</v>
      </c>
      <c r="AV258">
        <f t="shared" si="132"/>
        <v>1200.0862500000001</v>
      </c>
      <c r="AW258">
        <f t="shared" si="133"/>
        <v>1025.9988324212234</v>
      </c>
      <c r="AX258">
        <f t="shared" si="134"/>
        <v>0.85493757837924012</v>
      </c>
      <c r="AY258">
        <f t="shared" si="135"/>
        <v>0.18842952627193343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1675967979.1875</v>
      </c>
      <c r="BF258">
        <v>1575.9962499999999</v>
      </c>
      <c r="BG258">
        <v>1608.06125</v>
      </c>
      <c r="BH258">
        <v>33.274787500000002</v>
      </c>
      <c r="BI258">
        <v>31.648812499999998</v>
      </c>
      <c r="BJ258">
        <v>1584.0362500000001</v>
      </c>
      <c r="BK258">
        <v>33.0549125</v>
      </c>
      <c r="BL258">
        <v>649.99612499999989</v>
      </c>
      <c r="BM258">
        <v>101.18275</v>
      </c>
      <c r="BN258">
        <v>9.9908537499999991E-2</v>
      </c>
      <c r="BO258">
        <v>32.222000000000001</v>
      </c>
      <c r="BP258">
        <v>32.381574999999998</v>
      </c>
      <c r="BQ258">
        <v>999.9</v>
      </c>
      <c r="BR258">
        <v>0</v>
      </c>
      <c r="BS258">
        <v>0</v>
      </c>
      <c r="BT258">
        <v>9006.4837499999994</v>
      </c>
      <c r="BU258">
        <v>0</v>
      </c>
      <c r="BV258">
        <v>91.409674999999993</v>
      </c>
      <c r="BW258">
        <v>-32.062475000000013</v>
      </c>
      <c r="BX258">
        <v>1630.2425000000001</v>
      </c>
      <c r="BY258">
        <v>1660.6175000000001</v>
      </c>
      <c r="BZ258">
        <v>1.62598</v>
      </c>
      <c r="CA258">
        <v>1608.06125</v>
      </c>
      <c r="CB258">
        <v>31.648812499999998</v>
      </c>
      <c r="CC258">
        <v>3.36683625</v>
      </c>
      <c r="CD258">
        <v>3.202315</v>
      </c>
      <c r="CE258">
        <v>25.962787500000001</v>
      </c>
      <c r="CF258">
        <v>25.119037500000001</v>
      </c>
      <c r="CG258">
        <v>1200.0862500000001</v>
      </c>
      <c r="CH258">
        <v>0.49999837499999999</v>
      </c>
      <c r="CI258">
        <v>0.50000175000000002</v>
      </c>
      <c r="CJ258">
        <v>0</v>
      </c>
      <c r="CK258">
        <v>960.99675000000002</v>
      </c>
      <c r="CL258">
        <v>4.9990899999999998</v>
      </c>
      <c r="CM258">
        <v>10247.5375</v>
      </c>
      <c r="CN258">
        <v>9558.5249999999996</v>
      </c>
      <c r="CO258">
        <v>41.186999999999998</v>
      </c>
      <c r="CP258">
        <v>42.811999999999998</v>
      </c>
      <c r="CQ258">
        <v>41.936999999999998</v>
      </c>
      <c r="CR258">
        <v>41.936999999999998</v>
      </c>
      <c r="CS258">
        <v>42.561999999999998</v>
      </c>
      <c r="CT258">
        <v>597.54124999999999</v>
      </c>
      <c r="CU258">
        <v>597.54624999999999</v>
      </c>
      <c r="CV258">
        <v>0</v>
      </c>
      <c r="CW258">
        <v>1675967981.7</v>
      </c>
      <c r="CX258">
        <v>0</v>
      </c>
      <c r="CY258">
        <v>1675959759</v>
      </c>
      <c r="CZ258" t="s">
        <v>356</v>
      </c>
      <c r="DA258">
        <v>1675959759</v>
      </c>
      <c r="DB258">
        <v>1675959753.5</v>
      </c>
      <c r="DC258">
        <v>5</v>
      </c>
      <c r="DD258">
        <v>-2.5000000000000001E-2</v>
      </c>
      <c r="DE258">
        <v>-8.0000000000000002E-3</v>
      </c>
      <c r="DF258">
        <v>-6.0590000000000002</v>
      </c>
      <c r="DG258">
        <v>0.218</v>
      </c>
      <c r="DH258">
        <v>415</v>
      </c>
      <c r="DI258">
        <v>34</v>
      </c>
      <c r="DJ258">
        <v>0.6</v>
      </c>
      <c r="DK258">
        <v>0.17</v>
      </c>
      <c r="DL258">
        <v>-32.004452499999999</v>
      </c>
      <c r="DM258">
        <v>0.1739268292684141</v>
      </c>
      <c r="DN258">
        <v>7.022278471941984E-2</v>
      </c>
      <c r="DO258">
        <v>0</v>
      </c>
      <c r="DP258">
        <v>1.627345</v>
      </c>
      <c r="DQ258">
        <v>2.54636397748546E-2</v>
      </c>
      <c r="DR258">
        <v>4.5106207998456332E-3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363</v>
      </c>
      <c r="EA258">
        <v>3.2979599999999998</v>
      </c>
      <c r="EB258">
        <v>2.6252300000000002</v>
      </c>
      <c r="EC258">
        <v>0.24865699999999999</v>
      </c>
      <c r="ED258">
        <v>0.24923200000000001</v>
      </c>
      <c r="EE258">
        <v>0.137626</v>
      </c>
      <c r="EF258">
        <v>0.13178699999999999</v>
      </c>
      <c r="EG258">
        <v>22733.8</v>
      </c>
      <c r="EH258">
        <v>23061.7</v>
      </c>
      <c r="EI258">
        <v>28154.2</v>
      </c>
      <c r="EJ258">
        <v>29566.7</v>
      </c>
      <c r="EK258">
        <v>33438.9</v>
      </c>
      <c r="EL258">
        <v>35626</v>
      </c>
      <c r="EM258">
        <v>39759.800000000003</v>
      </c>
      <c r="EN258">
        <v>42232</v>
      </c>
      <c r="EO258">
        <v>2.22092</v>
      </c>
      <c r="EP258">
        <v>2.2257199999999999</v>
      </c>
      <c r="EQ258">
        <v>0.14285</v>
      </c>
      <c r="ER258">
        <v>0</v>
      </c>
      <c r="ES258">
        <v>30.072299999999998</v>
      </c>
      <c r="ET258">
        <v>999.9</v>
      </c>
      <c r="EU258">
        <v>72.599999999999994</v>
      </c>
      <c r="EV258">
        <v>32.299999999999997</v>
      </c>
      <c r="EW258">
        <v>34.847299999999997</v>
      </c>
      <c r="EX258">
        <v>57.232999999999997</v>
      </c>
      <c r="EY258">
        <v>-4.09856</v>
      </c>
      <c r="EZ258">
        <v>2</v>
      </c>
      <c r="FA258">
        <v>0.33752500000000002</v>
      </c>
      <c r="FB258">
        <v>-0.4289</v>
      </c>
      <c r="FC258">
        <v>20.274999999999999</v>
      </c>
      <c r="FD258">
        <v>5.2216300000000002</v>
      </c>
      <c r="FE258">
        <v>12.004300000000001</v>
      </c>
      <c r="FF258">
        <v>4.9875499999999997</v>
      </c>
      <c r="FG258">
        <v>3.2846500000000001</v>
      </c>
      <c r="FH258">
        <v>9999</v>
      </c>
      <c r="FI258">
        <v>9999</v>
      </c>
      <c r="FJ258">
        <v>9999</v>
      </c>
      <c r="FK258">
        <v>999.9</v>
      </c>
      <c r="FL258">
        <v>1.8657699999999999</v>
      </c>
      <c r="FM258">
        <v>1.8621799999999999</v>
      </c>
      <c r="FN258">
        <v>1.8641799999999999</v>
      </c>
      <c r="FO258">
        <v>1.8603000000000001</v>
      </c>
      <c r="FP258">
        <v>1.8609599999999999</v>
      </c>
      <c r="FQ258">
        <v>1.86016</v>
      </c>
      <c r="FR258">
        <v>1.86188</v>
      </c>
      <c r="FS258">
        <v>1.85849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-8.0500000000000007</v>
      </c>
      <c r="GH258">
        <v>0.21990000000000001</v>
      </c>
      <c r="GI258">
        <v>-4.2934277136806287</v>
      </c>
      <c r="GJ258">
        <v>-4.5218151105756088E-3</v>
      </c>
      <c r="GK258">
        <v>2.0889233732517852E-6</v>
      </c>
      <c r="GL258">
        <v>-4.5906856223640231E-10</v>
      </c>
      <c r="GM258">
        <v>-0.1150039569071811</v>
      </c>
      <c r="GN258">
        <v>4.4025620023938356E-3</v>
      </c>
      <c r="GO258">
        <v>3.112297855124525E-4</v>
      </c>
      <c r="GP258">
        <v>-4.1727832042263066E-6</v>
      </c>
      <c r="GQ258">
        <v>6</v>
      </c>
      <c r="GR258">
        <v>2080</v>
      </c>
      <c r="GS258">
        <v>4</v>
      </c>
      <c r="GT258">
        <v>33</v>
      </c>
      <c r="GU258">
        <v>137</v>
      </c>
      <c r="GV258">
        <v>137.1</v>
      </c>
      <c r="GW258">
        <v>4.0478500000000004</v>
      </c>
      <c r="GX258">
        <v>2.48291</v>
      </c>
      <c r="GY258">
        <v>2.04834</v>
      </c>
      <c r="GZ258">
        <v>2.6232899999999999</v>
      </c>
      <c r="HA258">
        <v>2.1972700000000001</v>
      </c>
      <c r="HB258">
        <v>2.3596200000000001</v>
      </c>
      <c r="HC258">
        <v>37.674500000000002</v>
      </c>
      <c r="HD258">
        <v>14.0007</v>
      </c>
      <c r="HE258">
        <v>18</v>
      </c>
      <c r="HF258">
        <v>686.26300000000003</v>
      </c>
      <c r="HG258">
        <v>769.92200000000003</v>
      </c>
      <c r="HH258">
        <v>31.000499999999999</v>
      </c>
      <c r="HI258">
        <v>31.735099999999999</v>
      </c>
      <c r="HJ258">
        <v>30.0001</v>
      </c>
      <c r="HK258">
        <v>31.677199999999999</v>
      </c>
      <c r="HL258">
        <v>31.684899999999999</v>
      </c>
      <c r="HM258">
        <v>81.001499999999993</v>
      </c>
      <c r="HN258">
        <v>11.3895</v>
      </c>
      <c r="HO258">
        <v>100</v>
      </c>
      <c r="HP258">
        <v>31</v>
      </c>
      <c r="HQ258">
        <v>1621.66</v>
      </c>
      <c r="HR258">
        <v>31.600100000000001</v>
      </c>
      <c r="HS258">
        <v>99.235200000000006</v>
      </c>
      <c r="HT258">
        <v>97.9602</v>
      </c>
    </row>
    <row r="259" spans="1:228" x14ac:dyDescent="0.2">
      <c r="A259">
        <v>244</v>
      </c>
      <c r="B259">
        <v>1675967985.5</v>
      </c>
      <c r="C259">
        <v>970.5</v>
      </c>
      <c r="D259" t="s">
        <v>847</v>
      </c>
      <c r="E259" t="s">
        <v>848</v>
      </c>
      <c r="F259">
        <v>4</v>
      </c>
      <c r="G259">
        <v>1675967983.5</v>
      </c>
      <c r="H259">
        <f t="shared" si="102"/>
        <v>1.8202263100182891E-3</v>
      </c>
      <c r="I259">
        <f t="shared" si="103"/>
        <v>1.8202263100182892</v>
      </c>
      <c r="J259">
        <f t="shared" si="104"/>
        <v>21.054546217889975</v>
      </c>
      <c r="K259">
        <f t="shared" si="105"/>
        <v>1583.245714285714</v>
      </c>
      <c r="L259">
        <f t="shared" si="106"/>
        <v>1260.9245144196618</v>
      </c>
      <c r="M259">
        <f t="shared" si="107"/>
        <v>127.70978466454116</v>
      </c>
      <c r="N259">
        <f t="shared" si="108"/>
        <v>160.35533208389285</v>
      </c>
      <c r="O259">
        <f t="shared" si="109"/>
        <v>0.11977856809217485</v>
      </c>
      <c r="P259">
        <f t="shared" si="110"/>
        <v>2.7649999251248767</v>
      </c>
      <c r="Q259">
        <f t="shared" si="111"/>
        <v>0.11696886373677336</v>
      </c>
      <c r="R259">
        <f t="shared" si="112"/>
        <v>7.3352491142206988E-2</v>
      </c>
      <c r="S259">
        <f t="shared" si="113"/>
        <v>226.11784286262827</v>
      </c>
      <c r="T259">
        <f t="shared" si="114"/>
        <v>33.122696112760011</v>
      </c>
      <c r="U259">
        <f t="shared" si="115"/>
        <v>32.392485714285719</v>
      </c>
      <c r="V259">
        <f t="shared" si="116"/>
        <v>4.8821926086789933</v>
      </c>
      <c r="W259">
        <f t="shared" si="117"/>
        <v>69.713283978837197</v>
      </c>
      <c r="X259">
        <f t="shared" si="118"/>
        <v>3.3702802360279893</v>
      </c>
      <c r="Y259">
        <f t="shared" si="119"/>
        <v>4.8344878388616763</v>
      </c>
      <c r="Z259">
        <f t="shared" si="120"/>
        <v>1.511912372651004</v>
      </c>
      <c r="AA259">
        <f t="shared" si="121"/>
        <v>-80.271980271806555</v>
      </c>
      <c r="AB259">
        <f t="shared" si="122"/>
        <v>-25.918435902139176</v>
      </c>
      <c r="AC259">
        <f t="shared" si="123"/>
        <v>-2.1322052403553076</v>
      </c>
      <c r="AD259">
        <f t="shared" si="124"/>
        <v>117.79522144832723</v>
      </c>
      <c r="AE259">
        <f t="shared" si="125"/>
        <v>31.629163497402356</v>
      </c>
      <c r="AF259">
        <f t="shared" si="126"/>
        <v>1.8195525951419196</v>
      </c>
      <c r="AG259">
        <f t="shared" si="127"/>
        <v>21.054546217889975</v>
      </c>
      <c r="AH259">
        <v>1666.6718345846509</v>
      </c>
      <c r="AI259">
        <v>1640.2787878787869</v>
      </c>
      <c r="AJ259">
        <v>1.697645247238625</v>
      </c>
      <c r="AK259">
        <v>60.752741038669399</v>
      </c>
      <c r="AL259">
        <f t="shared" si="128"/>
        <v>1.8202263100182892</v>
      </c>
      <c r="AM259">
        <v>31.652499851328521</v>
      </c>
      <c r="AN259">
        <v>33.276514545454553</v>
      </c>
      <c r="AO259">
        <v>3.6728165713623628E-5</v>
      </c>
      <c r="AP259">
        <v>101.4496339581866</v>
      </c>
      <c r="AQ259">
        <v>8</v>
      </c>
      <c r="AR259">
        <v>1</v>
      </c>
      <c r="AS259">
        <f t="shared" si="129"/>
        <v>1</v>
      </c>
      <c r="AT259">
        <f t="shared" si="130"/>
        <v>0</v>
      </c>
      <c r="AU259">
        <f t="shared" si="131"/>
        <v>47385.660302840981</v>
      </c>
      <c r="AV259">
        <f t="shared" si="132"/>
        <v>1200.005714285714</v>
      </c>
      <c r="AW259">
        <f t="shared" si="133"/>
        <v>1025.9306709132786</v>
      </c>
      <c r="AX259">
        <f t="shared" si="134"/>
        <v>0.85493815462699607</v>
      </c>
      <c r="AY259">
        <f t="shared" si="135"/>
        <v>0.18843063843010249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1675967983.5</v>
      </c>
      <c r="BF259">
        <v>1583.245714285714</v>
      </c>
      <c r="BG259">
        <v>1615.1</v>
      </c>
      <c r="BH259">
        <v>33.27598571428571</v>
      </c>
      <c r="BI259">
        <v>31.652342857142859</v>
      </c>
      <c r="BJ259">
        <v>1591.295714285714</v>
      </c>
      <c r="BK259">
        <v>33.056071428571428</v>
      </c>
      <c r="BL259">
        <v>650.02171428571432</v>
      </c>
      <c r="BM259">
        <v>101.18257142857141</v>
      </c>
      <c r="BN259">
        <v>0.1000852285714286</v>
      </c>
      <c r="BO259">
        <v>32.218614285714288</v>
      </c>
      <c r="BP259">
        <v>32.392485714285719</v>
      </c>
      <c r="BQ259">
        <v>999.89999999999986</v>
      </c>
      <c r="BR259">
        <v>0</v>
      </c>
      <c r="BS259">
        <v>0</v>
      </c>
      <c r="BT259">
        <v>8983.9285714285706</v>
      </c>
      <c r="BU259">
        <v>0</v>
      </c>
      <c r="BV259">
        <v>89.405728571428568</v>
      </c>
      <c r="BW259">
        <v>-31.855728571428571</v>
      </c>
      <c r="BX259">
        <v>1637.742857142857</v>
      </c>
      <c r="BY259">
        <v>1667.8942857142861</v>
      </c>
      <c r="BZ259">
        <v>1.6235999999999999</v>
      </c>
      <c r="CA259">
        <v>1615.1</v>
      </c>
      <c r="CB259">
        <v>31.652342857142859</v>
      </c>
      <c r="CC259">
        <v>3.366948571428571</v>
      </c>
      <c r="CD259">
        <v>3.2026657142857151</v>
      </c>
      <c r="CE259">
        <v>25.963357142857149</v>
      </c>
      <c r="CF259">
        <v>25.12087142857143</v>
      </c>
      <c r="CG259">
        <v>1200.005714285714</v>
      </c>
      <c r="CH259">
        <v>0.49997799999999998</v>
      </c>
      <c r="CI259">
        <v>0.50002242857142853</v>
      </c>
      <c r="CJ259">
        <v>0</v>
      </c>
      <c r="CK259">
        <v>960.31914285714288</v>
      </c>
      <c r="CL259">
        <v>4.9990899999999998</v>
      </c>
      <c r="CM259">
        <v>10240.61428571429</v>
      </c>
      <c r="CN259">
        <v>9557.81</v>
      </c>
      <c r="CO259">
        <v>41.186999999999998</v>
      </c>
      <c r="CP259">
        <v>42.811999999999998</v>
      </c>
      <c r="CQ259">
        <v>41.936999999999998</v>
      </c>
      <c r="CR259">
        <v>41.936999999999998</v>
      </c>
      <c r="CS259">
        <v>42.561999999999998</v>
      </c>
      <c r="CT259">
        <v>597.47857142857151</v>
      </c>
      <c r="CU259">
        <v>597.53</v>
      </c>
      <c r="CV259">
        <v>0</v>
      </c>
      <c r="CW259">
        <v>1675967985.3</v>
      </c>
      <c r="CX259">
        <v>0</v>
      </c>
      <c r="CY259">
        <v>1675959759</v>
      </c>
      <c r="CZ259" t="s">
        <v>356</v>
      </c>
      <c r="DA259">
        <v>1675959759</v>
      </c>
      <c r="DB259">
        <v>1675959753.5</v>
      </c>
      <c r="DC259">
        <v>5</v>
      </c>
      <c r="DD259">
        <v>-2.5000000000000001E-2</v>
      </c>
      <c r="DE259">
        <v>-8.0000000000000002E-3</v>
      </c>
      <c r="DF259">
        <v>-6.0590000000000002</v>
      </c>
      <c r="DG259">
        <v>0.218</v>
      </c>
      <c r="DH259">
        <v>415</v>
      </c>
      <c r="DI259">
        <v>34</v>
      </c>
      <c r="DJ259">
        <v>0.6</v>
      </c>
      <c r="DK259">
        <v>0.17</v>
      </c>
      <c r="DL259">
        <v>-31.972192499999998</v>
      </c>
      <c r="DM259">
        <v>0.17335497185753859</v>
      </c>
      <c r="DN259">
        <v>7.8703419199867272E-2</v>
      </c>
      <c r="DO259">
        <v>0</v>
      </c>
      <c r="DP259">
        <v>1.6280159999999999</v>
      </c>
      <c r="DQ259">
        <v>-1.6885103189498679E-2</v>
      </c>
      <c r="DR259">
        <v>3.1382820140962702E-3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363</v>
      </c>
      <c r="EA259">
        <v>3.2980999999999998</v>
      </c>
      <c r="EB259">
        <v>2.6252399999999998</v>
      </c>
      <c r="EC259">
        <v>0.24926999999999999</v>
      </c>
      <c r="ED259">
        <v>0.249836</v>
      </c>
      <c r="EE259">
        <v>0.137628</v>
      </c>
      <c r="EF259">
        <v>0.13179299999999999</v>
      </c>
      <c r="EG259">
        <v>22714.7</v>
      </c>
      <c r="EH259">
        <v>23043.200000000001</v>
      </c>
      <c r="EI259">
        <v>28153.599999999999</v>
      </c>
      <c r="EJ259">
        <v>29566.799999999999</v>
      </c>
      <c r="EK259">
        <v>33438.6</v>
      </c>
      <c r="EL259">
        <v>35625.800000000003</v>
      </c>
      <c r="EM259">
        <v>39759.4</v>
      </c>
      <c r="EN259">
        <v>42232</v>
      </c>
      <c r="EO259">
        <v>2.22105</v>
      </c>
      <c r="EP259">
        <v>2.2256800000000001</v>
      </c>
      <c r="EQ259">
        <v>0.14222000000000001</v>
      </c>
      <c r="ER259">
        <v>0</v>
      </c>
      <c r="ES259">
        <v>30.077500000000001</v>
      </c>
      <c r="ET259">
        <v>999.9</v>
      </c>
      <c r="EU259">
        <v>72.599999999999994</v>
      </c>
      <c r="EV259">
        <v>32.299999999999997</v>
      </c>
      <c r="EW259">
        <v>34.848599999999998</v>
      </c>
      <c r="EX259">
        <v>57.262999999999998</v>
      </c>
      <c r="EY259">
        <v>-4.1586499999999997</v>
      </c>
      <c r="EZ259">
        <v>2</v>
      </c>
      <c r="FA259">
        <v>0.33794200000000002</v>
      </c>
      <c r="FB259">
        <v>-0.42969000000000002</v>
      </c>
      <c r="FC259">
        <v>20.274899999999999</v>
      </c>
      <c r="FD259">
        <v>5.2207299999999996</v>
      </c>
      <c r="FE259">
        <v>12.004099999999999</v>
      </c>
      <c r="FF259">
        <v>4.9875999999999996</v>
      </c>
      <c r="FG259">
        <v>3.2846500000000001</v>
      </c>
      <c r="FH259">
        <v>9999</v>
      </c>
      <c r="FI259">
        <v>9999</v>
      </c>
      <c r="FJ259">
        <v>9999</v>
      </c>
      <c r="FK259">
        <v>999.9</v>
      </c>
      <c r="FL259">
        <v>1.8657600000000001</v>
      </c>
      <c r="FM259">
        <v>1.8621799999999999</v>
      </c>
      <c r="FN259">
        <v>1.8641700000000001</v>
      </c>
      <c r="FO259">
        <v>1.86029</v>
      </c>
      <c r="FP259">
        <v>1.8609599999999999</v>
      </c>
      <c r="FQ259">
        <v>1.8601700000000001</v>
      </c>
      <c r="FR259">
        <v>1.8618600000000001</v>
      </c>
      <c r="FS259">
        <v>1.85849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-8.0500000000000007</v>
      </c>
      <c r="GH259">
        <v>0.21990000000000001</v>
      </c>
      <c r="GI259">
        <v>-4.2934277136806287</v>
      </c>
      <c r="GJ259">
        <v>-4.5218151105756088E-3</v>
      </c>
      <c r="GK259">
        <v>2.0889233732517852E-6</v>
      </c>
      <c r="GL259">
        <v>-4.5906856223640231E-10</v>
      </c>
      <c r="GM259">
        <v>-0.1150039569071811</v>
      </c>
      <c r="GN259">
        <v>4.4025620023938356E-3</v>
      </c>
      <c r="GO259">
        <v>3.112297855124525E-4</v>
      </c>
      <c r="GP259">
        <v>-4.1727832042263066E-6</v>
      </c>
      <c r="GQ259">
        <v>6</v>
      </c>
      <c r="GR259">
        <v>2080</v>
      </c>
      <c r="GS259">
        <v>4</v>
      </c>
      <c r="GT259">
        <v>33</v>
      </c>
      <c r="GU259">
        <v>137.1</v>
      </c>
      <c r="GV259">
        <v>137.19999999999999</v>
      </c>
      <c r="GW259">
        <v>4.06128</v>
      </c>
      <c r="GX259">
        <v>2.4853499999999999</v>
      </c>
      <c r="GY259">
        <v>2.04834</v>
      </c>
      <c r="GZ259">
        <v>2.6245099999999999</v>
      </c>
      <c r="HA259">
        <v>2.1972700000000001</v>
      </c>
      <c r="HB259">
        <v>2.33643</v>
      </c>
      <c r="HC259">
        <v>37.674500000000002</v>
      </c>
      <c r="HD259">
        <v>14.0007</v>
      </c>
      <c r="HE259">
        <v>18</v>
      </c>
      <c r="HF259">
        <v>686.36400000000003</v>
      </c>
      <c r="HG259">
        <v>769.87300000000005</v>
      </c>
      <c r="HH259">
        <v>31.0001</v>
      </c>
      <c r="HI259">
        <v>31.735099999999999</v>
      </c>
      <c r="HJ259">
        <v>30.0001</v>
      </c>
      <c r="HK259">
        <v>31.677199999999999</v>
      </c>
      <c r="HL259">
        <v>31.684899999999999</v>
      </c>
      <c r="HM259">
        <v>81.262699999999995</v>
      </c>
      <c r="HN259">
        <v>11.3895</v>
      </c>
      <c r="HO259">
        <v>100</v>
      </c>
      <c r="HP259">
        <v>31</v>
      </c>
      <c r="HQ259">
        <v>1628.34</v>
      </c>
      <c r="HR259">
        <v>31.600100000000001</v>
      </c>
      <c r="HS259">
        <v>99.233699999999999</v>
      </c>
      <c r="HT259">
        <v>97.960400000000007</v>
      </c>
    </row>
    <row r="260" spans="1:228" x14ac:dyDescent="0.2">
      <c r="A260">
        <v>245</v>
      </c>
      <c r="B260">
        <v>1675967989.5</v>
      </c>
      <c r="C260">
        <v>974.5</v>
      </c>
      <c r="D260" t="s">
        <v>849</v>
      </c>
      <c r="E260" t="s">
        <v>850</v>
      </c>
      <c r="F260">
        <v>4</v>
      </c>
      <c r="G260">
        <v>1675967987.1875</v>
      </c>
      <c r="H260">
        <f t="shared" si="102"/>
        <v>1.8113578137680547E-3</v>
      </c>
      <c r="I260">
        <f t="shared" si="103"/>
        <v>1.8113578137680546</v>
      </c>
      <c r="J260">
        <f t="shared" si="104"/>
        <v>20.919833812172342</v>
      </c>
      <c r="K260">
        <f t="shared" si="105"/>
        <v>1589.33125</v>
      </c>
      <c r="L260">
        <f t="shared" si="106"/>
        <v>1267.377060332735</v>
      </c>
      <c r="M260">
        <f t="shared" si="107"/>
        <v>128.36485997839915</v>
      </c>
      <c r="N260">
        <f t="shared" si="108"/>
        <v>160.9736279367267</v>
      </c>
      <c r="O260">
        <f t="shared" si="109"/>
        <v>0.11920921036749653</v>
      </c>
      <c r="P260">
        <f t="shared" si="110"/>
        <v>2.7706539740473195</v>
      </c>
      <c r="Q260">
        <f t="shared" si="111"/>
        <v>0.11643135703158734</v>
      </c>
      <c r="R260">
        <f t="shared" si="112"/>
        <v>7.3013785893748684E-2</v>
      </c>
      <c r="S260">
        <f t="shared" si="113"/>
        <v>226.10969132285229</v>
      </c>
      <c r="T260">
        <f t="shared" si="114"/>
        <v>33.125157408738126</v>
      </c>
      <c r="U260">
        <f t="shared" si="115"/>
        <v>32.389899999999997</v>
      </c>
      <c r="V260">
        <f t="shared" si="116"/>
        <v>4.8814801811540995</v>
      </c>
      <c r="W260">
        <f t="shared" si="117"/>
        <v>69.699606094552195</v>
      </c>
      <c r="X260">
        <f t="shared" si="118"/>
        <v>3.369961406517989</v>
      </c>
      <c r="Y260">
        <f t="shared" si="119"/>
        <v>4.8349791273517537</v>
      </c>
      <c r="Z260">
        <f t="shared" si="120"/>
        <v>1.5115187746361105</v>
      </c>
      <c r="AA260">
        <f t="shared" si="121"/>
        <v>-79.880879587171208</v>
      </c>
      <c r="AB260">
        <f t="shared" si="122"/>
        <v>-25.316601606064424</v>
      </c>
      <c r="AC260">
        <f t="shared" si="123"/>
        <v>-2.0784365721979663</v>
      </c>
      <c r="AD260">
        <f t="shared" si="124"/>
        <v>118.83377355741867</v>
      </c>
      <c r="AE260">
        <f t="shared" si="125"/>
        <v>31.737043630251378</v>
      </c>
      <c r="AF260">
        <f t="shared" si="126"/>
        <v>1.8153449255772116</v>
      </c>
      <c r="AG260">
        <f t="shared" si="127"/>
        <v>20.919833812172342</v>
      </c>
      <c r="AH260">
        <v>1673.584669451471</v>
      </c>
      <c r="AI260">
        <v>1647.1826060606061</v>
      </c>
      <c r="AJ260">
        <v>1.734061983218979</v>
      </c>
      <c r="AK260">
        <v>60.752741038669399</v>
      </c>
      <c r="AL260">
        <f t="shared" si="128"/>
        <v>1.8113578137680546</v>
      </c>
      <c r="AM260">
        <v>31.652189752887569</v>
      </c>
      <c r="AN260">
        <v>33.26929757575757</v>
      </c>
      <c r="AO260">
        <v>-1.062036912386905E-4</v>
      </c>
      <c r="AP260">
        <v>101.4496339581866</v>
      </c>
      <c r="AQ260">
        <v>8</v>
      </c>
      <c r="AR260">
        <v>1</v>
      </c>
      <c r="AS260">
        <f t="shared" si="129"/>
        <v>1</v>
      </c>
      <c r="AT260">
        <f t="shared" si="130"/>
        <v>0</v>
      </c>
      <c r="AU260">
        <f t="shared" si="131"/>
        <v>47541.355684921436</v>
      </c>
      <c r="AV260">
        <f t="shared" si="132"/>
        <v>1199.9675</v>
      </c>
      <c r="AW260">
        <f t="shared" si="133"/>
        <v>1025.8975074211669</v>
      </c>
      <c r="AX260">
        <f t="shared" si="134"/>
        <v>0.85493774408154133</v>
      </c>
      <c r="AY260">
        <f t="shared" si="135"/>
        <v>0.18842984607737484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1675967987.1875</v>
      </c>
      <c r="BF260">
        <v>1589.33125</v>
      </c>
      <c r="BG260">
        <v>1621.29125</v>
      </c>
      <c r="BH260">
        <v>33.272437500000002</v>
      </c>
      <c r="BI260">
        <v>31.652437500000001</v>
      </c>
      <c r="BJ260">
        <v>1597.39</v>
      </c>
      <c r="BK260">
        <v>33.052562500000001</v>
      </c>
      <c r="BL260">
        <v>649.97925000000009</v>
      </c>
      <c r="BM260">
        <v>101.184</v>
      </c>
      <c r="BN260">
        <v>9.9875174999999997E-2</v>
      </c>
      <c r="BO260">
        <v>32.220412500000002</v>
      </c>
      <c r="BP260">
        <v>32.389899999999997</v>
      </c>
      <c r="BQ260">
        <v>999.9</v>
      </c>
      <c r="BR260">
        <v>0</v>
      </c>
      <c r="BS260">
        <v>0</v>
      </c>
      <c r="BT260">
        <v>9013.8262500000001</v>
      </c>
      <c r="BU260">
        <v>0</v>
      </c>
      <c r="BV260">
        <v>87.900049999999993</v>
      </c>
      <c r="BW260">
        <v>-31.9591125</v>
      </c>
      <c r="BX260">
        <v>1644.0337500000001</v>
      </c>
      <c r="BY260">
        <v>1674.2862500000001</v>
      </c>
      <c r="BZ260">
        <v>1.61997375</v>
      </c>
      <c r="CA260">
        <v>1621.29125</v>
      </c>
      <c r="CB260">
        <v>31.652437500000001</v>
      </c>
      <c r="CC260">
        <v>3.366635</v>
      </c>
      <c r="CD260">
        <v>3.2027187499999998</v>
      </c>
      <c r="CE260">
        <v>25.961762499999999</v>
      </c>
      <c r="CF260">
        <v>25.12115</v>
      </c>
      <c r="CG260">
        <v>1199.9675</v>
      </c>
      <c r="CH260">
        <v>0.49999325</v>
      </c>
      <c r="CI260">
        <v>0.500007125</v>
      </c>
      <c r="CJ260">
        <v>0</v>
      </c>
      <c r="CK260">
        <v>959.931375</v>
      </c>
      <c r="CL260">
        <v>4.9990899999999998</v>
      </c>
      <c r="CM260">
        <v>10235.4375</v>
      </c>
      <c r="CN260">
        <v>9557.5825000000004</v>
      </c>
      <c r="CO260">
        <v>41.186999999999998</v>
      </c>
      <c r="CP260">
        <v>42.811999999999998</v>
      </c>
      <c r="CQ260">
        <v>41.936999999999998</v>
      </c>
      <c r="CR260">
        <v>41.936999999999998</v>
      </c>
      <c r="CS260">
        <v>42.561999999999998</v>
      </c>
      <c r="CT260">
        <v>597.47500000000002</v>
      </c>
      <c r="CU260">
        <v>597.49374999999998</v>
      </c>
      <c r="CV260">
        <v>0</v>
      </c>
      <c r="CW260">
        <v>1675967989.5</v>
      </c>
      <c r="CX260">
        <v>0</v>
      </c>
      <c r="CY260">
        <v>1675959759</v>
      </c>
      <c r="CZ260" t="s">
        <v>356</v>
      </c>
      <c r="DA260">
        <v>1675959759</v>
      </c>
      <c r="DB260">
        <v>1675959753.5</v>
      </c>
      <c r="DC260">
        <v>5</v>
      </c>
      <c r="DD260">
        <v>-2.5000000000000001E-2</v>
      </c>
      <c r="DE260">
        <v>-8.0000000000000002E-3</v>
      </c>
      <c r="DF260">
        <v>-6.0590000000000002</v>
      </c>
      <c r="DG260">
        <v>0.218</v>
      </c>
      <c r="DH260">
        <v>415</v>
      </c>
      <c r="DI260">
        <v>34</v>
      </c>
      <c r="DJ260">
        <v>0.6</v>
      </c>
      <c r="DK260">
        <v>0.17</v>
      </c>
      <c r="DL260">
        <v>-31.962070000000001</v>
      </c>
      <c r="DM260">
        <v>0.20223039399638029</v>
      </c>
      <c r="DN260">
        <v>8.0426274313808943E-2</v>
      </c>
      <c r="DO260">
        <v>0</v>
      </c>
      <c r="DP260">
        <v>1.6268635</v>
      </c>
      <c r="DQ260">
        <v>-3.8279099437147301E-2</v>
      </c>
      <c r="DR260">
        <v>4.0822141969769311E-3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363</v>
      </c>
      <c r="EA260">
        <v>3.2979799999999999</v>
      </c>
      <c r="EB260">
        <v>2.6254300000000002</v>
      </c>
      <c r="EC260">
        <v>0.249886</v>
      </c>
      <c r="ED260">
        <v>0.25045299999999998</v>
      </c>
      <c r="EE260">
        <v>0.13761499999999999</v>
      </c>
      <c r="EF260">
        <v>0.131795</v>
      </c>
      <c r="EG260">
        <v>22695.7</v>
      </c>
      <c r="EH260">
        <v>23024.5</v>
      </c>
      <c r="EI260">
        <v>28153.3</v>
      </c>
      <c r="EJ260">
        <v>29567.3</v>
      </c>
      <c r="EK260">
        <v>33438.699999999997</v>
      </c>
      <c r="EL260">
        <v>35626.300000000003</v>
      </c>
      <c r="EM260">
        <v>39758.9</v>
      </c>
      <c r="EN260">
        <v>42232.7</v>
      </c>
      <c r="EO260">
        <v>2.22092</v>
      </c>
      <c r="EP260">
        <v>2.2259199999999999</v>
      </c>
      <c r="EQ260">
        <v>0.142481</v>
      </c>
      <c r="ER260">
        <v>0</v>
      </c>
      <c r="ES260">
        <v>30.0792</v>
      </c>
      <c r="ET260">
        <v>999.9</v>
      </c>
      <c r="EU260">
        <v>72.599999999999994</v>
      </c>
      <c r="EV260">
        <v>32.299999999999997</v>
      </c>
      <c r="EW260">
        <v>34.846200000000003</v>
      </c>
      <c r="EX260">
        <v>57.442999999999998</v>
      </c>
      <c r="EY260">
        <v>-4.1706700000000003</v>
      </c>
      <c r="EZ260">
        <v>2</v>
      </c>
      <c r="FA260">
        <v>0.337536</v>
      </c>
      <c r="FB260">
        <v>-0.43041099999999999</v>
      </c>
      <c r="FC260">
        <v>20.274799999999999</v>
      </c>
      <c r="FD260">
        <v>5.2208800000000002</v>
      </c>
      <c r="FE260">
        <v>12.004</v>
      </c>
      <c r="FF260">
        <v>4.9870999999999999</v>
      </c>
      <c r="FG260">
        <v>3.2846500000000001</v>
      </c>
      <c r="FH260">
        <v>9999</v>
      </c>
      <c r="FI260">
        <v>9999</v>
      </c>
      <c r="FJ260">
        <v>9999</v>
      </c>
      <c r="FK260">
        <v>999.9</v>
      </c>
      <c r="FL260">
        <v>1.8657300000000001</v>
      </c>
      <c r="FM260">
        <v>1.8621799999999999</v>
      </c>
      <c r="FN260">
        <v>1.8641700000000001</v>
      </c>
      <c r="FO260">
        <v>1.86026</v>
      </c>
      <c r="FP260">
        <v>1.8609599999999999</v>
      </c>
      <c r="FQ260">
        <v>1.8601399999999999</v>
      </c>
      <c r="FR260">
        <v>1.8618600000000001</v>
      </c>
      <c r="FS260">
        <v>1.8584499999999999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-8.07</v>
      </c>
      <c r="GH260">
        <v>0.2198</v>
      </c>
      <c r="GI260">
        <v>-4.2934277136806287</v>
      </c>
      <c r="GJ260">
        <v>-4.5218151105756088E-3</v>
      </c>
      <c r="GK260">
        <v>2.0889233732517852E-6</v>
      </c>
      <c r="GL260">
        <v>-4.5906856223640231E-10</v>
      </c>
      <c r="GM260">
        <v>-0.1150039569071811</v>
      </c>
      <c r="GN260">
        <v>4.4025620023938356E-3</v>
      </c>
      <c r="GO260">
        <v>3.112297855124525E-4</v>
      </c>
      <c r="GP260">
        <v>-4.1727832042263066E-6</v>
      </c>
      <c r="GQ260">
        <v>6</v>
      </c>
      <c r="GR260">
        <v>2080</v>
      </c>
      <c r="GS260">
        <v>4</v>
      </c>
      <c r="GT260">
        <v>33</v>
      </c>
      <c r="GU260">
        <v>137.19999999999999</v>
      </c>
      <c r="GV260">
        <v>137.30000000000001</v>
      </c>
      <c r="GW260">
        <v>4.0747099999999996</v>
      </c>
      <c r="GX260">
        <v>2.49268</v>
      </c>
      <c r="GY260">
        <v>2.04834</v>
      </c>
      <c r="GZ260">
        <v>2.6245099999999999</v>
      </c>
      <c r="HA260">
        <v>2.1972700000000001</v>
      </c>
      <c r="HB260">
        <v>2.3303199999999999</v>
      </c>
      <c r="HC260">
        <v>37.674500000000002</v>
      </c>
      <c r="HD260">
        <v>13.991899999999999</v>
      </c>
      <c r="HE260">
        <v>18</v>
      </c>
      <c r="HF260">
        <v>686.26300000000003</v>
      </c>
      <c r="HG260">
        <v>770.11800000000005</v>
      </c>
      <c r="HH260">
        <v>31</v>
      </c>
      <c r="HI260">
        <v>31.735099999999999</v>
      </c>
      <c r="HJ260">
        <v>30</v>
      </c>
      <c r="HK260">
        <v>31.677199999999999</v>
      </c>
      <c r="HL260">
        <v>31.684899999999999</v>
      </c>
      <c r="HM260">
        <v>81.519499999999994</v>
      </c>
      <c r="HN260">
        <v>11.3895</v>
      </c>
      <c r="HO260">
        <v>100</v>
      </c>
      <c r="HP260">
        <v>31</v>
      </c>
      <c r="HQ260">
        <v>1635.02</v>
      </c>
      <c r="HR260">
        <v>31.600100000000001</v>
      </c>
      <c r="HS260">
        <v>99.232600000000005</v>
      </c>
      <c r="HT260">
        <v>97.962000000000003</v>
      </c>
    </row>
    <row r="261" spans="1:228" x14ac:dyDescent="0.2">
      <c r="A261">
        <v>246</v>
      </c>
      <c r="B261">
        <v>1675967993.5</v>
      </c>
      <c r="C261">
        <v>978.5</v>
      </c>
      <c r="D261" t="s">
        <v>851</v>
      </c>
      <c r="E261" t="s">
        <v>852</v>
      </c>
      <c r="F261">
        <v>4</v>
      </c>
      <c r="G261">
        <v>1675967991.5</v>
      </c>
      <c r="H261">
        <f t="shared" si="102"/>
        <v>1.811922670009041E-3</v>
      </c>
      <c r="I261">
        <f t="shared" si="103"/>
        <v>1.8119226700090409</v>
      </c>
      <c r="J261">
        <f t="shared" si="104"/>
        <v>21.110812986152947</v>
      </c>
      <c r="K261">
        <f t="shared" si="105"/>
        <v>1596.527142857143</v>
      </c>
      <c r="L261">
        <f t="shared" si="106"/>
        <v>1271.7469401077083</v>
      </c>
      <c r="M261">
        <f t="shared" si="107"/>
        <v>128.80919026916965</v>
      </c>
      <c r="N261">
        <f t="shared" si="108"/>
        <v>161.70463008683365</v>
      </c>
      <c r="O261">
        <f t="shared" si="109"/>
        <v>0.11919316041972405</v>
      </c>
      <c r="P261">
        <f t="shared" si="110"/>
        <v>2.76514127993577</v>
      </c>
      <c r="Q261">
        <f t="shared" si="111"/>
        <v>0.11641064832608723</v>
      </c>
      <c r="R261">
        <f t="shared" si="112"/>
        <v>7.300124269522125E-2</v>
      </c>
      <c r="S261">
        <f t="shared" si="113"/>
        <v>226.11123176325646</v>
      </c>
      <c r="T261">
        <f t="shared" si="114"/>
        <v>33.129293591691287</v>
      </c>
      <c r="U261">
        <f t="shared" si="115"/>
        <v>32.392242857142847</v>
      </c>
      <c r="V261">
        <f t="shared" si="116"/>
        <v>4.882125691746082</v>
      </c>
      <c r="W261">
        <f t="shared" si="117"/>
        <v>69.686989869884869</v>
      </c>
      <c r="X261">
        <f t="shared" si="118"/>
        <v>3.3698495457219391</v>
      </c>
      <c r="Y261">
        <f t="shared" si="119"/>
        <v>4.8356939394482508</v>
      </c>
      <c r="Z261">
        <f t="shared" si="120"/>
        <v>1.512276146024143</v>
      </c>
      <c r="AA261">
        <f t="shared" si="121"/>
        <v>-79.9057897473987</v>
      </c>
      <c r="AB261">
        <f t="shared" si="122"/>
        <v>-25.225500631723669</v>
      </c>
      <c r="AC261">
        <f t="shared" si="123"/>
        <v>-2.0751366839697876</v>
      </c>
      <c r="AD261">
        <f t="shared" si="124"/>
        <v>118.90480470016431</v>
      </c>
      <c r="AE261">
        <f t="shared" si="125"/>
        <v>31.838730124056976</v>
      </c>
      <c r="AF261">
        <f t="shared" si="126"/>
        <v>1.8112031423461943</v>
      </c>
      <c r="AG261">
        <f t="shared" si="127"/>
        <v>21.110812986152947</v>
      </c>
      <c r="AH261">
        <v>1680.593379795625</v>
      </c>
      <c r="AI261">
        <v>1654.0575151515141</v>
      </c>
      <c r="AJ261">
        <v>1.721688335820571</v>
      </c>
      <c r="AK261">
        <v>60.752741038669399</v>
      </c>
      <c r="AL261">
        <f t="shared" si="128"/>
        <v>1.8119226700090409</v>
      </c>
      <c r="AM261">
        <v>31.654683742905011</v>
      </c>
      <c r="AN261">
        <v>33.271299999999989</v>
      </c>
      <c r="AO261">
        <v>3.1595996328195617E-5</v>
      </c>
      <c r="AP261">
        <v>101.4496339581866</v>
      </c>
      <c r="AQ261">
        <v>8</v>
      </c>
      <c r="AR261">
        <v>1</v>
      </c>
      <c r="AS261">
        <f t="shared" si="129"/>
        <v>1</v>
      </c>
      <c r="AT261">
        <f t="shared" si="130"/>
        <v>0</v>
      </c>
      <c r="AU261">
        <f t="shared" si="131"/>
        <v>47388.888910979338</v>
      </c>
      <c r="AV261">
        <f t="shared" si="132"/>
        <v>1199.967142857143</v>
      </c>
      <c r="AW261">
        <f t="shared" si="133"/>
        <v>1025.8980351104956</v>
      </c>
      <c r="AX261">
        <f t="shared" si="134"/>
        <v>0.85493843828741367</v>
      </c>
      <c r="AY261">
        <f t="shared" si="135"/>
        <v>0.18843118589470842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1675967991.5</v>
      </c>
      <c r="BF261">
        <v>1596.527142857143</v>
      </c>
      <c r="BG261">
        <v>1628.5842857142859</v>
      </c>
      <c r="BH261">
        <v>33.270885714285711</v>
      </c>
      <c r="BI261">
        <v>31.654714285714281</v>
      </c>
      <c r="BJ261">
        <v>1604.5942857142859</v>
      </c>
      <c r="BK261">
        <v>33.051057142857147</v>
      </c>
      <c r="BL261">
        <v>650.03357142857146</v>
      </c>
      <c r="BM261">
        <v>101.185</v>
      </c>
      <c r="BN261">
        <v>0.1002370285714286</v>
      </c>
      <c r="BO261">
        <v>32.223028571428571</v>
      </c>
      <c r="BP261">
        <v>32.392242857142847</v>
      </c>
      <c r="BQ261">
        <v>999.89999999999986</v>
      </c>
      <c r="BR261">
        <v>0</v>
      </c>
      <c r="BS261">
        <v>0</v>
      </c>
      <c r="BT261">
        <v>8984.4628571428584</v>
      </c>
      <c r="BU261">
        <v>0</v>
      </c>
      <c r="BV261">
        <v>86.559699999999992</v>
      </c>
      <c r="BW261">
        <v>-32.058114285714289</v>
      </c>
      <c r="BX261">
        <v>1651.47</v>
      </c>
      <c r="BY261">
        <v>1681.8214285714289</v>
      </c>
      <c r="BZ261">
        <v>1.6161671428571429</v>
      </c>
      <c r="CA261">
        <v>1628.5842857142859</v>
      </c>
      <c r="CB261">
        <v>31.654714285714281</v>
      </c>
      <c r="CC261">
        <v>3.3665185714285708</v>
      </c>
      <c r="CD261">
        <v>3.2029842857142858</v>
      </c>
      <c r="CE261">
        <v>25.961200000000002</v>
      </c>
      <c r="CF261">
        <v>25.12255714285714</v>
      </c>
      <c r="CG261">
        <v>1199.967142857143</v>
      </c>
      <c r="CH261">
        <v>0.49996842857142848</v>
      </c>
      <c r="CI261">
        <v>0.50003214285714281</v>
      </c>
      <c r="CJ261">
        <v>0</v>
      </c>
      <c r="CK261">
        <v>959.24042857142842</v>
      </c>
      <c r="CL261">
        <v>4.9990899999999998</v>
      </c>
      <c r="CM261">
        <v>10230.12857142857</v>
      </c>
      <c r="CN261">
        <v>9557.4842857142885</v>
      </c>
      <c r="CO261">
        <v>41.186999999999998</v>
      </c>
      <c r="CP261">
        <v>42.811999999999998</v>
      </c>
      <c r="CQ261">
        <v>41.963999999999999</v>
      </c>
      <c r="CR261">
        <v>41.936999999999998</v>
      </c>
      <c r="CS261">
        <v>42.561999999999998</v>
      </c>
      <c r="CT261">
        <v>597.44714285714292</v>
      </c>
      <c r="CU261">
        <v>597.5214285714286</v>
      </c>
      <c r="CV261">
        <v>0</v>
      </c>
      <c r="CW261">
        <v>1675967993.7</v>
      </c>
      <c r="CX261">
        <v>0</v>
      </c>
      <c r="CY261">
        <v>1675959759</v>
      </c>
      <c r="CZ261" t="s">
        <v>356</v>
      </c>
      <c r="DA261">
        <v>1675959759</v>
      </c>
      <c r="DB261">
        <v>1675959753.5</v>
      </c>
      <c r="DC261">
        <v>5</v>
      </c>
      <c r="DD261">
        <v>-2.5000000000000001E-2</v>
      </c>
      <c r="DE261">
        <v>-8.0000000000000002E-3</v>
      </c>
      <c r="DF261">
        <v>-6.0590000000000002</v>
      </c>
      <c r="DG261">
        <v>0.218</v>
      </c>
      <c r="DH261">
        <v>415</v>
      </c>
      <c r="DI261">
        <v>34</v>
      </c>
      <c r="DJ261">
        <v>0.6</v>
      </c>
      <c r="DK261">
        <v>0.17</v>
      </c>
      <c r="DL261">
        <v>-31.969200000000001</v>
      </c>
      <c r="DM261">
        <v>-0.17053508442775209</v>
      </c>
      <c r="DN261">
        <v>8.4452024842510867E-2</v>
      </c>
      <c r="DO261">
        <v>0</v>
      </c>
      <c r="DP261">
        <v>1.6240095000000001</v>
      </c>
      <c r="DQ261">
        <v>-5.3250506566605862E-2</v>
      </c>
      <c r="DR261">
        <v>5.2676170846028729E-3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363</v>
      </c>
      <c r="EA261">
        <v>3.2980700000000001</v>
      </c>
      <c r="EB261">
        <v>2.6252</v>
      </c>
      <c r="EC261">
        <v>0.2505</v>
      </c>
      <c r="ED261">
        <v>0.25106299999999998</v>
      </c>
      <c r="EE261">
        <v>0.13761699999999999</v>
      </c>
      <c r="EF261">
        <v>0.131804</v>
      </c>
      <c r="EG261">
        <v>22677.4</v>
      </c>
      <c r="EH261">
        <v>23005.8</v>
      </c>
      <c r="EI261">
        <v>28153.7</v>
      </c>
      <c r="EJ261">
        <v>29567.4</v>
      </c>
      <c r="EK261">
        <v>33439.5</v>
      </c>
      <c r="EL261">
        <v>35626.1</v>
      </c>
      <c r="EM261">
        <v>39759.9</v>
      </c>
      <c r="EN261">
        <v>42232.9</v>
      </c>
      <c r="EO261">
        <v>2.2212499999999999</v>
      </c>
      <c r="EP261">
        <v>2.2256</v>
      </c>
      <c r="EQ261">
        <v>0.142295</v>
      </c>
      <c r="ER261">
        <v>0</v>
      </c>
      <c r="ES261">
        <v>30.0808</v>
      </c>
      <c r="ET261">
        <v>999.9</v>
      </c>
      <c r="EU261">
        <v>72.599999999999994</v>
      </c>
      <c r="EV261">
        <v>32.299999999999997</v>
      </c>
      <c r="EW261">
        <v>34.8459</v>
      </c>
      <c r="EX261">
        <v>56.963000000000001</v>
      </c>
      <c r="EY261">
        <v>-4.0705099999999996</v>
      </c>
      <c r="EZ261">
        <v>2</v>
      </c>
      <c r="FA261">
        <v>0.33796500000000002</v>
      </c>
      <c r="FB261">
        <v>-0.42926999999999998</v>
      </c>
      <c r="FC261">
        <v>20.274799999999999</v>
      </c>
      <c r="FD261">
        <v>5.2208800000000002</v>
      </c>
      <c r="FE261">
        <v>12.004099999999999</v>
      </c>
      <c r="FF261">
        <v>4.9873500000000002</v>
      </c>
      <c r="FG261">
        <v>3.2846500000000001</v>
      </c>
      <c r="FH261">
        <v>9999</v>
      </c>
      <c r="FI261">
        <v>9999</v>
      </c>
      <c r="FJ261">
        <v>9999</v>
      </c>
      <c r="FK261">
        <v>999.9</v>
      </c>
      <c r="FL261">
        <v>1.86578</v>
      </c>
      <c r="FM261">
        <v>1.8621799999999999</v>
      </c>
      <c r="FN261">
        <v>1.8641799999999999</v>
      </c>
      <c r="FO261">
        <v>1.8602799999999999</v>
      </c>
      <c r="FP261">
        <v>1.8609599999999999</v>
      </c>
      <c r="FQ261">
        <v>1.86016</v>
      </c>
      <c r="FR261">
        <v>1.8618699999999999</v>
      </c>
      <c r="FS261">
        <v>1.85846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-8.07</v>
      </c>
      <c r="GH261">
        <v>0.2198</v>
      </c>
      <c r="GI261">
        <v>-4.2934277136806287</v>
      </c>
      <c r="GJ261">
        <v>-4.5218151105756088E-3</v>
      </c>
      <c r="GK261">
        <v>2.0889233732517852E-6</v>
      </c>
      <c r="GL261">
        <v>-4.5906856223640231E-10</v>
      </c>
      <c r="GM261">
        <v>-0.1150039569071811</v>
      </c>
      <c r="GN261">
        <v>4.4025620023938356E-3</v>
      </c>
      <c r="GO261">
        <v>3.112297855124525E-4</v>
      </c>
      <c r="GP261">
        <v>-4.1727832042263066E-6</v>
      </c>
      <c r="GQ261">
        <v>6</v>
      </c>
      <c r="GR261">
        <v>2080</v>
      </c>
      <c r="GS261">
        <v>4</v>
      </c>
      <c r="GT261">
        <v>33</v>
      </c>
      <c r="GU261">
        <v>137.19999999999999</v>
      </c>
      <c r="GV261">
        <v>137.30000000000001</v>
      </c>
      <c r="GW261">
        <v>4.0881299999999996</v>
      </c>
      <c r="GX261">
        <v>2.49512</v>
      </c>
      <c r="GY261">
        <v>2.04834</v>
      </c>
      <c r="GZ261">
        <v>2.6245099999999999</v>
      </c>
      <c r="HA261">
        <v>2.1972700000000001</v>
      </c>
      <c r="HB261">
        <v>2.2583000000000002</v>
      </c>
      <c r="HC261">
        <v>37.674500000000002</v>
      </c>
      <c r="HD261">
        <v>13.974399999999999</v>
      </c>
      <c r="HE261">
        <v>18</v>
      </c>
      <c r="HF261">
        <v>686.55499999999995</v>
      </c>
      <c r="HG261">
        <v>769.83</v>
      </c>
      <c r="HH261">
        <v>31.0001</v>
      </c>
      <c r="HI261">
        <v>31.7363</v>
      </c>
      <c r="HJ261">
        <v>30.0002</v>
      </c>
      <c r="HK261">
        <v>31.6797</v>
      </c>
      <c r="HL261">
        <v>31.6873</v>
      </c>
      <c r="HM261">
        <v>81.779300000000006</v>
      </c>
      <c r="HN261">
        <v>11.3895</v>
      </c>
      <c r="HO261">
        <v>100</v>
      </c>
      <c r="HP261">
        <v>31</v>
      </c>
      <c r="HQ261">
        <v>1641.7</v>
      </c>
      <c r="HR261">
        <v>31.600100000000001</v>
      </c>
      <c r="HS261">
        <v>99.2346</v>
      </c>
      <c r="HT261">
        <v>97.962299999999999</v>
      </c>
    </row>
    <row r="262" spans="1:228" x14ac:dyDescent="0.2">
      <c r="A262">
        <v>247</v>
      </c>
      <c r="B262">
        <v>1675967997.5</v>
      </c>
      <c r="C262">
        <v>982.5</v>
      </c>
      <c r="D262" t="s">
        <v>853</v>
      </c>
      <c r="E262" t="s">
        <v>854</v>
      </c>
      <c r="F262">
        <v>4</v>
      </c>
      <c r="G262">
        <v>1675967995.1875</v>
      </c>
      <c r="H262">
        <f t="shared" si="102"/>
        <v>1.8072574613753362E-3</v>
      </c>
      <c r="I262">
        <f t="shared" si="103"/>
        <v>1.8072574613753363</v>
      </c>
      <c r="J262">
        <f t="shared" si="104"/>
        <v>21.226998284884097</v>
      </c>
      <c r="K262">
        <f t="shared" si="105"/>
        <v>1602.68625</v>
      </c>
      <c r="L262">
        <f t="shared" si="106"/>
        <v>1275.374940654219</v>
      </c>
      <c r="M262">
        <f t="shared" si="107"/>
        <v>129.17784877608818</v>
      </c>
      <c r="N262">
        <f t="shared" si="108"/>
        <v>162.32995916621704</v>
      </c>
      <c r="O262">
        <f t="shared" si="109"/>
        <v>0.11885119883393654</v>
      </c>
      <c r="P262">
        <f t="shared" si="110"/>
        <v>2.7694887722699937</v>
      </c>
      <c r="Q262">
        <f t="shared" si="111"/>
        <v>0.11608866455805619</v>
      </c>
      <c r="R262">
        <f t="shared" si="112"/>
        <v>7.2798269980534513E-2</v>
      </c>
      <c r="S262">
        <f t="shared" si="113"/>
        <v>226.12530471631723</v>
      </c>
      <c r="T262">
        <f t="shared" si="114"/>
        <v>33.129523176855535</v>
      </c>
      <c r="U262">
        <f t="shared" si="115"/>
        <v>32.392850000000003</v>
      </c>
      <c r="V262">
        <f t="shared" si="116"/>
        <v>4.8822929855751607</v>
      </c>
      <c r="W262">
        <f t="shared" si="117"/>
        <v>69.683432156850571</v>
      </c>
      <c r="X262">
        <f t="shared" si="118"/>
        <v>3.3697125284138982</v>
      </c>
      <c r="Y262">
        <f t="shared" si="119"/>
        <v>4.8357441993227397</v>
      </c>
      <c r="Z262">
        <f t="shared" si="120"/>
        <v>1.5125804571612624</v>
      </c>
      <c r="AA262">
        <f t="shared" si="121"/>
        <v>-79.700054046652326</v>
      </c>
      <c r="AB262">
        <f t="shared" si="122"/>
        <v>-25.328350981380083</v>
      </c>
      <c r="AC262">
        <f t="shared" si="123"/>
        <v>-2.0803348017647809</v>
      </c>
      <c r="AD262">
        <f t="shared" si="124"/>
        <v>119.01656488652003</v>
      </c>
      <c r="AE262">
        <f t="shared" si="125"/>
        <v>31.885794754691954</v>
      </c>
      <c r="AF262">
        <f t="shared" si="126"/>
        <v>1.8083555528619251</v>
      </c>
      <c r="AG262">
        <f t="shared" si="127"/>
        <v>21.226998284884097</v>
      </c>
      <c r="AH262">
        <v>1687.563480327095</v>
      </c>
      <c r="AI262">
        <v>1660.9384242424251</v>
      </c>
      <c r="AJ262">
        <v>1.7156890849998321</v>
      </c>
      <c r="AK262">
        <v>60.752741038669399</v>
      </c>
      <c r="AL262">
        <f t="shared" si="128"/>
        <v>1.8072574613753363</v>
      </c>
      <c r="AM262">
        <v>31.65570131141591</v>
      </c>
      <c r="AN262">
        <v>33.268618181818169</v>
      </c>
      <c r="AO262">
        <v>-3.5486313495190899E-5</v>
      </c>
      <c r="AP262">
        <v>101.4496339581866</v>
      </c>
      <c r="AQ262">
        <v>8</v>
      </c>
      <c r="AR262">
        <v>1</v>
      </c>
      <c r="AS262">
        <f t="shared" si="129"/>
        <v>1</v>
      </c>
      <c r="AT262">
        <f t="shared" si="130"/>
        <v>0</v>
      </c>
      <c r="AU262">
        <f t="shared" si="131"/>
        <v>47508.78182578383</v>
      </c>
      <c r="AV262">
        <f t="shared" si="132"/>
        <v>1200.0587499999999</v>
      </c>
      <c r="AW262">
        <f t="shared" si="133"/>
        <v>1025.9747014074183</v>
      </c>
      <c r="AX262">
        <f t="shared" si="134"/>
        <v>0.85493706154587701</v>
      </c>
      <c r="AY262">
        <f t="shared" si="135"/>
        <v>0.18842852878354269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1675967995.1875</v>
      </c>
      <c r="BF262">
        <v>1602.68625</v>
      </c>
      <c r="BG262">
        <v>1634.79375</v>
      </c>
      <c r="BH262">
        <v>33.269225000000013</v>
      </c>
      <c r="BI262">
        <v>31.655550000000002</v>
      </c>
      <c r="BJ262">
        <v>1610.76125</v>
      </c>
      <c r="BK262">
        <v>33.049412500000003</v>
      </c>
      <c r="BL262">
        <v>650.01675</v>
      </c>
      <c r="BM262">
        <v>101.186375</v>
      </c>
      <c r="BN262">
        <v>9.9799487500000006E-2</v>
      </c>
      <c r="BO262">
        <v>32.223212500000002</v>
      </c>
      <c r="BP262">
        <v>32.392850000000003</v>
      </c>
      <c r="BQ262">
        <v>999.9</v>
      </c>
      <c r="BR262">
        <v>0</v>
      </c>
      <c r="BS262">
        <v>0</v>
      </c>
      <c r="BT262">
        <v>9007.4225000000006</v>
      </c>
      <c r="BU262">
        <v>0</v>
      </c>
      <c r="BV262">
        <v>86.011862500000007</v>
      </c>
      <c r="BW262">
        <v>-32.110437500000003</v>
      </c>
      <c r="BX262">
        <v>1657.8412499999999</v>
      </c>
      <c r="BY262">
        <v>1688.23875</v>
      </c>
      <c r="BZ262">
        <v>1.6136550000000001</v>
      </c>
      <c r="CA262">
        <v>1634.79375</v>
      </c>
      <c r="CB262">
        <v>31.655550000000002</v>
      </c>
      <c r="CC262">
        <v>3.3663962500000002</v>
      </c>
      <c r="CD262">
        <v>3.2031149999999999</v>
      </c>
      <c r="CE262">
        <v>25.960574999999999</v>
      </c>
      <c r="CF262">
        <v>25.123249999999999</v>
      </c>
      <c r="CG262">
        <v>1200.0587499999999</v>
      </c>
      <c r="CH262">
        <v>0.50001562499999996</v>
      </c>
      <c r="CI262">
        <v>0.49998449999999989</v>
      </c>
      <c r="CJ262">
        <v>0</v>
      </c>
      <c r="CK262">
        <v>958.94987500000002</v>
      </c>
      <c r="CL262">
        <v>4.9990899999999998</v>
      </c>
      <c r="CM262">
        <v>10227.2875</v>
      </c>
      <c r="CN262">
        <v>9558.3737500000007</v>
      </c>
      <c r="CO262">
        <v>41.186999999999998</v>
      </c>
      <c r="CP262">
        <v>42.811999999999998</v>
      </c>
      <c r="CQ262">
        <v>41.944875000000003</v>
      </c>
      <c r="CR262">
        <v>41.936999999999998</v>
      </c>
      <c r="CS262">
        <v>42.569875000000003</v>
      </c>
      <c r="CT262">
        <v>597.54999999999995</v>
      </c>
      <c r="CU262">
        <v>597.51374999999996</v>
      </c>
      <c r="CV262">
        <v>0</v>
      </c>
      <c r="CW262">
        <v>1675967997.3</v>
      </c>
      <c r="CX262">
        <v>0</v>
      </c>
      <c r="CY262">
        <v>1675959759</v>
      </c>
      <c r="CZ262" t="s">
        <v>356</v>
      </c>
      <c r="DA262">
        <v>1675959759</v>
      </c>
      <c r="DB262">
        <v>1675959753.5</v>
      </c>
      <c r="DC262">
        <v>5</v>
      </c>
      <c r="DD262">
        <v>-2.5000000000000001E-2</v>
      </c>
      <c r="DE262">
        <v>-8.0000000000000002E-3</v>
      </c>
      <c r="DF262">
        <v>-6.0590000000000002</v>
      </c>
      <c r="DG262">
        <v>0.218</v>
      </c>
      <c r="DH262">
        <v>415</v>
      </c>
      <c r="DI262">
        <v>34</v>
      </c>
      <c r="DJ262">
        <v>0.6</v>
      </c>
      <c r="DK262">
        <v>0.17</v>
      </c>
      <c r="DL262">
        <v>-32.002105</v>
      </c>
      <c r="DM262">
        <v>-0.36902589118196483</v>
      </c>
      <c r="DN262">
        <v>9.3848857078816184E-2</v>
      </c>
      <c r="DO262">
        <v>0</v>
      </c>
      <c r="DP262">
        <v>1.62055875</v>
      </c>
      <c r="DQ262">
        <v>-4.7864352720457262E-2</v>
      </c>
      <c r="DR262">
        <v>4.7185644996651276E-3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363</v>
      </c>
      <c r="EA262">
        <v>3.2979500000000002</v>
      </c>
      <c r="EB262">
        <v>2.6251899999999999</v>
      </c>
      <c r="EC262">
        <v>0.251114</v>
      </c>
      <c r="ED262">
        <v>0.251664</v>
      </c>
      <c r="EE262">
        <v>0.13761399999999999</v>
      </c>
      <c r="EF262">
        <v>0.13180500000000001</v>
      </c>
      <c r="EG262">
        <v>22658.9</v>
      </c>
      <c r="EH262">
        <v>22987.200000000001</v>
      </c>
      <c r="EI262">
        <v>28153.9</v>
      </c>
      <c r="EJ262">
        <v>29567.3</v>
      </c>
      <c r="EK262">
        <v>33439.699999999997</v>
      </c>
      <c r="EL262">
        <v>35626.199999999997</v>
      </c>
      <c r="EM262">
        <v>39760</v>
      </c>
      <c r="EN262">
        <v>42232.9</v>
      </c>
      <c r="EO262">
        <v>2.2210800000000002</v>
      </c>
      <c r="EP262">
        <v>2.2257199999999999</v>
      </c>
      <c r="EQ262">
        <v>0.142373</v>
      </c>
      <c r="ER262">
        <v>0</v>
      </c>
      <c r="ES262">
        <v>30.081800000000001</v>
      </c>
      <c r="ET262">
        <v>999.9</v>
      </c>
      <c r="EU262">
        <v>72.599999999999994</v>
      </c>
      <c r="EV262">
        <v>32.299999999999997</v>
      </c>
      <c r="EW262">
        <v>34.848300000000002</v>
      </c>
      <c r="EX262">
        <v>57.232999999999997</v>
      </c>
      <c r="EY262">
        <v>-4.0424699999999998</v>
      </c>
      <c r="EZ262">
        <v>2</v>
      </c>
      <c r="FA262">
        <v>0.33770099999999997</v>
      </c>
      <c r="FB262">
        <v>-0.429643</v>
      </c>
      <c r="FC262">
        <v>20.274899999999999</v>
      </c>
      <c r="FD262">
        <v>5.2202799999999998</v>
      </c>
      <c r="FE262">
        <v>12.004099999999999</v>
      </c>
      <c r="FF262">
        <v>4.9871999999999996</v>
      </c>
      <c r="FG262">
        <v>3.2845499999999999</v>
      </c>
      <c r="FH262">
        <v>9999</v>
      </c>
      <c r="FI262">
        <v>9999</v>
      </c>
      <c r="FJ262">
        <v>9999</v>
      </c>
      <c r="FK262">
        <v>999.9</v>
      </c>
      <c r="FL262">
        <v>1.86575</v>
      </c>
      <c r="FM262">
        <v>1.8621799999999999</v>
      </c>
      <c r="FN262">
        <v>1.8641700000000001</v>
      </c>
      <c r="FO262">
        <v>1.8602399999999999</v>
      </c>
      <c r="FP262">
        <v>1.8609599999999999</v>
      </c>
      <c r="FQ262">
        <v>1.8601399999999999</v>
      </c>
      <c r="FR262">
        <v>1.8618600000000001</v>
      </c>
      <c r="FS262">
        <v>1.85846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-8.08</v>
      </c>
      <c r="GH262">
        <v>0.2198</v>
      </c>
      <c r="GI262">
        <v>-4.2934277136806287</v>
      </c>
      <c r="GJ262">
        <v>-4.5218151105756088E-3</v>
      </c>
      <c r="GK262">
        <v>2.0889233732517852E-6</v>
      </c>
      <c r="GL262">
        <v>-4.5906856223640231E-10</v>
      </c>
      <c r="GM262">
        <v>-0.1150039569071811</v>
      </c>
      <c r="GN262">
        <v>4.4025620023938356E-3</v>
      </c>
      <c r="GO262">
        <v>3.112297855124525E-4</v>
      </c>
      <c r="GP262">
        <v>-4.1727832042263066E-6</v>
      </c>
      <c r="GQ262">
        <v>6</v>
      </c>
      <c r="GR262">
        <v>2080</v>
      </c>
      <c r="GS262">
        <v>4</v>
      </c>
      <c r="GT262">
        <v>33</v>
      </c>
      <c r="GU262">
        <v>137.30000000000001</v>
      </c>
      <c r="GV262">
        <v>137.4</v>
      </c>
      <c r="GW262">
        <v>4.1003400000000001</v>
      </c>
      <c r="GX262">
        <v>2.4890099999999999</v>
      </c>
      <c r="GY262">
        <v>2.04834</v>
      </c>
      <c r="GZ262">
        <v>2.6245099999999999</v>
      </c>
      <c r="HA262">
        <v>2.1972700000000001</v>
      </c>
      <c r="HB262">
        <v>2.3303199999999999</v>
      </c>
      <c r="HC262">
        <v>37.698700000000002</v>
      </c>
      <c r="HD262">
        <v>13.974399999999999</v>
      </c>
      <c r="HE262">
        <v>18</v>
      </c>
      <c r="HF262">
        <v>686.41600000000005</v>
      </c>
      <c r="HG262">
        <v>769.95799999999997</v>
      </c>
      <c r="HH262">
        <v>31</v>
      </c>
      <c r="HI262">
        <v>31.7379</v>
      </c>
      <c r="HJ262">
        <v>30</v>
      </c>
      <c r="HK262">
        <v>31.6799</v>
      </c>
      <c r="HL262">
        <v>31.6876</v>
      </c>
      <c r="HM262">
        <v>82.042699999999996</v>
      </c>
      <c r="HN262">
        <v>11.3895</v>
      </c>
      <c r="HO262">
        <v>100</v>
      </c>
      <c r="HP262">
        <v>31</v>
      </c>
      <c r="HQ262">
        <v>1648.37</v>
      </c>
      <c r="HR262">
        <v>31.600100000000001</v>
      </c>
      <c r="HS262">
        <v>99.234999999999999</v>
      </c>
      <c r="HT262">
        <v>97.962199999999996</v>
      </c>
    </row>
    <row r="263" spans="1:228" x14ac:dyDescent="0.2">
      <c r="A263">
        <v>248</v>
      </c>
      <c r="B263">
        <v>1675968001.5</v>
      </c>
      <c r="C263">
        <v>986.5</v>
      </c>
      <c r="D263" t="s">
        <v>855</v>
      </c>
      <c r="E263" t="s">
        <v>856</v>
      </c>
      <c r="F263">
        <v>4</v>
      </c>
      <c r="G263">
        <v>1675967999.5</v>
      </c>
      <c r="H263">
        <f t="shared" si="102"/>
        <v>1.8089842291885508E-3</v>
      </c>
      <c r="I263">
        <f t="shared" si="103"/>
        <v>1.8089842291885507</v>
      </c>
      <c r="J263">
        <f t="shared" si="104"/>
        <v>20.85547289191388</v>
      </c>
      <c r="K263">
        <f t="shared" si="105"/>
        <v>1609.947142857143</v>
      </c>
      <c r="L263">
        <f t="shared" si="106"/>
        <v>1287.7015600891027</v>
      </c>
      <c r="M263">
        <f t="shared" si="107"/>
        <v>130.42727000774224</v>
      </c>
      <c r="N263">
        <f t="shared" si="108"/>
        <v>163.06651883305327</v>
      </c>
      <c r="O263">
        <f t="shared" si="109"/>
        <v>0.11894194534492027</v>
      </c>
      <c r="P263">
        <f t="shared" si="110"/>
        <v>2.7688873447803237</v>
      </c>
      <c r="Q263">
        <f t="shared" si="111"/>
        <v>0.11617465790829366</v>
      </c>
      <c r="R263">
        <f t="shared" si="112"/>
        <v>7.2852428551338472E-2</v>
      </c>
      <c r="S263">
        <f t="shared" si="113"/>
        <v>226.12068137864509</v>
      </c>
      <c r="T263">
        <f t="shared" si="114"/>
        <v>33.133589582608757</v>
      </c>
      <c r="U263">
        <f t="shared" si="115"/>
        <v>32.394142857142853</v>
      </c>
      <c r="V263">
        <f t="shared" si="116"/>
        <v>4.8826492396474048</v>
      </c>
      <c r="W263">
        <f t="shared" si="117"/>
        <v>69.666648939158122</v>
      </c>
      <c r="X263">
        <f t="shared" si="118"/>
        <v>3.3697362745563137</v>
      </c>
      <c r="Y263">
        <f t="shared" si="119"/>
        <v>4.8369432517117348</v>
      </c>
      <c r="Z263">
        <f t="shared" si="120"/>
        <v>1.5129129650910911</v>
      </c>
      <c r="AA263">
        <f t="shared" si="121"/>
        <v>-79.776204507215084</v>
      </c>
      <c r="AB263">
        <f t="shared" si="122"/>
        <v>-24.860893933308855</v>
      </c>
      <c r="AC263">
        <f t="shared" si="123"/>
        <v>-2.042440910552823</v>
      </c>
      <c r="AD263">
        <f t="shared" si="124"/>
        <v>119.44114202756833</v>
      </c>
      <c r="AE263">
        <f t="shared" si="125"/>
        <v>31.684951485525179</v>
      </c>
      <c r="AF263">
        <f t="shared" si="126"/>
        <v>1.8060414945712833</v>
      </c>
      <c r="AG263">
        <f t="shared" si="127"/>
        <v>20.85547289191388</v>
      </c>
      <c r="AH263">
        <v>1694.331214801857</v>
      </c>
      <c r="AI263">
        <v>1667.957212121212</v>
      </c>
      <c r="AJ263">
        <v>1.742916347626829</v>
      </c>
      <c r="AK263">
        <v>60.752741038669399</v>
      </c>
      <c r="AL263">
        <f t="shared" si="128"/>
        <v>1.8089842291885507</v>
      </c>
      <c r="AM263">
        <v>31.657550689648701</v>
      </c>
      <c r="AN263">
        <v>33.27176363636363</v>
      </c>
      <c r="AO263">
        <v>1.980633449278511E-5</v>
      </c>
      <c r="AP263">
        <v>101.4496339581866</v>
      </c>
      <c r="AQ263">
        <v>8</v>
      </c>
      <c r="AR263">
        <v>1</v>
      </c>
      <c r="AS263">
        <f t="shared" si="129"/>
        <v>1</v>
      </c>
      <c r="AT263">
        <f t="shared" si="130"/>
        <v>0</v>
      </c>
      <c r="AU263">
        <f t="shared" si="131"/>
        <v>47491.507256376637</v>
      </c>
      <c r="AV263">
        <f t="shared" si="132"/>
        <v>1200.021428571428</v>
      </c>
      <c r="AW263">
        <f t="shared" si="133"/>
        <v>1025.9440421651009</v>
      </c>
      <c r="AX263">
        <f t="shared" si="134"/>
        <v>0.85493810171910134</v>
      </c>
      <c r="AY263">
        <f t="shared" si="135"/>
        <v>0.18843053631786533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1675967999.5</v>
      </c>
      <c r="BF263">
        <v>1609.947142857143</v>
      </c>
      <c r="BG263">
        <v>1641.88</v>
      </c>
      <c r="BH263">
        <v>33.26922857142857</v>
      </c>
      <c r="BI263">
        <v>31.657514285714289</v>
      </c>
      <c r="BJ263">
        <v>1618.035714285714</v>
      </c>
      <c r="BK263">
        <v>33.049428571428571</v>
      </c>
      <c r="BL263">
        <v>649.97471428571419</v>
      </c>
      <c r="BM263">
        <v>101.1867142857143</v>
      </c>
      <c r="BN263">
        <v>0.1001630857142857</v>
      </c>
      <c r="BO263">
        <v>32.227600000000002</v>
      </c>
      <c r="BP263">
        <v>32.394142857142853</v>
      </c>
      <c r="BQ263">
        <v>999.89999999999986</v>
      </c>
      <c r="BR263">
        <v>0</v>
      </c>
      <c r="BS263">
        <v>0</v>
      </c>
      <c r="BT263">
        <v>9004.1971428571433</v>
      </c>
      <c r="BU263">
        <v>0</v>
      </c>
      <c r="BV263">
        <v>86.505328571428564</v>
      </c>
      <c r="BW263">
        <v>-31.930714285714291</v>
      </c>
      <c r="BX263">
        <v>1665.3557142857151</v>
      </c>
      <c r="BY263">
        <v>1695.555714285714</v>
      </c>
      <c r="BZ263">
        <v>1.61172</v>
      </c>
      <c r="CA263">
        <v>1641.88</v>
      </c>
      <c r="CB263">
        <v>31.657514285714289</v>
      </c>
      <c r="CC263">
        <v>3.3663985714285709</v>
      </c>
      <c r="CD263">
        <v>3.2033142857142858</v>
      </c>
      <c r="CE263">
        <v>25.960614285714279</v>
      </c>
      <c r="CF263">
        <v>25.124271428571429</v>
      </c>
      <c r="CG263">
        <v>1200.021428571428</v>
      </c>
      <c r="CH263">
        <v>0.49997999999999998</v>
      </c>
      <c r="CI263">
        <v>0.50002042857142859</v>
      </c>
      <c r="CJ263">
        <v>0</v>
      </c>
      <c r="CK263">
        <v>958.44414285714277</v>
      </c>
      <c r="CL263">
        <v>4.9990899999999998</v>
      </c>
      <c r="CM263">
        <v>10221.18571428571</v>
      </c>
      <c r="CN263">
        <v>9557.9528571428582</v>
      </c>
      <c r="CO263">
        <v>41.186999999999998</v>
      </c>
      <c r="CP263">
        <v>42.811999999999998</v>
      </c>
      <c r="CQ263">
        <v>41.936999999999998</v>
      </c>
      <c r="CR263">
        <v>41.936999999999998</v>
      </c>
      <c r="CS263">
        <v>42.625</v>
      </c>
      <c r="CT263">
        <v>597.48714285714289</v>
      </c>
      <c r="CU263">
        <v>597.53428571428572</v>
      </c>
      <c r="CV263">
        <v>0</v>
      </c>
      <c r="CW263">
        <v>1675968001.5</v>
      </c>
      <c r="CX263">
        <v>0</v>
      </c>
      <c r="CY263">
        <v>1675959759</v>
      </c>
      <c r="CZ263" t="s">
        <v>356</v>
      </c>
      <c r="DA263">
        <v>1675959759</v>
      </c>
      <c r="DB263">
        <v>1675959753.5</v>
      </c>
      <c r="DC263">
        <v>5</v>
      </c>
      <c r="DD263">
        <v>-2.5000000000000001E-2</v>
      </c>
      <c r="DE263">
        <v>-8.0000000000000002E-3</v>
      </c>
      <c r="DF263">
        <v>-6.0590000000000002</v>
      </c>
      <c r="DG263">
        <v>0.218</v>
      </c>
      <c r="DH263">
        <v>415</v>
      </c>
      <c r="DI263">
        <v>34</v>
      </c>
      <c r="DJ263">
        <v>0.6</v>
      </c>
      <c r="DK263">
        <v>0.17</v>
      </c>
      <c r="DL263">
        <v>-31.993532500000001</v>
      </c>
      <c r="DM263">
        <v>-0.44181275797364727</v>
      </c>
      <c r="DN263">
        <v>9.2533875925252501E-2</v>
      </c>
      <c r="DO263">
        <v>0</v>
      </c>
      <c r="DP263">
        <v>1.6175967499999999</v>
      </c>
      <c r="DQ263">
        <v>-4.6746303939965317E-2</v>
      </c>
      <c r="DR263">
        <v>4.6272877517504864E-3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363</v>
      </c>
      <c r="EA263">
        <v>3.2981500000000001</v>
      </c>
      <c r="EB263">
        <v>2.6254400000000002</v>
      </c>
      <c r="EC263">
        <v>0.25173299999999998</v>
      </c>
      <c r="ED263">
        <v>0.25226799999999999</v>
      </c>
      <c r="EE263">
        <v>0.137625</v>
      </c>
      <c r="EF263">
        <v>0.13181200000000001</v>
      </c>
      <c r="EG263">
        <v>22640.1</v>
      </c>
      <c r="EH263">
        <v>22968.3</v>
      </c>
      <c r="EI263">
        <v>28153.9</v>
      </c>
      <c r="EJ263">
        <v>29566.9</v>
      </c>
      <c r="EK263">
        <v>33439.199999999997</v>
      </c>
      <c r="EL263">
        <v>35625.599999999999</v>
      </c>
      <c r="EM263">
        <v>39759.800000000003</v>
      </c>
      <c r="EN263">
        <v>42232.5</v>
      </c>
      <c r="EO263">
        <v>2.2213699999999998</v>
      </c>
      <c r="EP263">
        <v>2.2255699999999998</v>
      </c>
      <c r="EQ263">
        <v>0.14213799999999999</v>
      </c>
      <c r="ER263">
        <v>0</v>
      </c>
      <c r="ES263">
        <v>30.084399999999999</v>
      </c>
      <c r="ET263">
        <v>999.9</v>
      </c>
      <c r="EU263">
        <v>72.599999999999994</v>
      </c>
      <c r="EV263">
        <v>32.299999999999997</v>
      </c>
      <c r="EW263">
        <v>34.842300000000002</v>
      </c>
      <c r="EX263">
        <v>56.542999999999999</v>
      </c>
      <c r="EY263">
        <v>-4.02644</v>
      </c>
      <c r="EZ263">
        <v>2</v>
      </c>
      <c r="FA263">
        <v>0.33789400000000003</v>
      </c>
      <c r="FB263">
        <v>-0.42880699999999999</v>
      </c>
      <c r="FC263">
        <v>20.274899999999999</v>
      </c>
      <c r="FD263">
        <v>5.2204300000000003</v>
      </c>
      <c r="FE263">
        <v>12.004</v>
      </c>
      <c r="FF263">
        <v>4.9871999999999996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1.8657600000000001</v>
      </c>
      <c r="FM263">
        <v>1.8621799999999999</v>
      </c>
      <c r="FN263">
        <v>1.8641799999999999</v>
      </c>
      <c r="FO263">
        <v>1.8602799999999999</v>
      </c>
      <c r="FP263">
        <v>1.8609599999999999</v>
      </c>
      <c r="FQ263">
        <v>1.8601700000000001</v>
      </c>
      <c r="FR263">
        <v>1.8618699999999999</v>
      </c>
      <c r="FS263">
        <v>1.8584799999999999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-8.09</v>
      </c>
      <c r="GH263">
        <v>0.2198</v>
      </c>
      <c r="GI263">
        <v>-4.2934277136806287</v>
      </c>
      <c r="GJ263">
        <v>-4.5218151105756088E-3</v>
      </c>
      <c r="GK263">
        <v>2.0889233732517852E-6</v>
      </c>
      <c r="GL263">
        <v>-4.5906856223640231E-10</v>
      </c>
      <c r="GM263">
        <v>-0.1150039569071811</v>
      </c>
      <c r="GN263">
        <v>4.4025620023938356E-3</v>
      </c>
      <c r="GO263">
        <v>3.112297855124525E-4</v>
      </c>
      <c r="GP263">
        <v>-4.1727832042263066E-6</v>
      </c>
      <c r="GQ263">
        <v>6</v>
      </c>
      <c r="GR263">
        <v>2080</v>
      </c>
      <c r="GS263">
        <v>4</v>
      </c>
      <c r="GT263">
        <v>33</v>
      </c>
      <c r="GU263">
        <v>137.4</v>
      </c>
      <c r="GV263">
        <v>137.5</v>
      </c>
      <c r="GW263">
        <v>4.1137699999999997</v>
      </c>
      <c r="GX263">
        <v>2.48169</v>
      </c>
      <c r="GY263">
        <v>2.04834</v>
      </c>
      <c r="GZ263">
        <v>2.6245099999999999</v>
      </c>
      <c r="HA263">
        <v>2.1972700000000001</v>
      </c>
      <c r="HB263">
        <v>2.3120099999999999</v>
      </c>
      <c r="HC263">
        <v>37.698700000000002</v>
      </c>
      <c r="HD263">
        <v>13.9832</v>
      </c>
      <c r="HE263">
        <v>18</v>
      </c>
      <c r="HF263">
        <v>686.66</v>
      </c>
      <c r="HG263">
        <v>769.81100000000004</v>
      </c>
      <c r="HH263">
        <v>31.0002</v>
      </c>
      <c r="HI263">
        <v>31.7379</v>
      </c>
      <c r="HJ263">
        <v>30.0002</v>
      </c>
      <c r="HK263">
        <v>31.6799</v>
      </c>
      <c r="HL263">
        <v>31.6876</v>
      </c>
      <c r="HM263">
        <v>82.302899999999994</v>
      </c>
      <c r="HN263">
        <v>11.3895</v>
      </c>
      <c r="HO263">
        <v>100</v>
      </c>
      <c r="HP263">
        <v>31</v>
      </c>
      <c r="HQ263">
        <v>1655.05</v>
      </c>
      <c r="HR263">
        <v>31.600100000000001</v>
      </c>
      <c r="HS263">
        <v>99.234800000000007</v>
      </c>
      <c r="HT263">
        <v>97.961100000000002</v>
      </c>
    </row>
    <row r="264" spans="1:228" x14ac:dyDescent="0.2">
      <c r="A264">
        <v>249</v>
      </c>
      <c r="B264">
        <v>1675968005.5</v>
      </c>
      <c r="C264">
        <v>990.5</v>
      </c>
      <c r="D264" t="s">
        <v>857</v>
      </c>
      <c r="E264" t="s">
        <v>858</v>
      </c>
      <c r="F264">
        <v>4</v>
      </c>
      <c r="G264">
        <v>1675968003.1875</v>
      </c>
      <c r="H264">
        <f t="shared" si="102"/>
        <v>1.8061915173676584E-3</v>
      </c>
      <c r="I264">
        <f t="shared" si="103"/>
        <v>1.8061915173676584</v>
      </c>
      <c r="J264">
        <f t="shared" si="104"/>
        <v>20.860051229931205</v>
      </c>
      <c r="K264">
        <f t="shared" si="105"/>
        <v>1616.0562500000001</v>
      </c>
      <c r="L264">
        <f t="shared" si="106"/>
        <v>1293.0033308858847</v>
      </c>
      <c r="M264">
        <f t="shared" si="107"/>
        <v>130.96535943481209</v>
      </c>
      <c r="N264">
        <f t="shared" si="108"/>
        <v>163.68665307545425</v>
      </c>
      <c r="O264">
        <f t="shared" si="109"/>
        <v>0.11869397256445033</v>
      </c>
      <c r="P264">
        <f t="shared" si="110"/>
        <v>2.7695391228866697</v>
      </c>
      <c r="Q264">
        <f t="shared" si="111"/>
        <v>0.11593870004114161</v>
      </c>
      <c r="R264">
        <f t="shared" si="112"/>
        <v>7.2703910751201639E-2</v>
      </c>
      <c r="S264">
        <f t="shared" si="113"/>
        <v>226.10972390800478</v>
      </c>
      <c r="T264">
        <f t="shared" si="114"/>
        <v>33.136310499942908</v>
      </c>
      <c r="U264">
        <f t="shared" si="115"/>
        <v>32.397599999999997</v>
      </c>
      <c r="V264">
        <f t="shared" si="116"/>
        <v>4.8836019859901523</v>
      </c>
      <c r="W264">
        <f t="shared" si="117"/>
        <v>69.662231494349768</v>
      </c>
      <c r="X264">
        <f t="shared" si="118"/>
        <v>3.3699462668083258</v>
      </c>
      <c r="Y264">
        <f t="shared" si="119"/>
        <v>4.8375514170568286</v>
      </c>
      <c r="Z264">
        <f t="shared" si="120"/>
        <v>1.5136557191818265</v>
      </c>
      <c r="AA264">
        <f t="shared" si="121"/>
        <v>-79.653045915913737</v>
      </c>
      <c r="AB264">
        <f t="shared" si="122"/>
        <v>-25.050718992964388</v>
      </c>
      <c r="AC264">
        <f t="shared" si="123"/>
        <v>-2.0576090519846386</v>
      </c>
      <c r="AD264">
        <f t="shared" si="124"/>
        <v>119.34834994714203</v>
      </c>
      <c r="AE264">
        <f t="shared" si="125"/>
        <v>31.740006915958965</v>
      </c>
      <c r="AF264">
        <f t="shared" si="126"/>
        <v>1.80892455458656</v>
      </c>
      <c r="AG264">
        <f t="shared" si="127"/>
        <v>20.860051229931205</v>
      </c>
      <c r="AH264">
        <v>1701.2159447083591</v>
      </c>
      <c r="AI264">
        <v>1674.8520000000001</v>
      </c>
      <c r="AJ264">
        <v>1.7394691470170629</v>
      </c>
      <c r="AK264">
        <v>60.752741038669399</v>
      </c>
      <c r="AL264">
        <f t="shared" si="128"/>
        <v>1.8061915173676584</v>
      </c>
      <c r="AM264">
        <v>31.656372599885081</v>
      </c>
      <c r="AN264">
        <v>33.268333939393933</v>
      </c>
      <c r="AO264">
        <v>-3.3466573918255261E-5</v>
      </c>
      <c r="AP264">
        <v>101.4496339581866</v>
      </c>
      <c r="AQ264">
        <v>8</v>
      </c>
      <c r="AR264">
        <v>1</v>
      </c>
      <c r="AS264">
        <f t="shared" si="129"/>
        <v>1</v>
      </c>
      <c r="AT264">
        <f t="shared" si="130"/>
        <v>0</v>
      </c>
      <c r="AU264">
        <f t="shared" si="131"/>
        <v>47509.150927631832</v>
      </c>
      <c r="AV264">
        <f t="shared" si="132"/>
        <v>1199.9575</v>
      </c>
      <c r="AW264">
        <f t="shared" si="133"/>
        <v>1025.889951247671</v>
      </c>
      <c r="AX264">
        <f t="shared" si="134"/>
        <v>0.85493857178080968</v>
      </c>
      <c r="AY264">
        <f t="shared" si="135"/>
        <v>0.18843144353696259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1675968003.1875</v>
      </c>
      <c r="BF264">
        <v>1616.0562500000001</v>
      </c>
      <c r="BG264">
        <v>1648.0525</v>
      </c>
      <c r="BH264">
        <v>33.271024999999987</v>
      </c>
      <c r="BI264">
        <v>31.656837500000002</v>
      </c>
      <c r="BJ264">
        <v>1624.1512499999999</v>
      </c>
      <c r="BK264">
        <v>33.051212500000013</v>
      </c>
      <c r="BL264">
        <v>650.01362499999993</v>
      </c>
      <c r="BM264">
        <v>101.187625</v>
      </c>
      <c r="BN264">
        <v>0.10009507500000001</v>
      </c>
      <c r="BO264">
        <v>32.229825000000012</v>
      </c>
      <c r="BP264">
        <v>32.397599999999997</v>
      </c>
      <c r="BQ264">
        <v>999.9</v>
      </c>
      <c r="BR264">
        <v>0</v>
      </c>
      <c r="BS264">
        <v>0</v>
      </c>
      <c r="BT264">
        <v>9007.5787500000006</v>
      </c>
      <c r="BU264">
        <v>0</v>
      </c>
      <c r="BV264">
        <v>87.874250000000004</v>
      </c>
      <c r="BW264">
        <v>-31.9948625</v>
      </c>
      <c r="BX264">
        <v>1671.675</v>
      </c>
      <c r="BY264">
        <v>1701.92875</v>
      </c>
      <c r="BZ264">
        <v>1.61419625</v>
      </c>
      <c r="CA264">
        <v>1648.0525</v>
      </c>
      <c r="CB264">
        <v>31.656837500000002</v>
      </c>
      <c r="CC264">
        <v>3.36661375</v>
      </c>
      <c r="CD264">
        <v>3.20327625</v>
      </c>
      <c r="CE264">
        <v>25.9616875</v>
      </c>
      <c r="CF264">
        <v>25.124112499999999</v>
      </c>
      <c r="CG264">
        <v>1199.9575</v>
      </c>
      <c r="CH264">
        <v>0.499963875</v>
      </c>
      <c r="CI264">
        <v>0.50003662500000001</v>
      </c>
      <c r="CJ264">
        <v>0</v>
      </c>
      <c r="CK264">
        <v>957.77499999999998</v>
      </c>
      <c r="CL264">
        <v>4.9990899999999998</v>
      </c>
      <c r="CM264">
        <v>10216.112499999999</v>
      </c>
      <c r="CN264">
        <v>9557.3862499999996</v>
      </c>
      <c r="CO264">
        <v>41.186999999999998</v>
      </c>
      <c r="CP264">
        <v>42.811999999999998</v>
      </c>
      <c r="CQ264">
        <v>41.936999999999998</v>
      </c>
      <c r="CR264">
        <v>41.936999999999998</v>
      </c>
      <c r="CS264">
        <v>42.593499999999999</v>
      </c>
      <c r="CT264">
        <v>597.4375</v>
      </c>
      <c r="CU264">
        <v>597.52250000000004</v>
      </c>
      <c r="CV264">
        <v>0</v>
      </c>
      <c r="CW264">
        <v>1675968005.7</v>
      </c>
      <c r="CX264">
        <v>0</v>
      </c>
      <c r="CY264">
        <v>1675959759</v>
      </c>
      <c r="CZ264" t="s">
        <v>356</v>
      </c>
      <c r="DA264">
        <v>1675959759</v>
      </c>
      <c r="DB264">
        <v>1675959753.5</v>
      </c>
      <c r="DC264">
        <v>5</v>
      </c>
      <c r="DD264">
        <v>-2.5000000000000001E-2</v>
      </c>
      <c r="DE264">
        <v>-8.0000000000000002E-3</v>
      </c>
      <c r="DF264">
        <v>-6.0590000000000002</v>
      </c>
      <c r="DG264">
        <v>0.218</v>
      </c>
      <c r="DH264">
        <v>415</v>
      </c>
      <c r="DI264">
        <v>34</v>
      </c>
      <c r="DJ264">
        <v>0.6</v>
      </c>
      <c r="DK264">
        <v>0.17</v>
      </c>
      <c r="DL264">
        <v>-32.006657500000003</v>
      </c>
      <c r="DM264">
        <v>-9.0226266416427642E-2</v>
      </c>
      <c r="DN264">
        <v>7.6007752524002478E-2</v>
      </c>
      <c r="DO264">
        <v>1</v>
      </c>
      <c r="DP264">
        <v>1.6157714999999999</v>
      </c>
      <c r="DQ264">
        <v>-2.8515872420267999E-2</v>
      </c>
      <c r="DR264">
        <v>3.546553644032494E-3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2</v>
      </c>
      <c r="DY264">
        <v>2</v>
      </c>
      <c r="DZ264" t="s">
        <v>776</v>
      </c>
      <c r="EA264">
        <v>3.2980299999999998</v>
      </c>
      <c r="EB264">
        <v>2.6255299999999999</v>
      </c>
      <c r="EC264">
        <v>0.25234499999999999</v>
      </c>
      <c r="ED264">
        <v>0.25287799999999999</v>
      </c>
      <c r="EE264">
        <v>0.13761000000000001</v>
      </c>
      <c r="EF264">
        <v>0.13181100000000001</v>
      </c>
      <c r="EG264">
        <v>22621.3</v>
      </c>
      <c r="EH264">
        <v>22949.599999999999</v>
      </c>
      <c r="EI264">
        <v>28153.5</v>
      </c>
      <c r="EJ264">
        <v>29567</v>
      </c>
      <c r="EK264">
        <v>33439.599999999999</v>
      </c>
      <c r="EL264">
        <v>35625.699999999997</v>
      </c>
      <c r="EM264">
        <v>39759.5</v>
      </c>
      <c r="EN264">
        <v>42232.6</v>
      </c>
      <c r="EO264">
        <v>2.22113</v>
      </c>
      <c r="EP264">
        <v>2.2256499999999999</v>
      </c>
      <c r="EQ264">
        <v>0.142571</v>
      </c>
      <c r="ER264">
        <v>0</v>
      </c>
      <c r="ES264">
        <v>30.088899999999999</v>
      </c>
      <c r="ET264">
        <v>999.9</v>
      </c>
      <c r="EU264">
        <v>72.599999999999994</v>
      </c>
      <c r="EV264">
        <v>32.299999999999997</v>
      </c>
      <c r="EW264">
        <v>34.842799999999997</v>
      </c>
      <c r="EX264">
        <v>57.143000000000001</v>
      </c>
      <c r="EY264">
        <v>-4.0785299999999998</v>
      </c>
      <c r="EZ264">
        <v>2</v>
      </c>
      <c r="FA264">
        <v>0.33790700000000001</v>
      </c>
      <c r="FB264">
        <v>-0.42870900000000001</v>
      </c>
      <c r="FC264">
        <v>20.274899999999999</v>
      </c>
      <c r="FD264">
        <v>5.2204300000000003</v>
      </c>
      <c r="FE264">
        <v>12.004099999999999</v>
      </c>
      <c r="FF264">
        <v>4.9871999999999996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1.86574</v>
      </c>
      <c r="FM264">
        <v>1.8621799999999999</v>
      </c>
      <c r="FN264">
        <v>1.8641700000000001</v>
      </c>
      <c r="FO264">
        <v>1.8602799999999999</v>
      </c>
      <c r="FP264">
        <v>1.8609599999999999</v>
      </c>
      <c r="FQ264">
        <v>1.8601799999999999</v>
      </c>
      <c r="FR264">
        <v>1.8618699999999999</v>
      </c>
      <c r="FS264">
        <v>1.85849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-8.1</v>
      </c>
      <c r="GH264">
        <v>0.21970000000000001</v>
      </c>
      <c r="GI264">
        <v>-4.2934277136806287</v>
      </c>
      <c r="GJ264">
        <v>-4.5218151105756088E-3</v>
      </c>
      <c r="GK264">
        <v>2.0889233732517852E-6</v>
      </c>
      <c r="GL264">
        <v>-4.5906856223640231E-10</v>
      </c>
      <c r="GM264">
        <v>-0.1150039569071811</v>
      </c>
      <c r="GN264">
        <v>4.4025620023938356E-3</v>
      </c>
      <c r="GO264">
        <v>3.112297855124525E-4</v>
      </c>
      <c r="GP264">
        <v>-4.1727832042263066E-6</v>
      </c>
      <c r="GQ264">
        <v>6</v>
      </c>
      <c r="GR264">
        <v>2080</v>
      </c>
      <c r="GS264">
        <v>4</v>
      </c>
      <c r="GT264">
        <v>33</v>
      </c>
      <c r="GU264">
        <v>137.4</v>
      </c>
      <c r="GV264">
        <v>137.5</v>
      </c>
      <c r="GW264">
        <v>4.1272000000000002</v>
      </c>
      <c r="GX264">
        <v>2.48169</v>
      </c>
      <c r="GY264">
        <v>2.04834</v>
      </c>
      <c r="GZ264">
        <v>2.6245099999999999</v>
      </c>
      <c r="HA264">
        <v>2.1972700000000001</v>
      </c>
      <c r="HB264">
        <v>2.32178</v>
      </c>
      <c r="HC264">
        <v>37.698700000000002</v>
      </c>
      <c r="HD264">
        <v>13.9832</v>
      </c>
      <c r="HE264">
        <v>18</v>
      </c>
      <c r="HF264">
        <v>686.45600000000002</v>
      </c>
      <c r="HG264">
        <v>769.88499999999999</v>
      </c>
      <c r="HH264">
        <v>31.0001</v>
      </c>
      <c r="HI264">
        <v>31.7379</v>
      </c>
      <c r="HJ264">
        <v>30</v>
      </c>
      <c r="HK264">
        <v>31.6799</v>
      </c>
      <c r="HL264">
        <v>31.6876</v>
      </c>
      <c r="HM264">
        <v>82.560400000000001</v>
      </c>
      <c r="HN264">
        <v>11.3895</v>
      </c>
      <c r="HO264">
        <v>100</v>
      </c>
      <c r="HP264">
        <v>31</v>
      </c>
      <c r="HQ264">
        <v>1661.73</v>
      </c>
      <c r="HR264">
        <v>31.600100000000001</v>
      </c>
      <c r="HS264">
        <v>99.233800000000002</v>
      </c>
      <c r="HT264">
        <v>97.961299999999994</v>
      </c>
    </row>
    <row r="265" spans="1:228" x14ac:dyDescent="0.2">
      <c r="A265">
        <v>250</v>
      </c>
      <c r="B265">
        <v>1675968009.5</v>
      </c>
      <c r="C265">
        <v>994.5</v>
      </c>
      <c r="D265" t="s">
        <v>859</v>
      </c>
      <c r="E265" t="s">
        <v>860</v>
      </c>
      <c r="F265">
        <v>4</v>
      </c>
      <c r="G265">
        <v>1675968007.5</v>
      </c>
      <c r="H265">
        <f t="shared" si="102"/>
        <v>1.7932875072706124E-3</v>
      </c>
      <c r="I265">
        <f t="shared" si="103"/>
        <v>1.7932875072706125</v>
      </c>
      <c r="J265">
        <f t="shared" si="104"/>
        <v>20.88141284220438</v>
      </c>
      <c r="K265">
        <f t="shared" si="105"/>
        <v>1623.3914285714291</v>
      </c>
      <c r="L265">
        <f t="shared" si="106"/>
        <v>1297.2965356488862</v>
      </c>
      <c r="M265">
        <f t="shared" si="107"/>
        <v>131.39899678867096</v>
      </c>
      <c r="N265">
        <f t="shared" si="108"/>
        <v>164.42810047505293</v>
      </c>
      <c r="O265">
        <f t="shared" si="109"/>
        <v>0.11762894151653612</v>
      </c>
      <c r="P265">
        <f t="shared" si="110"/>
        <v>2.7718633790165992</v>
      </c>
      <c r="Q265">
        <f t="shared" si="111"/>
        <v>0.11492449880558755</v>
      </c>
      <c r="R265">
        <f t="shared" si="112"/>
        <v>7.2065616394741752E-2</v>
      </c>
      <c r="S265">
        <f t="shared" si="113"/>
        <v>226.10951400589639</v>
      </c>
      <c r="T265">
        <f t="shared" si="114"/>
        <v>33.137744974897473</v>
      </c>
      <c r="U265">
        <f t="shared" si="115"/>
        <v>32.403414285714277</v>
      </c>
      <c r="V265">
        <f t="shared" si="116"/>
        <v>4.8852046970183167</v>
      </c>
      <c r="W265">
        <f t="shared" si="117"/>
        <v>69.650615007909906</v>
      </c>
      <c r="X265">
        <f t="shared" si="118"/>
        <v>3.3691211783481845</v>
      </c>
      <c r="Y265">
        <f t="shared" si="119"/>
        <v>4.8371736243327765</v>
      </c>
      <c r="Z265">
        <f t="shared" si="120"/>
        <v>1.5160835186701322</v>
      </c>
      <c r="AA265">
        <f t="shared" si="121"/>
        <v>-79.083979070634001</v>
      </c>
      <c r="AB265">
        <f t="shared" si="122"/>
        <v>-26.147152615711533</v>
      </c>
      <c r="AC265">
        <f t="shared" si="123"/>
        <v>-2.145913498503349</v>
      </c>
      <c r="AD265">
        <f t="shared" si="124"/>
        <v>118.7324688210475</v>
      </c>
      <c r="AE265">
        <f t="shared" si="125"/>
        <v>31.771724851858139</v>
      </c>
      <c r="AF265">
        <f t="shared" si="126"/>
        <v>1.7991410692789247</v>
      </c>
      <c r="AG265">
        <f t="shared" si="127"/>
        <v>20.88141284220438</v>
      </c>
      <c r="AH265">
        <v>1708.284716490414</v>
      </c>
      <c r="AI265">
        <v>1681.8601818181819</v>
      </c>
      <c r="AJ265">
        <v>1.750642222995709</v>
      </c>
      <c r="AK265">
        <v>60.752741038669399</v>
      </c>
      <c r="AL265">
        <f t="shared" si="128"/>
        <v>1.7932875072706125</v>
      </c>
      <c r="AM265">
        <v>31.657734219907329</v>
      </c>
      <c r="AN265">
        <v>33.258476969696957</v>
      </c>
      <c r="AO265">
        <v>-9.2030050540893503E-5</v>
      </c>
      <c r="AP265">
        <v>101.4496339581866</v>
      </c>
      <c r="AQ265">
        <v>8</v>
      </c>
      <c r="AR265">
        <v>1</v>
      </c>
      <c r="AS265">
        <f t="shared" si="129"/>
        <v>1</v>
      </c>
      <c r="AT265">
        <f t="shared" si="130"/>
        <v>0</v>
      </c>
      <c r="AU265">
        <f t="shared" si="131"/>
        <v>47573.507612955342</v>
      </c>
      <c r="AV265">
        <f t="shared" si="132"/>
        <v>1199.962857142857</v>
      </c>
      <c r="AW265">
        <f t="shared" si="133"/>
        <v>1025.8938994849204</v>
      </c>
      <c r="AX265">
        <f t="shared" si="134"/>
        <v>0.85493804527216832</v>
      </c>
      <c r="AY265">
        <f t="shared" si="135"/>
        <v>0.18843042737528481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1675968007.5</v>
      </c>
      <c r="BF265">
        <v>1623.3914285714291</v>
      </c>
      <c r="BG265">
        <v>1655.4128571428571</v>
      </c>
      <c r="BH265">
        <v>33.263185714285711</v>
      </c>
      <c r="BI265">
        <v>31.657800000000002</v>
      </c>
      <c r="BJ265">
        <v>1631.495714285714</v>
      </c>
      <c r="BK265">
        <v>33.043428571428571</v>
      </c>
      <c r="BL265">
        <v>650.0478571428572</v>
      </c>
      <c r="BM265">
        <v>101.18685714285709</v>
      </c>
      <c r="BN265">
        <v>9.9929014285714296E-2</v>
      </c>
      <c r="BO265">
        <v>32.228442857142859</v>
      </c>
      <c r="BP265">
        <v>32.403414285714277</v>
      </c>
      <c r="BQ265">
        <v>999.89999999999986</v>
      </c>
      <c r="BR265">
        <v>0</v>
      </c>
      <c r="BS265">
        <v>0</v>
      </c>
      <c r="BT265">
        <v>9020.0014285714278</v>
      </c>
      <c r="BU265">
        <v>0</v>
      </c>
      <c r="BV265">
        <v>90.162000000000006</v>
      </c>
      <c r="BW265">
        <v>-32.022342857142853</v>
      </c>
      <c r="BX265">
        <v>1679.247142857143</v>
      </c>
      <c r="BY265">
        <v>1709.5342857142859</v>
      </c>
      <c r="BZ265">
        <v>1.6053900000000001</v>
      </c>
      <c r="CA265">
        <v>1655.4128571428571</v>
      </c>
      <c r="CB265">
        <v>31.657800000000002</v>
      </c>
      <c r="CC265">
        <v>3.3657914285714279</v>
      </c>
      <c r="CD265">
        <v>3.2033471428571429</v>
      </c>
      <c r="CE265">
        <v>25.957557142857141</v>
      </c>
      <c r="CF265">
        <v>25.124471428571429</v>
      </c>
      <c r="CG265">
        <v>1199.962857142857</v>
      </c>
      <c r="CH265">
        <v>0.49998199999999998</v>
      </c>
      <c r="CI265">
        <v>0.50001842857142853</v>
      </c>
      <c r="CJ265">
        <v>0</v>
      </c>
      <c r="CK265">
        <v>957.13657142857141</v>
      </c>
      <c r="CL265">
        <v>4.9990899999999998</v>
      </c>
      <c r="CM265">
        <v>10210.77142857143</v>
      </c>
      <c r="CN265">
        <v>9557.4857142857163</v>
      </c>
      <c r="CO265">
        <v>41.196000000000012</v>
      </c>
      <c r="CP265">
        <v>42.811999999999998</v>
      </c>
      <c r="CQ265">
        <v>41.963999999999999</v>
      </c>
      <c r="CR265">
        <v>41.936999999999998</v>
      </c>
      <c r="CS265">
        <v>42.589000000000013</v>
      </c>
      <c r="CT265">
        <v>597.46142857142866</v>
      </c>
      <c r="CU265">
        <v>597.50428571428586</v>
      </c>
      <c r="CV265">
        <v>0</v>
      </c>
      <c r="CW265">
        <v>1675968009.3</v>
      </c>
      <c r="CX265">
        <v>0</v>
      </c>
      <c r="CY265">
        <v>1675959759</v>
      </c>
      <c r="CZ265" t="s">
        <v>356</v>
      </c>
      <c r="DA265">
        <v>1675959759</v>
      </c>
      <c r="DB265">
        <v>1675959753.5</v>
      </c>
      <c r="DC265">
        <v>5</v>
      </c>
      <c r="DD265">
        <v>-2.5000000000000001E-2</v>
      </c>
      <c r="DE265">
        <v>-8.0000000000000002E-3</v>
      </c>
      <c r="DF265">
        <v>-6.0590000000000002</v>
      </c>
      <c r="DG265">
        <v>0.218</v>
      </c>
      <c r="DH265">
        <v>415</v>
      </c>
      <c r="DI265">
        <v>34</v>
      </c>
      <c r="DJ265">
        <v>0.6</v>
      </c>
      <c r="DK265">
        <v>0.17</v>
      </c>
      <c r="DL265">
        <v>-32.0225875</v>
      </c>
      <c r="DM265">
        <v>0.21590881801119141</v>
      </c>
      <c r="DN265">
        <v>6.4097340769722982E-2</v>
      </c>
      <c r="DO265">
        <v>0</v>
      </c>
      <c r="DP265">
        <v>1.613151</v>
      </c>
      <c r="DQ265">
        <v>-2.3417560975609781E-2</v>
      </c>
      <c r="DR265">
        <v>3.0390070746873828E-3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363</v>
      </c>
      <c r="EA265">
        <v>3.29799</v>
      </c>
      <c r="EB265">
        <v>2.62534</v>
      </c>
      <c r="EC265">
        <v>0.25295800000000002</v>
      </c>
      <c r="ED265">
        <v>0.25348799999999999</v>
      </c>
      <c r="EE265">
        <v>0.13758300000000001</v>
      </c>
      <c r="EF265">
        <v>0.13181200000000001</v>
      </c>
      <c r="EG265">
        <v>22602.799999999999</v>
      </c>
      <c r="EH265">
        <v>22930.799999999999</v>
      </c>
      <c r="EI265">
        <v>28153.8</v>
      </c>
      <c r="EJ265">
        <v>29567.1</v>
      </c>
      <c r="EK265">
        <v>33440.6</v>
      </c>
      <c r="EL265">
        <v>35625.9</v>
      </c>
      <c r="EM265">
        <v>39759.5</v>
      </c>
      <c r="EN265">
        <v>42232.800000000003</v>
      </c>
      <c r="EO265">
        <v>2.2212499999999999</v>
      </c>
      <c r="EP265">
        <v>2.2257199999999999</v>
      </c>
      <c r="EQ265">
        <v>0.14210100000000001</v>
      </c>
      <c r="ER265">
        <v>0</v>
      </c>
      <c r="ES265">
        <v>30.094100000000001</v>
      </c>
      <c r="ET265">
        <v>999.9</v>
      </c>
      <c r="EU265">
        <v>72.599999999999994</v>
      </c>
      <c r="EV265">
        <v>32.299999999999997</v>
      </c>
      <c r="EW265">
        <v>34.848500000000001</v>
      </c>
      <c r="EX265">
        <v>57.023000000000003</v>
      </c>
      <c r="EY265">
        <v>-4.0705099999999996</v>
      </c>
      <c r="EZ265">
        <v>2</v>
      </c>
      <c r="FA265">
        <v>0.337868</v>
      </c>
      <c r="FB265">
        <v>-0.426732</v>
      </c>
      <c r="FC265">
        <v>20.274999999999999</v>
      </c>
      <c r="FD265">
        <v>5.2201399999999998</v>
      </c>
      <c r="FE265">
        <v>12.004099999999999</v>
      </c>
      <c r="FF265">
        <v>4.98705</v>
      </c>
      <c r="FG265">
        <v>3.2845</v>
      </c>
      <c r="FH265">
        <v>9999</v>
      </c>
      <c r="FI265">
        <v>9999</v>
      </c>
      <c r="FJ265">
        <v>9999</v>
      </c>
      <c r="FK265">
        <v>999.9</v>
      </c>
      <c r="FL265">
        <v>1.8657999999999999</v>
      </c>
      <c r="FM265">
        <v>1.8621799999999999</v>
      </c>
      <c r="FN265">
        <v>1.8641799999999999</v>
      </c>
      <c r="FO265">
        <v>1.8603000000000001</v>
      </c>
      <c r="FP265">
        <v>1.8609599999999999</v>
      </c>
      <c r="FQ265">
        <v>1.8601799999999999</v>
      </c>
      <c r="FR265">
        <v>1.86188</v>
      </c>
      <c r="FS265">
        <v>1.8585100000000001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-8.11</v>
      </c>
      <c r="GH265">
        <v>0.21970000000000001</v>
      </c>
      <c r="GI265">
        <v>-4.2934277136806287</v>
      </c>
      <c r="GJ265">
        <v>-4.5218151105756088E-3</v>
      </c>
      <c r="GK265">
        <v>2.0889233732517852E-6</v>
      </c>
      <c r="GL265">
        <v>-4.5906856223640231E-10</v>
      </c>
      <c r="GM265">
        <v>-0.1150039569071811</v>
      </c>
      <c r="GN265">
        <v>4.4025620023938356E-3</v>
      </c>
      <c r="GO265">
        <v>3.112297855124525E-4</v>
      </c>
      <c r="GP265">
        <v>-4.1727832042263066E-6</v>
      </c>
      <c r="GQ265">
        <v>6</v>
      </c>
      <c r="GR265">
        <v>2080</v>
      </c>
      <c r="GS265">
        <v>4</v>
      </c>
      <c r="GT265">
        <v>33</v>
      </c>
      <c r="GU265">
        <v>137.5</v>
      </c>
      <c r="GV265">
        <v>137.6</v>
      </c>
      <c r="GW265">
        <v>4.1394000000000002</v>
      </c>
      <c r="GX265">
        <v>2.47925</v>
      </c>
      <c r="GY265">
        <v>2.04834</v>
      </c>
      <c r="GZ265">
        <v>2.6245099999999999</v>
      </c>
      <c r="HA265">
        <v>2.1972700000000001</v>
      </c>
      <c r="HB265">
        <v>2.3315399999999999</v>
      </c>
      <c r="HC265">
        <v>37.698700000000002</v>
      </c>
      <c r="HD265">
        <v>13.9832</v>
      </c>
      <c r="HE265">
        <v>18</v>
      </c>
      <c r="HF265">
        <v>686.55799999999999</v>
      </c>
      <c r="HG265">
        <v>769.95799999999997</v>
      </c>
      <c r="HH265">
        <v>31.000399999999999</v>
      </c>
      <c r="HI265">
        <v>31.7379</v>
      </c>
      <c r="HJ265">
        <v>30</v>
      </c>
      <c r="HK265">
        <v>31.6799</v>
      </c>
      <c r="HL265">
        <v>31.6876</v>
      </c>
      <c r="HM265">
        <v>82.813400000000001</v>
      </c>
      <c r="HN265">
        <v>11.3895</v>
      </c>
      <c r="HO265">
        <v>100</v>
      </c>
      <c r="HP265">
        <v>31</v>
      </c>
      <c r="HQ265">
        <v>1668.42</v>
      </c>
      <c r="HR265">
        <v>31.600100000000001</v>
      </c>
      <c r="HS265">
        <v>99.234099999999998</v>
      </c>
      <c r="HT265">
        <v>97.961799999999997</v>
      </c>
    </row>
    <row r="266" spans="1:228" x14ac:dyDescent="0.2">
      <c r="A266">
        <v>251</v>
      </c>
      <c r="B266">
        <v>1675968013.5</v>
      </c>
      <c r="C266">
        <v>998.5</v>
      </c>
      <c r="D266" t="s">
        <v>861</v>
      </c>
      <c r="E266" t="s">
        <v>862</v>
      </c>
      <c r="F266">
        <v>4</v>
      </c>
      <c r="G266">
        <v>1675968011.1875</v>
      </c>
      <c r="H266">
        <f t="shared" si="102"/>
        <v>1.7893226443777832E-3</v>
      </c>
      <c r="I266">
        <f t="shared" si="103"/>
        <v>1.7893226443777832</v>
      </c>
      <c r="J266">
        <f t="shared" si="104"/>
        <v>21.232265192250864</v>
      </c>
      <c r="K266">
        <f t="shared" si="105"/>
        <v>1629.54125</v>
      </c>
      <c r="L266">
        <f t="shared" si="106"/>
        <v>1297.8575786814238</v>
      </c>
      <c r="M266">
        <f t="shared" si="107"/>
        <v>131.45651050022161</v>
      </c>
      <c r="N266">
        <f t="shared" si="108"/>
        <v>165.05185927935381</v>
      </c>
      <c r="O266">
        <f t="shared" si="109"/>
        <v>0.11737200947988354</v>
      </c>
      <c r="P266">
        <f t="shared" si="110"/>
        <v>2.7688561471628339</v>
      </c>
      <c r="Q266">
        <f t="shared" si="111"/>
        <v>0.11467637033222874</v>
      </c>
      <c r="R266">
        <f t="shared" si="112"/>
        <v>7.1909767532645441E-2</v>
      </c>
      <c r="S266">
        <f t="shared" si="113"/>
        <v>226.11850161041087</v>
      </c>
      <c r="T266">
        <f t="shared" si="114"/>
        <v>33.139890335060386</v>
      </c>
      <c r="U266">
        <f t="shared" si="115"/>
        <v>32.401062500000002</v>
      </c>
      <c r="V266">
        <f t="shared" si="116"/>
        <v>4.8845563708761901</v>
      </c>
      <c r="W266">
        <f t="shared" si="117"/>
        <v>69.638099309817107</v>
      </c>
      <c r="X266">
        <f t="shared" si="118"/>
        <v>3.3685337867780683</v>
      </c>
      <c r="Y266">
        <f t="shared" si="119"/>
        <v>4.8371994930412976</v>
      </c>
      <c r="Z266">
        <f t="shared" si="120"/>
        <v>1.5160225840981219</v>
      </c>
      <c r="AA266">
        <f t="shared" si="121"/>
        <v>-78.909128617060233</v>
      </c>
      <c r="AB266">
        <f t="shared" si="122"/>
        <v>-25.75359563882305</v>
      </c>
      <c r="AC266">
        <f t="shared" si="123"/>
        <v>-2.1158861365677115</v>
      </c>
      <c r="AD266">
        <f t="shared" si="124"/>
        <v>119.33989121795989</v>
      </c>
      <c r="AE266">
        <f t="shared" si="125"/>
        <v>31.774855349628886</v>
      </c>
      <c r="AF266">
        <f t="shared" si="126"/>
        <v>1.7916219099216708</v>
      </c>
      <c r="AG266">
        <f t="shared" si="127"/>
        <v>21.232265192250864</v>
      </c>
      <c r="AH266">
        <v>1715.185433685637</v>
      </c>
      <c r="AI266">
        <v>1688.650303030304</v>
      </c>
      <c r="AJ266">
        <v>1.6901438599807681</v>
      </c>
      <c r="AK266">
        <v>60.752741038669399</v>
      </c>
      <c r="AL266">
        <f t="shared" si="128"/>
        <v>1.7893226443777832</v>
      </c>
      <c r="AM266">
        <v>31.658584079924939</v>
      </c>
      <c r="AN266">
        <v>33.255471515151513</v>
      </c>
      <c r="AO266">
        <v>-2.5937383239853351E-5</v>
      </c>
      <c r="AP266">
        <v>101.4496339581866</v>
      </c>
      <c r="AQ266">
        <v>7</v>
      </c>
      <c r="AR266">
        <v>1</v>
      </c>
      <c r="AS266">
        <f t="shared" si="129"/>
        <v>1</v>
      </c>
      <c r="AT266">
        <f t="shared" si="130"/>
        <v>0</v>
      </c>
      <c r="AU266">
        <f t="shared" si="131"/>
        <v>47490.50450323573</v>
      </c>
      <c r="AV266">
        <f t="shared" si="132"/>
        <v>1200.0125</v>
      </c>
      <c r="AW266">
        <f t="shared" si="133"/>
        <v>1025.9361510934771</v>
      </c>
      <c r="AX266">
        <f t="shared" si="134"/>
        <v>0.85493788697490825</v>
      </c>
      <c r="AY266">
        <f t="shared" si="135"/>
        <v>0.18843012186157299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1675968011.1875</v>
      </c>
      <c r="BF266">
        <v>1629.54125</v>
      </c>
      <c r="BG266">
        <v>1661.5662500000001</v>
      </c>
      <c r="BH266">
        <v>33.257212500000001</v>
      </c>
      <c r="BI266">
        <v>31.658437500000002</v>
      </c>
      <c r="BJ266">
        <v>1637.6524999999999</v>
      </c>
      <c r="BK266">
        <v>33.037550000000003</v>
      </c>
      <c r="BL266">
        <v>650.01175000000001</v>
      </c>
      <c r="BM266">
        <v>101.18725000000001</v>
      </c>
      <c r="BN266">
        <v>0.10006585</v>
      </c>
      <c r="BO266">
        <v>32.228537500000002</v>
      </c>
      <c r="BP266">
        <v>32.401062500000002</v>
      </c>
      <c r="BQ266">
        <v>999.9</v>
      </c>
      <c r="BR266">
        <v>0</v>
      </c>
      <c r="BS266">
        <v>0</v>
      </c>
      <c r="BT266">
        <v>9003.9837499999994</v>
      </c>
      <c r="BU266">
        <v>0</v>
      </c>
      <c r="BV266">
        <v>92.562749999999994</v>
      </c>
      <c r="BW266">
        <v>-32.024037499999999</v>
      </c>
      <c r="BX266">
        <v>1685.6</v>
      </c>
      <c r="BY266">
        <v>1715.88625</v>
      </c>
      <c r="BZ266">
        <v>1.5987925000000001</v>
      </c>
      <c r="CA266">
        <v>1661.5662500000001</v>
      </c>
      <c r="CB266">
        <v>31.658437500000002</v>
      </c>
      <c r="CC266">
        <v>3.36520625</v>
      </c>
      <c r="CD266">
        <v>3.20343</v>
      </c>
      <c r="CE266">
        <v>25.954625</v>
      </c>
      <c r="CF266">
        <v>25.1249</v>
      </c>
      <c r="CG266">
        <v>1200.0125</v>
      </c>
      <c r="CH266">
        <v>0.49998799999999999</v>
      </c>
      <c r="CI266">
        <v>0.50001237500000006</v>
      </c>
      <c r="CJ266">
        <v>0</v>
      </c>
      <c r="CK266">
        <v>956.77150000000006</v>
      </c>
      <c r="CL266">
        <v>4.9990899999999998</v>
      </c>
      <c r="CM266">
        <v>10207.549999999999</v>
      </c>
      <c r="CN266">
        <v>9557.9125000000004</v>
      </c>
      <c r="CO266">
        <v>41.210625</v>
      </c>
      <c r="CP266">
        <v>42.811999999999998</v>
      </c>
      <c r="CQ266">
        <v>41.976374999999997</v>
      </c>
      <c r="CR266">
        <v>41.936999999999998</v>
      </c>
      <c r="CS266">
        <v>42.585625</v>
      </c>
      <c r="CT266">
        <v>597.49125000000004</v>
      </c>
      <c r="CU266">
        <v>597.52125000000001</v>
      </c>
      <c r="CV266">
        <v>0</v>
      </c>
      <c r="CW266">
        <v>1675968013.5</v>
      </c>
      <c r="CX266">
        <v>0</v>
      </c>
      <c r="CY266">
        <v>1675959759</v>
      </c>
      <c r="CZ266" t="s">
        <v>356</v>
      </c>
      <c r="DA266">
        <v>1675959759</v>
      </c>
      <c r="DB266">
        <v>1675959753.5</v>
      </c>
      <c r="DC266">
        <v>5</v>
      </c>
      <c r="DD266">
        <v>-2.5000000000000001E-2</v>
      </c>
      <c r="DE266">
        <v>-8.0000000000000002E-3</v>
      </c>
      <c r="DF266">
        <v>-6.0590000000000002</v>
      </c>
      <c r="DG266">
        <v>0.218</v>
      </c>
      <c r="DH266">
        <v>415</v>
      </c>
      <c r="DI266">
        <v>34</v>
      </c>
      <c r="DJ266">
        <v>0.6</v>
      </c>
      <c r="DK266">
        <v>0.17</v>
      </c>
      <c r="DL266">
        <v>-32.019002499999999</v>
      </c>
      <c r="DM266">
        <v>0.19611894934340371</v>
      </c>
      <c r="DN266">
        <v>6.4186133578444882E-2</v>
      </c>
      <c r="DO266">
        <v>0</v>
      </c>
      <c r="DP266">
        <v>1.60981</v>
      </c>
      <c r="DQ266">
        <v>-4.9283302063796282E-2</v>
      </c>
      <c r="DR266">
        <v>5.7565375878213384E-3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363</v>
      </c>
      <c r="EA266">
        <v>3.2980999999999998</v>
      </c>
      <c r="EB266">
        <v>2.6253799999999998</v>
      </c>
      <c r="EC266">
        <v>0.25356299999999998</v>
      </c>
      <c r="ED266">
        <v>0.254079</v>
      </c>
      <c r="EE266">
        <v>0.137574</v>
      </c>
      <c r="EF266">
        <v>0.13181200000000001</v>
      </c>
      <c r="EG266">
        <v>22584.1</v>
      </c>
      <c r="EH266">
        <v>22912.799999999999</v>
      </c>
      <c r="EI266">
        <v>28153.200000000001</v>
      </c>
      <c r="EJ266">
        <v>29567.3</v>
      </c>
      <c r="EK266">
        <v>33440.9</v>
      </c>
      <c r="EL266">
        <v>35626.1</v>
      </c>
      <c r="EM266">
        <v>39759.4</v>
      </c>
      <c r="EN266">
        <v>42233</v>
      </c>
      <c r="EO266">
        <v>2.2214</v>
      </c>
      <c r="EP266">
        <v>2.2258200000000001</v>
      </c>
      <c r="EQ266">
        <v>0.14144200000000001</v>
      </c>
      <c r="ER266">
        <v>0</v>
      </c>
      <c r="ES266">
        <v>30.0974</v>
      </c>
      <c r="ET266">
        <v>999.9</v>
      </c>
      <c r="EU266">
        <v>72.599999999999994</v>
      </c>
      <c r="EV266">
        <v>32.299999999999997</v>
      </c>
      <c r="EW266">
        <v>34.848799999999997</v>
      </c>
      <c r="EX266">
        <v>57.292999999999999</v>
      </c>
      <c r="EY266">
        <v>-4.1306099999999999</v>
      </c>
      <c r="EZ266">
        <v>2</v>
      </c>
      <c r="FA266">
        <v>0.33791900000000002</v>
      </c>
      <c r="FB266">
        <v>-0.42329499999999998</v>
      </c>
      <c r="FC266">
        <v>20.274899999999999</v>
      </c>
      <c r="FD266">
        <v>5.2204300000000003</v>
      </c>
      <c r="FE266">
        <v>12.004099999999999</v>
      </c>
      <c r="FF266">
        <v>4.9869500000000002</v>
      </c>
      <c r="FG266">
        <v>3.2843800000000001</v>
      </c>
      <c r="FH266">
        <v>9999</v>
      </c>
      <c r="FI266">
        <v>9999</v>
      </c>
      <c r="FJ266">
        <v>9999</v>
      </c>
      <c r="FK266">
        <v>999.9</v>
      </c>
      <c r="FL266">
        <v>1.8657600000000001</v>
      </c>
      <c r="FM266">
        <v>1.8621799999999999</v>
      </c>
      <c r="FN266">
        <v>1.8641700000000001</v>
      </c>
      <c r="FO266">
        <v>1.86029</v>
      </c>
      <c r="FP266">
        <v>1.8609599999999999</v>
      </c>
      <c r="FQ266">
        <v>1.8601700000000001</v>
      </c>
      <c r="FR266">
        <v>1.8618699999999999</v>
      </c>
      <c r="FS266">
        <v>1.8585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-8.1199999999999992</v>
      </c>
      <c r="GH266">
        <v>0.21970000000000001</v>
      </c>
      <c r="GI266">
        <v>-4.2934277136806287</v>
      </c>
      <c r="GJ266">
        <v>-4.5218151105756088E-3</v>
      </c>
      <c r="GK266">
        <v>2.0889233732517852E-6</v>
      </c>
      <c r="GL266">
        <v>-4.5906856223640231E-10</v>
      </c>
      <c r="GM266">
        <v>-0.1150039569071811</v>
      </c>
      <c r="GN266">
        <v>4.4025620023938356E-3</v>
      </c>
      <c r="GO266">
        <v>3.112297855124525E-4</v>
      </c>
      <c r="GP266">
        <v>-4.1727832042263066E-6</v>
      </c>
      <c r="GQ266">
        <v>6</v>
      </c>
      <c r="GR266">
        <v>2080</v>
      </c>
      <c r="GS266">
        <v>4</v>
      </c>
      <c r="GT266">
        <v>33</v>
      </c>
      <c r="GU266">
        <v>137.6</v>
      </c>
      <c r="GV266">
        <v>137.69999999999999</v>
      </c>
      <c r="GW266">
        <v>4.1516099999999998</v>
      </c>
      <c r="GX266">
        <v>2.48047</v>
      </c>
      <c r="GY266">
        <v>2.04834</v>
      </c>
      <c r="GZ266">
        <v>2.6232899999999999</v>
      </c>
      <c r="HA266">
        <v>2.1972700000000001</v>
      </c>
      <c r="HB266">
        <v>2.3278799999999999</v>
      </c>
      <c r="HC266">
        <v>37.698700000000002</v>
      </c>
      <c r="HD266">
        <v>13.991899999999999</v>
      </c>
      <c r="HE266">
        <v>18</v>
      </c>
      <c r="HF266">
        <v>686.68100000000004</v>
      </c>
      <c r="HG266">
        <v>770.05600000000004</v>
      </c>
      <c r="HH266">
        <v>31.000699999999998</v>
      </c>
      <c r="HI266">
        <v>31.739100000000001</v>
      </c>
      <c r="HJ266">
        <v>30.0002</v>
      </c>
      <c r="HK266">
        <v>31.6799</v>
      </c>
      <c r="HL266">
        <v>31.6876</v>
      </c>
      <c r="HM266">
        <v>83.072800000000001</v>
      </c>
      <c r="HN266">
        <v>11.3895</v>
      </c>
      <c r="HO266">
        <v>100</v>
      </c>
      <c r="HP266">
        <v>31</v>
      </c>
      <c r="HQ266">
        <v>1675.12</v>
      </c>
      <c r="HR266">
        <v>31.600100000000001</v>
      </c>
      <c r="HS266">
        <v>99.2333</v>
      </c>
      <c r="HT266">
        <v>97.962299999999999</v>
      </c>
    </row>
    <row r="267" spans="1:228" x14ac:dyDescent="0.2">
      <c r="A267">
        <v>252</v>
      </c>
      <c r="B267">
        <v>1675968017.5</v>
      </c>
      <c r="C267">
        <v>1002.5</v>
      </c>
      <c r="D267" t="s">
        <v>863</v>
      </c>
      <c r="E267" t="s">
        <v>864</v>
      </c>
      <c r="F267">
        <v>4</v>
      </c>
      <c r="G267">
        <v>1675968015.5</v>
      </c>
      <c r="H267">
        <f t="shared" si="102"/>
        <v>1.7787157710216824E-3</v>
      </c>
      <c r="I267">
        <f t="shared" si="103"/>
        <v>1.7787157710216823</v>
      </c>
      <c r="J267">
        <f t="shared" si="104"/>
        <v>20.822723804763086</v>
      </c>
      <c r="K267">
        <f t="shared" si="105"/>
        <v>1636.775714285714</v>
      </c>
      <c r="L267">
        <f t="shared" si="106"/>
        <v>1309.4524819765768</v>
      </c>
      <c r="M267">
        <f t="shared" si="107"/>
        <v>132.62965865655542</v>
      </c>
      <c r="N267">
        <f t="shared" si="108"/>
        <v>165.78303319214075</v>
      </c>
      <c r="O267">
        <f t="shared" si="109"/>
        <v>0.11689047604103717</v>
      </c>
      <c r="P267">
        <f t="shared" si="110"/>
        <v>2.7683080969945482</v>
      </c>
      <c r="Q267">
        <f t="shared" si="111"/>
        <v>0.11421612219153238</v>
      </c>
      <c r="R267">
        <f t="shared" si="112"/>
        <v>7.1620260249302597E-2</v>
      </c>
      <c r="S267">
        <f t="shared" si="113"/>
        <v>226.10817009160851</v>
      </c>
      <c r="T267">
        <f t="shared" si="114"/>
        <v>33.137455690001019</v>
      </c>
      <c r="U267">
        <f t="shared" si="115"/>
        <v>32.387071428571417</v>
      </c>
      <c r="V267">
        <f t="shared" si="116"/>
        <v>4.8807009441785736</v>
      </c>
      <c r="W267">
        <f t="shared" si="117"/>
        <v>69.639567070028534</v>
      </c>
      <c r="X267">
        <f t="shared" si="118"/>
        <v>3.3675699167535305</v>
      </c>
      <c r="Y267">
        <f t="shared" si="119"/>
        <v>4.8357134577921066</v>
      </c>
      <c r="Z267">
        <f t="shared" si="120"/>
        <v>1.5131310274250431</v>
      </c>
      <c r="AA267">
        <f t="shared" si="121"/>
        <v>-78.4413655020562</v>
      </c>
      <c r="AB267">
        <f t="shared" si="122"/>
        <v>-24.471920140922276</v>
      </c>
      <c r="AC267">
        <f t="shared" si="123"/>
        <v>-2.0107912149598248</v>
      </c>
      <c r="AD267">
        <f t="shared" si="124"/>
        <v>121.1840932336702</v>
      </c>
      <c r="AE267">
        <f t="shared" si="125"/>
        <v>31.656330283525293</v>
      </c>
      <c r="AF267">
        <f t="shared" si="126"/>
        <v>1.7833170740646689</v>
      </c>
      <c r="AG267">
        <f t="shared" si="127"/>
        <v>20.822723804763086</v>
      </c>
      <c r="AH267">
        <v>1722.017171354473</v>
      </c>
      <c r="AI267">
        <v>1695.673333333332</v>
      </c>
      <c r="AJ267">
        <v>1.743433355552924</v>
      </c>
      <c r="AK267">
        <v>60.752741038669399</v>
      </c>
      <c r="AL267">
        <f t="shared" si="128"/>
        <v>1.7787157710216823</v>
      </c>
      <c r="AM267">
        <v>31.656729981854731</v>
      </c>
      <c r="AN267">
        <v>33.244660606060613</v>
      </c>
      <c r="AO267">
        <v>-9.9187647451146106E-5</v>
      </c>
      <c r="AP267">
        <v>101.4496339581866</v>
      </c>
      <c r="AQ267">
        <v>8</v>
      </c>
      <c r="AR267">
        <v>1</v>
      </c>
      <c r="AS267">
        <f t="shared" si="129"/>
        <v>1</v>
      </c>
      <c r="AT267">
        <f t="shared" si="130"/>
        <v>0</v>
      </c>
      <c r="AU267">
        <f t="shared" si="131"/>
        <v>47476.223780897846</v>
      </c>
      <c r="AV267">
        <f t="shared" si="132"/>
        <v>1199.964285714286</v>
      </c>
      <c r="AW267">
        <f t="shared" si="133"/>
        <v>1025.894285021559</v>
      </c>
      <c r="AX267">
        <f t="shared" si="134"/>
        <v>0.85493734874858318</v>
      </c>
      <c r="AY267">
        <f t="shared" si="135"/>
        <v>0.18842908308476553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1675968015.5</v>
      </c>
      <c r="BF267">
        <v>1636.775714285714</v>
      </c>
      <c r="BG267">
        <v>1668.691428571429</v>
      </c>
      <c r="BH267">
        <v>33.248014285714291</v>
      </c>
      <c r="BI267">
        <v>31.656600000000001</v>
      </c>
      <c r="BJ267">
        <v>1644.8971428571431</v>
      </c>
      <c r="BK267">
        <v>33.02842857142857</v>
      </c>
      <c r="BL267">
        <v>649.9974285714286</v>
      </c>
      <c r="BM267">
        <v>101.1862857142857</v>
      </c>
      <c r="BN267">
        <v>0.10006142857142861</v>
      </c>
      <c r="BO267">
        <v>32.223100000000002</v>
      </c>
      <c r="BP267">
        <v>32.387071428571417</v>
      </c>
      <c r="BQ267">
        <v>999.89999999999986</v>
      </c>
      <c r="BR267">
        <v>0</v>
      </c>
      <c r="BS267">
        <v>0</v>
      </c>
      <c r="BT267">
        <v>9001.158571428572</v>
      </c>
      <c r="BU267">
        <v>0</v>
      </c>
      <c r="BV267">
        <v>95.955842857142855</v>
      </c>
      <c r="BW267">
        <v>-31.91704285714286</v>
      </c>
      <c r="BX267">
        <v>1693.0642857142859</v>
      </c>
      <c r="BY267">
        <v>1723.244285714286</v>
      </c>
      <c r="BZ267">
        <v>1.59141</v>
      </c>
      <c r="CA267">
        <v>1668.691428571429</v>
      </c>
      <c r="CB267">
        <v>31.656600000000001</v>
      </c>
      <c r="CC267">
        <v>3.3642442857142849</v>
      </c>
      <c r="CD267">
        <v>3.2032185714285708</v>
      </c>
      <c r="CE267">
        <v>25.949771428571431</v>
      </c>
      <c r="CF267">
        <v>25.12378571428571</v>
      </c>
      <c r="CG267">
        <v>1199.964285714286</v>
      </c>
      <c r="CH267">
        <v>0.50000585714285717</v>
      </c>
      <c r="CI267">
        <v>0.49999442857142862</v>
      </c>
      <c r="CJ267">
        <v>0</v>
      </c>
      <c r="CK267">
        <v>956.61914285714283</v>
      </c>
      <c r="CL267">
        <v>4.9990899999999998</v>
      </c>
      <c r="CM267">
        <v>10203.471428571431</v>
      </c>
      <c r="CN267">
        <v>9557.5757142857146</v>
      </c>
      <c r="CO267">
        <v>41.186999999999998</v>
      </c>
      <c r="CP267">
        <v>42.811999999999998</v>
      </c>
      <c r="CQ267">
        <v>41.936999999999998</v>
      </c>
      <c r="CR267">
        <v>41.936999999999998</v>
      </c>
      <c r="CS267">
        <v>42.625</v>
      </c>
      <c r="CT267">
        <v>597.48857142857139</v>
      </c>
      <c r="CU267">
        <v>597.47571428571428</v>
      </c>
      <c r="CV267">
        <v>0</v>
      </c>
      <c r="CW267">
        <v>1675968017.7</v>
      </c>
      <c r="CX267">
        <v>0</v>
      </c>
      <c r="CY267">
        <v>1675959759</v>
      </c>
      <c r="CZ267" t="s">
        <v>356</v>
      </c>
      <c r="DA267">
        <v>1675959759</v>
      </c>
      <c r="DB267">
        <v>1675959753.5</v>
      </c>
      <c r="DC267">
        <v>5</v>
      </c>
      <c r="DD267">
        <v>-2.5000000000000001E-2</v>
      </c>
      <c r="DE267">
        <v>-8.0000000000000002E-3</v>
      </c>
      <c r="DF267">
        <v>-6.0590000000000002</v>
      </c>
      <c r="DG267">
        <v>0.218</v>
      </c>
      <c r="DH267">
        <v>415</v>
      </c>
      <c r="DI267">
        <v>34</v>
      </c>
      <c r="DJ267">
        <v>0.6</v>
      </c>
      <c r="DK267">
        <v>0.17</v>
      </c>
      <c r="DL267">
        <v>-31.995397499999999</v>
      </c>
      <c r="DM267">
        <v>5.147279549729987E-2</v>
      </c>
      <c r="DN267">
        <v>5.9564013831758862E-2</v>
      </c>
      <c r="DO267">
        <v>1</v>
      </c>
      <c r="DP267">
        <v>1.6057840000000001</v>
      </c>
      <c r="DQ267">
        <v>-7.4853433395873428E-2</v>
      </c>
      <c r="DR267">
        <v>7.8802807056601743E-3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2</v>
      </c>
      <c r="DY267">
        <v>2</v>
      </c>
      <c r="DZ267" t="s">
        <v>776</v>
      </c>
      <c r="EA267">
        <v>3.2980399999999999</v>
      </c>
      <c r="EB267">
        <v>2.6252599999999999</v>
      </c>
      <c r="EC267">
        <v>0.25416699999999998</v>
      </c>
      <c r="ED267">
        <v>0.25467400000000001</v>
      </c>
      <c r="EE267">
        <v>0.13753899999999999</v>
      </c>
      <c r="EF267">
        <v>0.131803</v>
      </c>
      <c r="EG267">
        <v>22565.599999999999</v>
      </c>
      <c r="EH267">
        <v>22894.6</v>
      </c>
      <c r="EI267">
        <v>28153.1</v>
      </c>
      <c r="EJ267">
        <v>29567.599999999999</v>
      </c>
      <c r="EK267">
        <v>33441.599999999999</v>
      </c>
      <c r="EL267">
        <v>35626.800000000003</v>
      </c>
      <c r="EM267">
        <v>39758.6</v>
      </c>
      <c r="EN267">
        <v>42233.3</v>
      </c>
      <c r="EO267">
        <v>2.2212999999999998</v>
      </c>
      <c r="EP267">
        <v>2.2257799999999999</v>
      </c>
      <c r="EQ267">
        <v>0.14081199999999999</v>
      </c>
      <c r="ER267">
        <v>0</v>
      </c>
      <c r="ES267">
        <v>30.099</v>
      </c>
      <c r="ET267">
        <v>999.9</v>
      </c>
      <c r="EU267">
        <v>72.599999999999994</v>
      </c>
      <c r="EV267">
        <v>32.299999999999997</v>
      </c>
      <c r="EW267">
        <v>34.8444</v>
      </c>
      <c r="EX267">
        <v>57.412999999999997</v>
      </c>
      <c r="EY267">
        <v>-4.2227600000000001</v>
      </c>
      <c r="EZ267">
        <v>2</v>
      </c>
      <c r="FA267">
        <v>0.33795500000000001</v>
      </c>
      <c r="FB267">
        <v>-0.42003800000000002</v>
      </c>
      <c r="FC267">
        <v>20.274899999999999</v>
      </c>
      <c r="FD267">
        <v>5.2198399999999996</v>
      </c>
      <c r="FE267">
        <v>12.004300000000001</v>
      </c>
      <c r="FF267">
        <v>4.9869500000000002</v>
      </c>
      <c r="FG267">
        <v>3.2844500000000001</v>
      </c>
      <c r="FH267">
        <v>9999</v>
      </c>
      <c r="FI267">
        <v>9999</v>
      </c>
      <c r="FJ267">
        <v>9999</v>
      </c>
      <c r="FK267">
        <v>999.9</v>
      </c>
      <c r="FL267">
        <v>1.8657999999999999</v>
      </c>
      <c r="FM267">
        <v>1.8621799999999999</v>
      </c>
      <c r="FN267">
        <v>1.8641799999999999</v>
      </c>
      <c r="FO267">
        <v>1.8602799999999999</v>
      </c>
      <c r="FP267">
        <v>1.8609599999999999</v>
      </c>
      <c r="FQ267">
        <v>1.8601799999999999</v>
      </c>
      <c r="FR267">
        <v>1.8618699999999999</v>
      </c>
      <c r="FS267">
        <v>1.85849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-8.1300000000000008</v>
      </c>
      <c r="GH267">
        <v>0.2195</v>
      </c>
      <c r="GI267">
        <v>-4.2934277136806287</v>
      </c>
      <c r="GJ267">
        <v>-4.5218151105756088E-3</v>
      </c>
      <c r="GK267">
        <v>2.0889233732517852E-6</v>
      </c>
      <c r="GL267">
        <v>-4.5906856223640231E-10</v>
      </c>
      <c r="GM267">
        <v>-0.1150039569071811</v>
      </c>
      <c r="GN267">
        <v>4.4025620023938356E-3</v>
      </c>
      <c r="GO267">
        <v>3.112297855124525E-4</v>
      </c>
      <c r="GP267">
        <v>-4.1727832042263066E-6</v>
      </c>
      <c r="GQ267">
        <v>6</v>
      </c>
      <c r="GR267">
        <v>2080</v>
      </c>
      <c r="GS267">
        <v>4</v>
      </c>
      <c r="GT267">
        <v>33</v>
      </c>
      <c r="GU267">
        <v>137.6</v>
      </c>
      <c r="GV267">
        <v>137.69999999999999</v>
      </c>
      <c r="GW267">
        <v>4.1650400000000003</v>
      </c>
      <c r="GX267">
        <v>2.49146</v>
      </c>
      <c r="GY267">
        <v>2.04834</v>
      </c>
      <c r="GZ267">
        <v>2.6245099999999999</v>
      </c>
      <c r="HA267">
        <v>2.1972700000000001</v>
      </c>
      <c r="HB267">
        <v>2.2936999999999999</v>
      </c>
      <c r="HC267">
        <v>37.698700000000002</v>
      </c>
      <c r="HD267">
        <v>13.991899999999999</v>
      </c>
      <c r="HE267">
        <v>18</v>
      </c>
      <c r="HF267">
        <v>686.59900000000005</v>
      </c>
      <c r="HG267">
        <v>770.00699999999995</v>
      </c>
      <c r="HH267">
        <v>31.000800000000002</v>
      </c>
      <c r="HI267">
        <v>31.7407</v>
      </c>
      <c r="HJ267">
        <v>30.0001</v>
      </c>
      <c r="HK267">
        <v>31.6799</v>
      </c>
      <c r="HL267">
        <v>31.6876</v>
      </c>
      <c r="HM267">
        <v>83.329800000000006</v>
      </c>
      <c r="HN267">
        <v>11.3895</v>
      </c>
      <c r="HO267">
        <v>100</v>
      </c>
      <c r="HP267">
        <v>31</v>
      </c>
      <c r="HQ267">
        <v>1681.8</v>
      </c>
      <c r="HR267">
        <v>31.6021</v>
      </c>
      <c r="HS267">
        <v>99.231800000000007</v>
      </c>
      <c r="HT267">
        <v>97.963200000000001</v>
      </c>
    </row>
    <row r="268" spans="1:228" x14ac:dyDescent="0.2">
      <c r="A268">
        <v>253</v>
      </c>
      <c r="B268">
        <v>1675968021.5</v>
      </c>
      <c r="C268">
        <v>1006.5</v>
      </c>
      <c r="D268" t="s">
        <v>865</v>
      </c>
      <c r="E268" t="s">
        <v>866</v>
      </c>
      <c r="F268">
        <v>4</v>
      </c>
      <c r="G268">
        <v>1675968019.1875</v>
      </c>
      <c r="H268">
        <f t="shared" si="102"/>
        <v>1.7750514201368892E-3</v>
      </c>
      <c r="I268">
        <f t="shared" si="103"/>
        <v>1.7750514201368892</v>
      </c>
      <c r="J268">
        <f t="shared" si="104"/>
        <v>20.906444213823086</v>
      </c>
      <c r="K268">
        <f t="shared" si="105"/>
        <v>1642.865</v>
      </c>
      <c r="L268">
        <f t="shared" si="106"/>
        <v>1313.4952417674197</v>
      </c>
      <c r="M268">
        <f t="shared" si="107"/>
        <v>133.03984788781446</v>
      </c>
      <c r="N268">
        <f t="shared" si="108"/>
        <v>166.40068631395607</v>
      </c>
      <c r="O268">
        <f t="shared" si="109"/>
        <v>0.11659001413558279</v>
      </c>
      <c r="P268">
        <f t="shared" si="110"/>
        <v>2.7694550135974882</v>
      </c>
      <c r="Q268">
        <f t="shared" si="111"/>
        <v>0.1139302974833384</v>
      </c>
      <c r="R268">
        <f t="shared" si="112"/>
        <v>7.1440347355752748E-2</v>
      </c>
      <c r="S268">
        <f t="shared" si="113"/>
        <v>226.11156107319016</v>
      </c>
      <c r="T268">
        <f t="shared" si="114"/>
        <v>33.132056112945691</v>
      </c>
      <c r="U268">
        <f t="shared" si="115"/>
        <v>32.387062499999999</v>
      </c>
      <c r="V268">
        <f t="shared" si="116"/>
        <v>4.8806984846373238</v>
      </c>
      <c r="W268">
        <f t="shared" si="117"/>
        <v>69.649259228113124</v>
      </c>
      <c r="X268">
        <f t="shared" si="118"/>
        <v>3.3668825702638561</v>
      </c>
      <c r="Y268">
        <f t="shared" si="119"/>
        <v>4.8340536677306867</v>
      </c>
      <c r="Z268">
        <f t="shared" si="120"/>
        <v>1.5138159143734677</v>
      </c>
      <c r="AA268">
        <f t="shared" si="121"/>
        <v>-78.279767628036808</v>
      </c>
      <c r="AB268">
        <f t="shared" si="122"/>
        <v>-25.387764985022425</v>
      </c>
      <c r="AC268">
        <f t="shared" si="123"/>
        <v>-2.0851174872536391</v>
      </c>
      <c r="AD268">
        <f t="shared" si="124"/>
        <v>120.3589109728773</v>
      </c>
      <c r="AE268">
        <f t="shared" si="125"/>
        <v>31.747660617340244</v>
      </c>
      <c r="AF268">
        <f t="shared" si="126"/>
        <v>1.7773169403207152</v>
      </c>
      <c r="AG268">
        <f t="shared" si="127"/>
        <v>20.906444213823086</v>
      </c>
      <c r="AH268">
        <v>1728.930782802765</v>
      </c>
      <c r="AI268">
        <v>1702.52703030303</v>
      </c>
      <c r="AJ268">
        <v>1.7385407024181769</v>
      </c>
      <c r="AK268">
        <v>60.752741038669399</v>
      </c>
      <c r="AL268">
        <f t="shared" si="128"/>
        <v>1.7750514201368892</v>
      </c>
      <c r="AM268">
        <v>31.654552259490789</v>
      </c>
      <c r="AN268">
        <v>33.23878181818182</v>
      </c>
      <c r="AO268">
        <v>-4.5810058785956568E-5</v>
      </c>
      <c r="AP268">
        <v>101.4496339581866</v>
      </c>
      <c r="AQ268">
        <v>7</v>
      </c>
      <c r="AR268">
        <v>1</v>
      </c>
      <c r="AS268">
        <f t="shared" si="129"/>
        <v>1</v>
      </c>
      <c r="AT268">
        <f t="shared" si="130"/>
        <v>0</v>
      </c>
      <c r="AU268">
        <f t="shared" si="131"/>
        <v>47508.817931595659</v>
      </c>
      <c r="AV268">
        <f t="shared" si="132"/>
        <v>1199.9837500000001</v>
      </c>
      <c r="AW268">
        <f t="shared" si="133"/>
        <v>1025.9107824213422</v>
      </c>
      <c r="AX268">
        <f t="shared" si="134"/>
        <v>0.85493722929276506</v>
      </c>
      <c r="AY268">
        <f t="shared" si="135"/>
        <v>0.18842885253503652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1675968019.1875</v>
      </c>
      <c r="BF268">
        <v>1642.865</v>
      </c>
      <c r="BG268">
        <v>1674.86375</v>
      </c>
      <c r="BH268">
        <v>33.241050000000001</v>
      </c>
      <c r="BI268">
        <v>31.6550875</v>
      </c>
      <c r="BJ268">
        <v>1650.9949999999999</v>
      </c>
      <c r="BK268">
        <v>33.021549999999998</v>
      </c>
      <c r="BL268">
        <v>650.04199999999992</v>
      </c>
      <c r="BM268">
        <v>101.187</v>
      </c>
      <c r="BN268">
        <v>9.9889862499999996E-2</v>
      </c>
      <c r="BO268">
        <v>32.217025</v>
      </c>
      <c r="BP268">
        <v>32.387062499999999</v>
      </c>
      <c r="BQ268">
        <v>999.9</v>
      </c>
      <c r="BR268">
        <v>0</v>
      </c>
      <c r="BS268">
        <v>0</v>
      </c>
      <c r="BT268">
        <v>9007.1875</v>
      </c>
      <c r="BU268">
        <v>0</v>
      </c>
      <c r="BV268">
        <v>99.850999999999999</v>
      </c>
      <c r="BW268">
        <v>-31.996475</v>
      </c>
      <c r="BX268">
        <v>1699.3525</v>
      </c>
      <c r="BY268">
        <v>1729.6125</v>
      </c>
      <c r="BZ268">
        <v>1.5859812499999999</v>
      </c>
      <c r="CA268">
        <v>1674.86375</v>
      </c>
      <c r="CB268">
        <v>31.6550875</v>
      </c>
      <c r="CC268">
        <v>3.3635612500000001</v>
      </c>
      <c r="CD268">
        <v>3.20307875</v>
      </c>
      <c r="CE268">
        <v>25.946349999999999</v>
      </c>
      <c r="CF268">
        <v>25.123049999999999</v>
      </c>
      <c r="CG268">
        <v>1199.9837500000001</v>
      </c>
      <c r="CH268">
        <v>0.50000887500000002</v>
      </c>
      <c r="CI268">
        <v>0.49999137500000002</v>
      </c>
      <c r="CJ268">
        <v>0</v>
      </c>
      <c r="CK268">
        <v>956.15612499999997</v>
      </c>
      <c r="CL268">
        <v>4.9990899999999998</v>
      </c>
      <c r="CM268">
        <v>10200.450000000001</v>
      </c>
      <c r="CN268">
        <v>9557.744999999999</v>
      </c>
      <c r="CO268">
        <v>41.202749999999988</v>
      </c>
      <c r="CP268">
        <v>42.811999999999998</v>
      </c>
      <c r="CQ268">
        <v>41.952749999999988</v>
      </c>
      <c r="CR268">
        <v>41.936999999999998</v>
      </c>
      <c r="CS268">
        <v>42.625</v>
      </c>
      <c r="CT268">
        <v>597.50375000000008</v>
      </c>
      <c r="CU268">
        <v>597.48125000000005</v>
      </c>
      <c r="CV268">
        <v>0</v>
      </c>
      <c r="CW268">
        <v>1675968021.3</v>
      </c>
      <c r="CX268">
        <v>0</v>
      </c>
      <c r="CY268">
        <v>1675959759</v>
      </c>
      <c r="CZ268" t="s">
        <v>356</v>
      </c>
      <c r="DA268">
        <v>1675959759</v>
      </c>
      <c r="DB268">
        <v>1675959753.5</v>
      </c>
      <c r="DC268">
        <v>5</v>
      </c>
      <c r="DD268">
        <v>-2.5000000000000001E-2</v>
      </c>
      <c r="DE268">
        <v>-8.0000000000000002E-3</v>
      </c>
      <c r="DF268">
        <v>-6.0590000000000002</v>
      </c>
      <c r="DG268">
        <v>0.218</v>
      </c>
      <c r="DH268">
        <v>415</v>
      </c>
      <c r="DI268">
        <v>34</v>
      </c>
      <c r="DJ268">
        <v>0.6</v>
      </c>
      <c r="DK268">
        <v>0.17</v>
      </c>
      <c r="DL268">
        <v>-31.992846341463409</v>
      </c>
      <c r="DM268">
        <v>3.47205574912395E-2</v>
      </c>
      <c r="DN268">
        <v>5.4365174907404133E-2</v>
      </c>
      <c r="DO268">
        <v>1</v>
      </c>
      <c r="DP268">
        <v>1.6004317073170731</v>
      </c>
      <c r="DQ268">
        <v>-0.10241728222996729</v>
      </c>
      <c r="DR268">
        <v>1.0224755445209271E-2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363</v>
      </c>
      <c r="EA268">
        <v>3.2981199999999999</v>
      </c>
      <c r="EB268">
        <v>2.6252499999999999</v>
      </c>
      <c r="EC268">
        <v>0.25476900000000002</v>
      </c>
      <c r="ED268">
        <v>0.25526599999999999</v>
      </c>
      <c r="EE268">
        <v>0.13752800000000001</v>
      </c>
      <c r="EF268">
        <v>0.13180600000000001</v>
      </c>
      <c r="EG268">
        <v>22547.599999999999</v>
      </c>
      <c r="EH268">
        <v>22876.1</v>
      </c>
      <c r="EI268">
        <v>28153.4</v>
      </c>
      <c r="EJ268">
        <v>29567.200000000001</v>
      </c>
      <c r="EK268">
        <v>33442.800000000003</v>
      </c>
      <c r="EL268">
        <v>35626.400000000001</v>
      </c>
      <c r="EM268">
        <v>39759.4</v>
      </c>
      <c r="EN268">
        <v>42233</v>
      </c>
      <c r="EO268">
        <v>2.22167</v>
      </c>
      <c r="EP268">
        <v>2.2257799999999999</v>
      </c>
      <c r="EQ268">
        <v>0.14086799999999999</v>
      </c>
      <c r="ER268">
        <v>0</v>
      </c>
      <c r="ES268">
        <v>30.1</v>
      </c>
      <c r="ET268">
        <v>999.9</v>
      </c>
      <c r="EU268">
        <v>72.599999999999994</v>
      </c>
      <c r="EV268">
        <v>32.299999999999997</v>
      </c>
      <c r="EW268">
        <v>34.847499999999997</v>
      </c>
      <c r="EX268">
        <v>57.113</v>
      </c>
      <c r="EY268">
        <v>-4.2347799999999998</v>
      </c>
      <c r="EZ268">
        <v>2</v>
      </c>
      <c r="FA268">
        <v>0.33799299999999999</v>
      </c>
      <c r="FB268">
        <v>-0.41711900000000002</v>
      </c>
      <c r="FC268">
        <v>20.274999999999999</v>
      </c>
      <c r="FD268">
        <v>5.2204300000000003</v>
      </c>
      <c r="FE268">
        <v>12.004300000000001</v>
      </c>
      <c r="FF268">
        <v>4.98705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1.8657999999999999</v>
      </c>
      <c r="FM268">
        <v>1.8621799999999999</v>
      </c>
      <c r="FN268">
        <v>1.8641799999999999</v>
      </c>
      <c r="FO268">
        <v>1.8602799999999999</v>
      </c>
      <c r="FP268">
        <v>1.8609599999999999</v>
      </c>
      <c r="FQ268">
        <v>1.8601700000000001</v>
      </c>
      <c r="FR268">
        <v>1.86188</v>
      </c>
      <c r="FS268">
        <v>1.85849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-8.14</v>
      </c>
      <c r="GH268">
        <v>0.2195</v>
      </c>
      <c r="GI268">
        <v>-4.2934277136806287</v>
      </c>
      <c r="GJ268">
        <v>-4.5218151105756088E-3</v>
      </c>
      <c r="GK268">
        <v>2.0889233732517852E-6</v>
      </c>
      <c r="GL268">
        <v>-4.5906856223640231E-10</v>
      </c>
      <c r="GM268">
        <v>-0.1150039569071811</v>
      </c>
      <c r="GN268">
        <v>4.4025620023938356E-3</v>
      </c>
      <c r="GO268">
        <v>3.112297855124525E-4</v>
      </c>
      <c r="GP268">
        <v>-4.1727832042263066E-6</v>
      </c>
      <c r="GQ268">
        <v>6</v>
      </c>
      <c r="GR268">
        <v>2080</v>
      </c>
      <c r="GS268">
        <v>4</v>
      </c>
      <c r="GT268">
        <v>33</v>
      </c>
      <c r="GU268">
        <v>137.69999999999999</v>
      </c>
      <c r="GV268">
        <v>137.80000000000001</v>
      </c>
      <c r="GW268">
        <v>4.1772499999999999</v>
      </c>
      <c r="GX268">
        <v>2.49146</v>
      </c>
      <c r="GY268">
        <v>2.04834</v>
      </c>
      <c r="GZ268">
        <v>2.6232899999999999</v>
      </c>
      <c r="HA268">
        <v>2.1972700000000001</v>
      </c>
      <c r="HB268">
        <v>2.3339799999999999</v>
      </c>
      <c r="HC268">
        <v>37.698700000000002</v>
      </c>
      <c r="HD268">
        <v>13.9832</v>
      </c>
      <c r="HE268">
        <v>18</v>
      </c>
      <c r="HF268">
        <v>686.92499999999995</v>
      </c>
      <c r="HG268">
        <v>770.01099999999997</v>
      </c>
      <c r="HH268">
        <v>31.000800000000002</v>
      </c>
      <c r="HI268">
        <v>31.7407</v>
      </c>
      <c r="HJ268">
        <v>30.0001</v>
      </c>
      <c r="HK268">
        <v>31.681799999999999</v>
      </c>
      <c r="HL268">
        <v>31.687999999999999</v>
      </c>
      <c r="HM268">
        <v>83.571399999999997</v>
      </c>
      <c r="HN268">
        <v>11.3895</v>
      </c>
      <c r="HO268">
        <v>100</v>
      </c>
      <c r="HP268">
        <v>31</v>
      </c>
      <c r="HQ268">
        <v>1688.47</v>
      </c>
      <c r="HR268">
        <v>31.601199999999999</v>
      </c>
      <c r="HS268">
        <v>99.233500000000006</v>
      </c>
      <c r="HT268">
        <v>97.962100000000007</v>
      </c>
    </row>
    <row r="269" spans="1:228" x14ac:dyDescent="0.2">
      <c r="A269">
        <v>254</v>
      </c>
      <c r="B269">
        <v>1675968025.5</v>
      </c>
      <c r="C269">
        <v>1010.5</v>
      </c>
      <c r="D269" t="s">
        <v>867</v>
      </c>
      <c r="E269" t="s">
        <v>868</v>
      </c>
      <c r="F269">
        <v>4</v>
      </c>
      <c r="G269">
        <v>1675968023.5</v>
      </c>
      <c r="H269">
        <f t="shared" si="102"/>
        <v>1.7669321388493581E-3</v>
      </c>
      <c r="I269">
        <f t="shared" si="103"/>
        <v>1.7669321388493582</v>
      </c>
      <c r="J269">
        <f t="shared" si="104"/>
        <v>20.971591392826678</v>
      </c>
      <c r="K269">
        <f t="shared" si="105"/>
        <v>1650.1614285714279</v>
      </c>
      <c r="L269">
        <f t="shared" si="106"/>
        <v>1318.0496562978494</v>
      </c>
      <c r="M269">
        <f t="shared" si="107"/>
        <v>133.49778188066651</v>
      </c>
      <c r="N269">
        <f t="shared" si="108"/>
        <v>167.13550161537793</v>
      </c>
      <c r="O269">
        <f t="shared" si="109"/>
        <v>0.11593117676377335</v>
      </c>
      <c r="P269">
        <f t="shared" si="110"/>
        <v>2.7645743033927976</v>
      </c>
      <c r="Q269">
        <f t="shared" si="111"/>
        <v>0.11329653980103271</v>
      </c>
      <c r="R269">
        <f t="shared" si="112"/>
        <v>7.1042062169850761E-2</v>
      </c>
      <c r="S269">
        <f t="shared" si="113"/>
        <v>226.10110243501302</v>
      </c>
      <c r="T269">
        <f t="shared" si="114"/>
        <v>33.137905951480441</v>
      </c>
      <c r="U269">
        <f t="shared" si="115"/>
        <v>32.390471428571423</v>
      </c>
      <c r="V269">
        <f t="shared" si="116"/>
        <v>4.8816376159119184</v>
      </c>
      <c r="W269">
        <f t="shared" si="117"/>
        <v>69.629776335730767</v>
      </c>
      <c r="X269">
        <f t="shared" si="118"/>
        <v>3.3663599243432594</v>
      </c>
      <c r="Y269">
        <f t="shared" si="119"/>
        <v>4.8346556624163677</v>
      </c>
      <c r="Z269">
        <f t="shared" si="120"/>
        <v>1.515277691568659</v>
      </c>
      <c r="AA269">
        <f t="shared" si="121"/>
        <v>-77.921707323256697</v>
      </c>
      <c r="AB269">
        <f t="shared" si="122"/>
        <v>-25.522674137801442</v>
      </c>
      <c r="AC269">
        <f t="shared" si="123"/>
        <v>-2.0999563184817465</v>
      </c>
      <c r="AD269">
        <f t="shared" si="124"/>
        <v>120.55676465547312</v>
      </c>
      <c r="AE269">
        <f t="shared" si="125"/>
        <v>31.562753765661174</v>
      </c>
      <c r="AF269">
        <f t="shared" si="126"/>
        <v>1.7689730390342659</v>
      </c>
      <c r="AG269">
        <f t="shared" si="127"/>
        <v>20.971591392826678</v>
      </c>
      <c r="AH269">
        <v>1735.835224832585</v>
      </c>
      <c r="AI269">
        <v>1709.44496969697</v>
      </c>
      <c r="AJ269">
        <v>1.718331058268975</v>
      </c>
      <c r="AK269">
        <v>60.752741038669399</v>
      </c>
      <c r="AL269">
        <f t="shared" si="128"/>
        <v>1.7669321388493582</v>
      </c>
      <c r="AM269">
        <v>31.658347949333798</v>
      </c>
      <c r="AN269">
        <v>33.235241818181812</v>
      </c>
      <c r="AO269">
        <v>-3.1885092094467967E-5</v>
      </c>
      <c r="AP269">
        <v>101.4496339581866</v>
      </c>
      <c r="AQ269">
        <v>7</v>
      </c>
      <c r="AR269">
        <v>1</v>
      </c>
      <c r="AS269">
        <f t="shared" si="129"/>
        <v>1</v>
      </c>
      <c r="AT269">
        <f t="shared" si="130"/>
        <v>0</v>
      </c>
      <c r="AU269">
        <f t="shared" si="131"/>
        <v>47373.842778212289</v>
      </c>
      <c r="AV269">
        <f t="shared" si="132"/>
        <v>1199.92</v>
      </c>
      <c r="AW269">
        <f t="shared" si="133"/>
        <v>1025.8570851994884</v>
      </c>
      <c r="AX269">
        <f t="shared" si="134"/>
        <v>0.85493790019291993</v>
      </c>
      <c r="AY269">
        <f t="shared" si="135"/>
        <v>0.18843014737233565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1675968023.5</v>
      </c>
      <c r="BF269">
        <v>1650.1614285714279</v>
      </c>
      <c r="BG269">
        <v>1681.988571428572</v>
      </c>
      <c r="BH269">
        <v>33.236728571428571</v>
      </c>
      <c r="BI269">
        <v>31.658214285714291</v>
      </c>
      <c r="BJ269">
        <v>1658.301428571428</v>
      </c>
      <c r="BK269">
        <v>33.017285714285713</v>
      </c>
      <c r="BL269">
        <v>650.04600000000005</v>
      </c>
      <c r="BM269">
        <v>101.18428571428571</v>
      </c>
      <c r="BN269">
        <v>0.10004848571428571</v>
      </c>
      <c r="BO269">
        <v>32.219228571428573</v>
      </c>
      <c r="BP269">
        <v>32.390471428571423</v>
      </c>
      <c r="BQ269">
        <v>999.89999999999986</v>
      </c>
      <c r="BR269">
        <v>0</v>
      </c>
      <c r="BS269">
        <v>0</v>
      </c>
      <c r="BT269">
        <v>8981.5185714285708</v>
      </c>
      <c r="BU269">
        <v>0</v>
      </c>
      <c r="BV269">
        <v>105.5188571428571</v>
      </c>
      <c r="BW269">
        <v>-31.82788571428571</v>
      </c>
      <c r="BX269">
        <v>1706.8928571428571</v>
      </c>
      <c r="BY269">
        <v>1736.977142857143</v>
      </c>
      <c r="BZ269">
        <v>1.5785471428571429</v>
      </c>
      <c r="CA269">
        <v>1681.988571428572</v>
      </c>
      <c r="CB269">
        <v>31.658214285714291</v>
      </c>
      <c r="CC269">
        <v>3.3630414285714281</v>
      </c>
      <c r="CD269">
        <v>3.203315714285714</v>
      </c>
      <c r="CE269">
        <v>25.943728571428569</v>
      </c>
      <c r="CF269">
        <v>25.124271428571429</v>
      </c>
      <c r="CG269">
        <v>1199.92</v>
      </c>
      <c r="CH269">
        <v>0.49998628571428572</v>
      </c>
      <c r="CI269">
        <v>0.50001428571428563</v>
      </c>
      <c r="CJ269">
        <v>0</v>
      </c>
      <c r="CK269">
        <v>955.53071428571434</v>
      </c>
      <c r="CL269">
        <v>4.9990899999999998</v>
      </c>
      <c r="CM269">
        <v>10195.257142857139</v>
      </c>
      <c r="CN269">
        <v>9557.17</v>
      </c>
      <c r="CO269">
        <v>41.25</v>
      </c>
      <c r="CP269">
        <v>42.811999999999998</v>
      </c>
      <c r="CQ269">
        <v>41.946000000000012</v>
      </c>
      <c r="CR269">
        <v>41.936999999999998</v>
      </c>
      <c r="CS269">
        <v>42.625</v>
      </c>
      <c r="CT269">
        <v>597.4457142857143</v>
      </c>
      <c r="CU269">
        <v>597.47714285714289</v>
      </c>
      <c r="CV269">
        <v>0</v>
      </c>
      <c r="CW269">
        <v>1675968025.5</v>
      </c>
      <c r="CX269">
        <v>0</v>
      </c>
      <c r="CY269">
        <v>1675959759</v>
      </c>
      <c r="CZ269" t="s">
        <v>356</v>
      </c>
      <c r="DA269">
        <v>1675959759</v>
      </c>
      <c r="DB269">
        <v>1675959753.5</v>
      </c>
      <c r="DC269">
        <v>5</v>
      </c>
      <c r="DD269">
        <v>-2.5000000000000001E-2</v>
      </c>
      <c r="DE269">
        <v>-8.0000000000000002E-3</v>
      </c>
      <c r="DF269">
        <v>-6.0590000000000002</v>
      </c>
      <c r="DG269">
        <v>0.218</v>
      </c>
      <c r="DH269">
        <v>415</v>
      </c>
      <c r="DI269">
        <v>34</v>
      </c>
      <c r="DJ269">
        <v>0.6</v>
      </c>
      <c r="DK269">
        <v>0.17</v>
      </c>
      <c r="DL269">
        <v>-31.973919512195121</v>
      </c>
      <c r="DM269">
        <v>0.45428780487800419</v>
      </c>
      <c r="DN269">
        <v>7.453692232716555E-2</v>
      </c>
      <c r="DO269">
        <v>0</v>
      </c>
      <c r="DP269">
        <v>1.5936502439024389</v>
      </c>
      <c r="DQ269">
        <v>-0.1023175609756088</v>
      </c>
      <c r="DR269">
        <v>1.01422770060446E-2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357</v>
      </c>
      <c r="EA269">
        <v>3.2980200000000002</v>
      </c>
      <c r="EB269">
        <v>2.6251000000000002</v>
      </c>
      <c r="EC269">
        <v>0.25536999999999999</v>
      </c>
      <c r="ED269">
        <v>0.25582199999999999</v>
      </c>
      <c r="EE269">
        <v>0.137514</v>
      </c>
      <c r="EF269">
        <v>0.13180900000000001</v>
      </c>
      <c r="EG269">
        <v>22529.7</v>
      </c>
      <c r="EH269">
        <v>22859.1</v>
      </c>
      <c r="EI269">
        <v>28153.8</v>
      </c>
      <c r="EJ269">
        <v>29567.4</v>
      </c>
      <c r="EK269">
        <v>33443.599999999999</v>
      </c>
      <c r="EL269">
        <v>35626.5</v>
      </c>
      <c r="EM269">
        <v>39759.599999999999</v>
      </c>
      <c r="EN269">
        <v>42233.2</v>
      </c>
      <c r="EO269">
        <v>2.2216200000000002</v>
      </c>
      <c r="EP269">
        <v>2.2259000000000002</v>
      </c>
      <c r="EQ269">
        <v>0.14092399999999999</v>
      </c>
      <c r="ER269">
        <v>0</v>
      </c>
      <c r="ES269">
        <v>30.1023</v>
      </c>
      <c r="ET269">
        <v>999.9</v>
      </c>
      <c r="EU269">
        <v>72.599999999999994</v>
      </c>
      <c r="EV269">
        <v>32.299999999999997</v>
      </c>
      <c r="EW269">
        <v>34.848100000000002</v>
      </c>
      <c r="EX269">
        <v>57.082999999999998</v>
      </c>
      <c r="EY269">
        <v>-4.1105799999999997</v>
      </c>
      <c r="EZ269">
        <v>2</v>
      </c>
      <c r="FA269">
        <v>0.33799299999999999</v>
      </c>
      <c r="FB269">
        <v>-0.41464600000000001</v>
      </c>
      <c r="FC269">
        <v>20.275099999999998</v>
      </c>
      <c r="FD269">
        <v>5.2202799999999998</v>
      </c>
      <c r="FE269">
        <v>12.004</v>
      </c>
      <c r="FF269">
        <v>4.9874000000000001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1.8657999999999999</v>
      </c>
      <c r="FM269">
        <v>1.8621799999999999</v>
      </c>
      <c r="FN269">
        <v>1.8641799999999999</v>
      </c>
      <c r="FO269">
        <v>1.86029</v>
      </c>
      <c r="FP269">
        <v>1.8609599999999999</v>
      </c>
      <c r="FQ269">
        <v>1.8601799999999999</v>
      </c>
      <c r="FR269">
        <v>1.86188</v>
      </c>
      <c r="FS269">
        <v>1.8584799999999999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-8.15</v>
      </c>
      <c r="GH269">
        <v>0.21940000000000001</v>
      </c>
      <c r="GI269">
        <v>-4.2934277136806287</v>
      </c>
      <c r="GJ269">
        <v>-4.5218151105756088E-3</v>
      </c>
      <c r="GK269">
        <v>2.0889233732517852E-6</v>
      </c>
      <c r="GL269">
        <v>-4.5906856223640231E-10</v>
      </c>
      <c r="GM269">
        <v>-0.1150039569071811</v>
      </c>
      <c r="GN269">
        <v>4.4025620023938356E-3</v>
      </c>
      <c r="GO269">
        <v>3.112297855124525E-4</v>
      </c>
      <c r="GP269">
        <v>-4.1727832042263066E-6</v>
      </c>
      <c r="GQ269">
        <v>6</v>
      </c>
      <c r="GR269">
        <v>2080</v>
      </c>
      <c r="GS269">
        <v>4</v>
      </c>
      <c r="GT269">
        <v>33</v>
      </c>
      <c r="GU269">
        <v>137.80000000000001</v>
      </c>
      <c r="GV269">
        <v>137.9</v>
      </c>
      <c r="GW269">
        <v>4.1906699999999999</v>
      </c>
      <c r="GX269">
        <v>2.4853499999999999</v>
      </c>
      <c r="GY269">
        <v>2.04834</v>
      </c>
      <c r="GZ269">
        <v>2.6245099999999999</v>
      </c>
      <c r="HA269">
        <v>2.1972700000000001</v>
      </c>
      <c r="HB269">
        <v>2.2753899999999998</v>
      </c>
      <c r="HC269">
        <v>37.698700000000002</v>
      </c>
      <c r="HD269">
        <v>13.956899999999999</v>
      </c>
      <c r="HE269">
        <v>18</v>
      </c>
      <c r="HF269">
        <v>686.89499999999998</v>
      </c>
      <c r="HG269">
        <v>770.16499999999996</v>
      </c>
      <c r="HH269">
        <v>31.000800000000002</v>
      </c>
      <c r="HI269">
        <v>31.7407</v>
      </c>
      <c r="HJ269">
        <v>30.0001</v>
      </c>
      <c r="HK269">
        <v>31.682700000000001</v>
      </c>
      <c r="HL269">
        <v>31.6904</v>
      </c>
      <c r="HM269">
        <v>83.822199999999995</v>
      </c>
      <c r="HN269">
        <v>11.3895</v>
      </c>
      <c r="HO269">
        <v>100</v>
      </c>
      <c r="HP269">
        <v>31</v>
      </c>
      <c r="HQ269">
        <v>1695.16</v>
      </c>
      <c r="HR269">
        <v>31.604500000000002</v>
      </c>
      <c r="HS269">
        <v>99.234499999999997</v>
      </c>
      <c r="HT269">
        <v>97.962599999999995</v>
      </c>
    </row>
    <row r="270" spans="1:228" x14ac:dyDescent="0.2">
      <c r="A270">
        <v>255</v>
      </c>
      <c r="B270">
        <v>1675968029.5</v>
      </c>
      <c r="C270">
        <v>1014.5</v>
      </c>
      <c r="D270" t="s">
        <v>869</v>
      </c>
      <c r="E270" t="s">
        <v>870</v>
      </c>
      <c r="F270">
        <v>4</v>
      </c>
      <c r="G270">
        <v>1675968027.1875</v>
      </c>
      <c r="H270">
        <f t="shared" si="102"/>
        <v>1.7631263777276467E-3</v>
      </c>
      <c r="I270">
        <f t="shared" si="103"/>
        <v>1.7631263777276467</v>
      </c>
      <c r="J270">
        <f t="shared" si="104"/>
        <v>20.618947464711592</v>
      </c>
      <c r="K270">
        <f t="shared" si="105"/>
        <v>1656.24875</v>
      </c>
      <c r="L270">
        <f t="shared" si="106"/>
        <v>1328.0204273960478</v>
      </c>
      <c r="M270">
        <f t="shared" si="107"/>
        <v>134.50670752248357</v>
      </c>
      <c r="N270">
        <f t="shared" si="108"/>
        <v>167.75085804782702</v>
      </c>
      <c r="O270">
        <f t="shared" si="109"/>
        <v>0.11558443472930628</v>
      </c>
      <c r="P270">
        <f t="shared" si="110"/>
        <v>2.7654256572108009</v>
      </c>
      <c r="Q270">
        <f t="shared" si="111"/>
        <v>0.11296612905292812</v>
      </c>
      <c r="R270">
        <f t="shared" si="112"/>
        <v>7.0834135009179566E-2</v>
      </c>
      <c r="S270">
        <f t="shared" si="113"/>
        <v>226.10038907261827</v>
      </c>
      <c r="T270">
        <f t="shared" si="114"/>
        <v>33.135216730531354</v>
      </c>
      <c r="U270">
        <f t="shared" si="115"/>
        <v>32.3935125</v>
      </c>
      <c r="V270">
        <f t="shared" si="116"/>
        <v>4.882475538357669</v>
      </c>
      <c r="W270">
        <f t="shared" si="117"/>
        <v>69.63709826246162</v>
      </c>
      <c r="X270">
        <f t="shared" si="118"/>
        <v>3.3660545427240813</v>
      </c>
      <c r="Y270">
        <f t="shared" si="119"/>
        <v>4.8337087941795778</v>
      </c>
      <c r="Z270">
        <f t="shared" si="120"/>
        <v>1.5164209956335877</v>
      </c>
      <c r="AA270">
        <f t="shared" si="121"/>
        <v>-77.753873257789223</v>
      </c>
      <c r="AB270">
        <f t="shared" si="122"/>
        <v>-26.500681382608256</v>
      </c>
      <c r="AC270">
        <f t="shared" si="123"/>
        <v>-2.1797490692542332</v>
      </c>
      <c r="AD270">
        <f t="shared" si="124"/>
        <v>119.66608536296656</v>
      </c>
      <c r="AE270">
        <f t="shared" si="125"/>
        <v>31.14207213750807</v>
      </c>
      <c r="AF270">
        <f t="shared" si="126"/>
        <v>1.7646163160576687</v>
      </c>
      <c r="AG270">
        <f t="shared" si="127"/>
        <v>20.618947464711592</v>
      </c>
      <c r="AH270">
        <v>1742.1515971628039</v>
      </c>
      <c r="AI270">
        <v>1716.229757575757</v>
      </c>
      <c r="AJ270">
        <v>1.682168553377368</v>
      </c>
      <c r="AK270">
        <v>60.752741038669399</v>
      </c>
      <c r="AL270">
        <f t="shared" si="128"/>
        <v>1.7631263777276467</v>
      </c>
      <c r="AM270">
        <v>31.65904764932327</v>
      </c>
      <c r="AN270">
        <v>33.232628484848483</v>
      </c>
      <c r="AO270">
        <v>-2.1434288892110272E-5</v>
      </c>
      <c r="AP270">
        <v>101.4496339581866</v>
      </c>
      <c r="AQ270">
        <v>7</v>
      </c>
      <c r="AR270">
        <v>1</v>
      </c>
      <c r="AS270">
        <f t="shared" si="129"/>
        <v>1</v>
      </c>
      <c r="AT270">
        <f t="shared" si="130"/>
        <v>0</v>
      </c>
      <c r="AU270">
        <f t="shared" si="131"/>
        <v>47397.848381247532</v>
      </c>
      <c r="AV270">
        <f t="shared" si="132"/>
        <v>1199.9137499999999</v>
      </c>
      <c r="AW270">
        <f t="shared" si="133"/>
        <v>1025.8519824210455</v>
      </c>
      <c r="AX270">
        <f t="shared" si="134"/>
        <v>0.85493810069352538</v>
      </c>
      <c r="AY270">
        <f t="shared" si="135"/>
        <v>0.18843053433850415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1675968027.1875</v>
      </c>
      <c r="BF270">
        <v>1656.24875</v>
      </c>
      <c r="BG270">
        <v>1687.6937499999999</v>
      </c>
      <c r="BH270">
        <v>33.23395</v>
      </c>
      <c r="BI270">
        <v>31.659175000000001</v>
      </c>
      <c r="BJ270">
        <v>1664.39625</v>
      </c>
      <c r="BK270">
        <v>33.014512500000002</v>
      </c>
      <c r="BL270">
        <v>649.986625</v>
      </c>
      <c r="BM270">
        <v>101.18362500000001</v>
      </c>
      <c r="BN270">
        <v>9.9988375000000004E-2</v>
      </c>
      <c r="BO270">
        <v>32.215762499999997</v>
      </c>
      <c r="BP270">
        <v>32.3935125</v>
      </c>
      <c r="BQ270">
        <v>999.9</v>
      </c>
      <c r="BR270">
        <v>0</v>
      </c>
      <c r="BS270">
        <v>0</v>
      </c>
      <c r="BT270">
        <v>8986.09375</v>
      </c>
      <c r="BU270">
        <v>0</v>
      </c>
      <c r="BV270">
        <v>111.1795</v>
      </c>
      <c r="BW270">
        <v>-31.445137500000001</v>
      </c>
      <c r="BX270">
        <v>1713.1849999999999</v>
      </c>
      <c r="BY270">
        <v>1742.8712499999999</v>
      </c>
      <c r="BZ270">
        <v>1.57477</v>
      </c>
      <c r="CA270">
        <v>1687.6937499999999</v>
      </c>
      <c r="CB270">
        <v>31.659175000000001</v>
      </c>
      <c r="CC270">
        <v>3.3627349999999998</v>
      </c>
      <c r="CD270">
        <v>3.2033925000000001</v>
      </c>
      <c r="CE270">
        <v>25.942174999999999</v>
      </c>
      <c r="CF270">
        <v>25.1246875</v>
      </c>
      <c r="CG270">
        <v>1199.9137499999999</v>
      </c>
      <c r="CH270">
        <v>0.49997924999999999</v>
      </c>
      <c r="CI270">
        <v>0.50002112499999996</v>
      </c>
      <c r="CJ270">
        <v>0</v>
      </c>
      <c r="CK270">
        <v>954.94549999999992</v>
      </c>
      <c r="CL270">
        <v>4.9990899999999998</v>
      </c>
      <c r="CM270">
        <v>10190.362499999999</v>
      </c>
      <c r="CN270">
        <v>9557.0862500000003</v>
      </c>
      <c r="CO270">
        <v>41.234250000000003</v>
      </c>
      <c r="CP270">
        <v>42.811999999999998</v>
      </c>
      <c r="CQ270">
        <v>41.960624999999993</v>
      </c>
      <c r="CR270">
        <v>41.944875000000003</v>
      </c>
      <c r="CS270">
        <v>42.625</v>
      </c>
      <c r="CT270">
        <v>597.43375000000003</v>
      </c>
      <c r="CU270">
        <v>597.48125000000005</v>
      </c>
      <c r="CV270">
        <v>0</v>
      </c>
      <c r="CW270">
        <v>1675968029.7</v>
      </c>
      <c r="CX270">
        <v>0</v>
      </c>
      <c r="CY270">
        <v>1675959759</v>
      </c>
      <c r="CZ270" t="s">
        <v>356</v>
      </c>
      <c r="DA270">
        <v>1675959759</v>
      </c>
      <c r="DB270">
        <v>1675959753.5</v>
      </c>
      <c r="DC270">
        <v>5</v>
      </c>
      <c r="DD270">
        <v>-2.5000000000000001E-2</v>
      </c>
      <c r="DE270">
        <v>-8.0000000000000002E-3</v>
      </c>
      <c r="DF270">
        <v>-6.0590000000000002</v>
      </c>
      <c r="DG270">
        <v>0.218</v>
      </c>
      <c r="DH270">
        <v>415</v>
      </c>
      <c r="DI270">
        <v>34</v>
      </c>
      <c r="DJ270">
        <v>0.6</v>
      </c>
      <c r="DK270">
        <v>0.17</v>
      </c>
      <c r="DL270">
        <v>-31.865246341463411</v>
      </c>
      <c r="DM270">
        <v>1.744555400696997</v>
      </c>
      <c r="DN270">
        <v>0.21728686231660571</v>
      </c>
      <c r="DO270">
        <v>0</v>
      </c>
      <c r="DP270">
        <v>1.587116097560975</v>
      </c>
      <c r="DQ270">
        <v>-9.1345714285713475E-2</v>
      </c>
      <c r="DR270">
        <v>9.0542026027126982E-3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363</v>
      </c>
      <c r="EA270">
        <v>3.2980399999999999</v>
      </c>
      <c r="EB270">
        <v>2.6251899999999999</v>
      </c>
      <c r="EC270">
        <v>0.25594800000000001</v>
      </c>
      <c r="ED270">
        <v>0.25639299999999998</v>
      </c>
      <c r="EE270">
        <v>0.13750499999999999</v>
      </c>
      <c r="EF270">
        <v>0.13181000000000001</v>
      </c>
      <c r="EG270">
        <v>22512.2</v>
      </c>
      <c r="EH270">
        <v>22841.3</v>
      </c>
      <c r="EI270">
        <v>28153.9</v>
      </c>
      <c r="EJ270">
        <v>29567.200000000001</v>
      </c>
      <c r="EK270">
        <v>33443.699999999997</v>
      </c>
      <c r="EL270">
        <v>35626.1</v>
      </c>
      <c r="EM270">
        <v>39759.4</v>
      </c>
      <c r="EN270">
        <v>42232.7</v>
      </c>
      <c r="EO270">
        <v>2.2217199999999999</v>
      </c>
      <c r="EP270">
        <v>2.2256499999999999</v>
      </c>
      <c r="EQ270">
        <v>0.141151</v>
      </c>
      <c r="ER270">
        <v>0</v>
      </c>
      <c r="ES270">
        <v>30.1052</v>
      </c>
      <c r="ET270">
        <v>999.9</v>
      </c>
      <c r="EU270">
        <v>72.599999999999994</v>
      </c>
      <c r="EV270">
        <v>32.299999999999997</v>
      </c>
      <c r="EW270">
        <v>34.849699999999999</v>
      </c>
      <c r="EX270">
        <v>56.813000000000002</v>
      </c>
      <c r="EY270">
        <v>-4.1065699999999996</v>
      </c>
      <c r="EZ270">
        <v>2</v>
      </c>
      <c r="FA270">
        <v>0.33803899999999998</v>
      </c>
      <c r="FB270">
        <v>-0.41510900000000001</v>
      </c>
      <c r="FC270">
        <v>20.274999999999999</v>
      </c>
      <c r="FD270">
        <v>5.2199900000000001</v>
      </c>
      <c r="FE270">
        <v>12.004</v>
      </c>
      <c r="FF270">
        <v>4.9871499999999997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1.8657999999999999</v>
      </c>
      <c r="FM270">
        <v>1.8621799999999999</v>
      </c>
      <c r="FN270">
        <v>1.8641799999999999</v>
      </c>
      <c r="FO270">
        <v>1.8602700000000001</v>
      </c>
      <c r="FP270">
        <v>1.8609599999999999</v>
      </c>
      <c r="FQ270">
        <v>1.86019</v>
      </c>
      <c r="FR270">
        <v>1.8618699999999999</v>
      </c>
      <c r="FS270">
        <v>1.8585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-8.16</v>
      </c>
      <c r="GH270">
        <v>0.21940000000000001</v>
      </c>
      <c r="GI270">
        <v>-4.2934277136806287</v>
      </c>
      <c r="GJ270">
        <v>-4.5218151105756088E-3</v>
      </c>
      <c r="GK270">
        <v>2.0889233732517852E-6</v>
      </c>
      <c r="GL270">
        <v>-4.5906856223640231E-10</v>
      </c>
      <c r="GM270">
        <v>-0.1150039569071811</v>
      </c>
      <c r="GN270">
        <v>4.4025620023938356E-3</v>
      </c>
      <c r="GO270">
        <v>3.112297855124525E-4</v>
      </c>
      <c r="GP270">
        <v>-4.1727832042263066E-6</v>
      </c>
      <c r="GQ270">
        <v>6</v>
      </c>
      <c r="GR270">
        <v>2080</v>
      </c>
      <c r="GS270">
        <v>4</v>
      </c>
      <c r="GT270">
        <v>33</v>
      </c>
      <c r="GU270">
        <v>137.80000000000001</v>
      </c>
      <c r="GV270">
        <v>137.9</v>
      </c>
      <c r="GW270">
        <v>4.2028800000000004</v>
      </c>
      <c r="GX270">
        <v>2.48047</v>
      </c>
      <c r="GY270">
        <v>2.04834</v>
      </c>
      <c r="GZ270">
        <v>2.6245099999999999</v>
      </c>
      <c r="HA270">
        <v>2.1972700000000001</v>
      </c>
      <c r="HB270">
        <v>2.34009</v>
      </c>
      <c r="HC270">
        <v>37.698700000000002</v>
      </c>
      <c r="HD270">
        <v>13.9657</v>
      </c>
      <c r="HE270">
        <v>18</v>
      </c>
      <c r="HF270">
        <v>686.97699999999998</v>
      </c>
      <c r="HG270">
        <v>769.92</v>
      </c>
      <c r="HH270">
        <v>31.0002</v>
      </c>
      <c r="HI270">
        <v>31.7407</v>
      </c>
      <c r="HJ270">
        <v>30.0002</v>
      </c>
      <c r="HK270">
        <v>31.682700000000001</v>
      </c>
      <c r="HL270">
        <v>31.6904</v>
      </c>
      <c r="HM270">
        <v>84.072299999999998</v>
      </c>
      <c r="HN270">
        <v>11.3895</v>
      </c>
      <c r="HO270">
        <v>100</v>
      </c>
      <c r="HP270">
        <v>31</v>
      </c>
      <c r="HQ270">
        <v>1701.83</v>
      </c>
      <c r="HR270">
        <v>31.611699999999999</v>
      </c>
      <c r="HS270">
        <v>99.234200000000001</v>
      </c>
      <c r="HT270">
        <v>97.961799999999997</v>
      </c>
    </row>
    <row r="271" spans="1:228" x14ac:dyDescent="0.2">
      <c r="A271">
        <v>256</v>
      </c>
      <c r="B271">
        <v>1675968033.5</v>
      </c>
      <c r="C271">
        <v>1018.5</v>
      </c>
      <c r="D271" t="s">
        <v>871</v>
      </c>
      <c r="E271" t="s">
        <v>872</v>
      </c>
      <c r="F271">
        <v>4</v>
      </c>
      <c r="G271">
        <v>1675968031.5</v>
      </c>
      <c r="H271">
        <f t="shared" si="102"/>
        <v>1.7542304509937704E-3</v>
      </c>
      <c r="I271">
        <f t="shared" si="103"/>
        <v>1.7542304509937703</v>
      </c>
      <c r="J271">
        <f t="shared" si="104"/>
        <v>21.027851082557536</v>
      </c>
      <c r="K271">
        <f t="shared" si="105"/>
        <v>1663.217142857143</v>
      </c>
      <c r="L271">
        <f t="shared" si="106"/>
        <v>1327.3151999620088</v>
      </c>
      <c r="M271">
        <f t="shared" si="107"/>
        <v>134.4352889399488</v>
      </c>
      <c r="N271">
        <f t="shared" si="108"/>
        <v>168.45665383495646</v>
      </c>
      <c r="O271">
        <f t="shared" si="109"/>
        <v>0.11487645070478295</v>
      </c>
      <c r="P271">
        <f t="shared" si="110"/>
        <v>2.7684169962000782</v>
      </c>
      <c r="Q271">
        <f t="shared" si="111"/>
        <v>0.1122924629407321</v>
      </c>
      <c r="R271">
        <f t="shared" si="112"/>
        <v>7.0410109357922621E-2</v>
      </c>
      <c r="S271">
        <f t="shared" si="113"/>
        <v>226.11438776468455</v>
      </c>
      <c r="T271">
        <f t="shared" si="114"/>
        <v>33.137080293715151</v>
      </c>
      <c r="U271">
        <f t="shared" si="115"/>
        <v>32.396671428571423</v>
      </c>
      <c r="V271">
        <f t="shared" si="116"/>
        <v>4.8833460671544842</v>
      </c>
      <c r="W271">
        <f t="shared" si="117"/>
        <v>69.625145399118452</v>
      </c>
      <c r="X271">
        <f t="shared" si="118"/>
        <v>3.3655273798108531</v>
      </c>
      <c r="Y271">
        <f t="shared" si="119"/>
        <v>4.8337814743773091</v>
      </c>
      <c r="Z271">
        <f t="shared" si="120"/>
        <v>1.517818687343631</v>
      </c>
      <c r="AA271">
        <f t="shared" si="121"/>
        <v>-77.361562888825276</v>
      </c>
      <c r="AB271">
        <f t="shared" si="122"/>
        <v>-26.961108483121873</v>
      </c>
      <c r="AC271">
        <f t="shared" si="123"/>
        <v>-2.215261472682319</v>
      </c>
      <c r="AD271">
        <f t="shared" si="124"/>
        <v>119.57645492005506</v>
      </c>
      <c r="AE271">
        <f t="shared" si="125"/>
        <v>31.367625769784791</v>
      </c>
      <c r="AF271">
        <f t="shared" si="126"/>
        <v>1.7570520078521388</v>
      </c>
      <c r="AG271">
        <f t="shared" si="127"/>
        <v>21.027851082557536</v>
      </c>
      <c r="AH271">
        <v>1749.099616378081</v>
      </c>
      <c r="AI271">
        <v>1722.863636363636</v>
      </c>
      <c r="AJ271">
        <v>1.661869485623003</v>
      </c>
      <c r="AK271">
        <v>60.752741038669399</v>
      </c>
      <c r="AL271">
        <f t="shared" si="128"/>
        <v>1.7542304509937703</v>
      </c>
      <c r="AM271">
        <v>31.660961026307511</v>
      </c>
      <c r="AN271">
        <v>33.22673636363637</v>
      </c>
      <c r="AO271">
        <v>-4.204343819491919E-5</v>
      </c>
      <c r="AP271">
        <v>101.4496339581866</v>
      </c>
      <c r="AQ271">
        <v>7</v>
      </c>
      <c r="AR271">
        <v>1</v>
      </c>
      <c r="AS271">
        <f t="shared" si="129"/>
        <v>1</v>
      </c>
      <c r="AT271">
        <f t="shared" si="130"/>
        <v>0</v>
      </c>
      <c r="AU271">
        <f t="shared" si="131"/>
        <v>47480.309679506892</v>
      </c>
      <c r="AV271">
        <f t="shared" si="132"/>
        <v>1200.001428571429</v>
      </c>
      <c r="AW271">
        <f t="shared" si="133"/>
        <v>1025.9256351112358</v>
      </c>
      <c r="AX271">
        <f t="shared" si="134"/>
        <v>0.85493701147720635</v>
      </c>
      <c r="AY271">
        <f t="shared" si="135"/>
        <v>0.18842843215100832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1675968031.5</v>
      </c>
      <c r="BF271">
        <v>1663.217142857143</v>
      </c>
      <c r="BG271">
        <v>1694.87</v>
      </c>
      <c r="BH271">
        <v>33.228742857142848</v>
      </c>
      <c r="BI271">
        <v>31.660714285714281</v>
      </c>
      <c r="BJ271">
        <v>1671.3757142857139</v>
      </c>
      <c r="BK271">
        <v>33.00938571428572</v>
      </c>
      <c r="BL271">
        <v>649.98842857142859</v>
      </c>
      <c r="BM271">
        <v>101.1837142857143</v>
      </c>
      <c r="BN271">
        <v>9.9906171428571416E-2</v>
      </c>
      <c r="BO271">
        <v>32.216028571428573</v>
      </c>
      <c r="BP271">
        <v>32.396671428571423</v>
      </c>
      <c r="BQ271">
        <v>999.89999999999986</v>
      </c>
      <c r="BR271">
        <v>0</v>
      </c>
      <c r="BS271">
        <v>0</v>
      </c>
      <c r="BT271">
        <v>9001.9657142857141</v>
      </c>
      <c r="BU271">
        <v>0</v>
      </c>
      <c r="BV271">
        <v>118.1291428571428</v>
      </c>
      <c r="BW271">
        <v>-31.652457142857141</v>
      </c>
      <c r="BX271">
        <v>1720.3814285714291</v>
      </c>
      <c r="BY271">
        <v>1750.2842857142859</v>
      </c>
      <c r="BZ271">
        <v>1.5680128571428571</v>
      </c>
      <c r="CA271">
        <v>1694.87</v>
      </c>
      <c r="CB271">
        <v>31.660714285714281</v>
      </c>
      <c r="CC271">
        <v>3.3622014285714279</v>
      </c>
      <c r="CD271">
        <v>3.2035457142857151</v>
      </c>
      <c r="CE271">
        <v>25.939542857142861</v>
      </c>
      <c r="CF271">
        <v>25.125499999999999</v>
      </c>
      <c r="CG271">
        <v>1200.001428571429</v>
      </c>
      <c r="CH271">
        <v>0.50001799999999996</v>
      </c>
      <c r="CI271">
        <v>0.49998228571428571</v>
      </c>
      <c r="CJ271">
        <v>0</v>
      </c>
      <c r="CK271">
        <v>954.59942857142858</v>
      </c>
      <c r="CL271">
        <v>4.9990899999999998</v>
      </c>
      <c r="CM271">
        <v>10185.842857142859</v>
      </c>
      <c r="CN271">
        <v>9557.9328571428578</v>
      </c>
      <c r="CO271">
        <v>41.241</v>
      </c>
      <c r="CP271">
        <v>42.811999999999998</v>
      </c>
      <c r="CQ271">
        <v>41.982000000000014</v>
      </c>
      <c r="CR271">
        <v>41.954999999999998</v>
      </c>
      <c r="CS271">
        <v>42.625</v>
      </c>
      <c r="CT271">
        <v>597.52142857142849</v>
      </c>
      <c r="CU271">
        <v>597.48142857142852</v>
      </c>
      <c r="CV271">
        <v>0</v>
      </c>
      <c r="CW271">
        <v>1675968033.3</v>
      </c>
      <c r="CX271">
        <v>0</v>
      </c>
      <c r="CY271">
        <v>1675959759</v>
      </c>
      <c r="CZ271" t="s">
        <v>356</v>
      </c>
      <c r="DA271">
        <v>1675959759</v>
      </c>
      <c r="DB271">
        <v>1675959753.5</v>
      </c>
      <c r="DC271">
        <v>5</v>
      </c>
      <c r="DD271">
        <v>-2.5000000000000001E-2</v>
      </c>
      <c r="DE271">
        <v>-8.0000000000000002E-3</v>
      </c>
      <c r="DF271">
        <v>-6.0590000000000002</v>
      </c>
      <c r="DG271">
        <v>0.218</v>
      </c>
      <c r="DH271">
        <v>415</v>
      </c>
      <c r="DI271">
        <v>34</v>
      </c>
      <c r="DJ271">
        <v>0.6</v>
      </c>
      <c r="DK271">
        <v>0.17</v>
      </c>
      <c r="DL271">
        <v>-31.789425000000001</v>
      </c>
      <c r="DM271">
        <v>1.8712525328331431</v>
      </c>
      <c r="DN271">
        <v>0.22579226376251241</v>
      </c>
      <c r="DO271">
        <v>0</v>
      </c>
      <c r="DP271">
        <v>1.581588</v>
      </c>
      <c r="DQ271">
        <v>-8.973163227017289E-2</v>
      </c>
      <c r="DR271">
        <v>8.6868369387251496E-3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363</v>
      </c>
      <c r="EA271">
        <v>3.2980499999999999</v>
      </c>
      <c r="EB271">
        <v>2.6251099999999998</v>
      </c>
      <c r="EC271">
        <v>0.25653399999999998</v>
      </c>
      <c r="ED271">
        <v>0.25697999999999999</v>
      </c>
      <c r="EE271">
        <v>0.137489</v>
      </c>
      <c r="EF271">
        <v>0.13181599999999999</v>
      </c>
      <c r="EG271">
        <v>22494.3</v>
      </c>
      <c r="EH271">
        <v>22823.5</v>
      </c>
      <c r="EI271">
        <v>28153.7</v>
      </c>
      <c r="EJ271">
        <v>29567.5</v>
      </c>
      <c r="EK271">
        <v>33444.199999999997</v>
      </c>
      <c r="EL271">
        <v>35626.1</v>
      </c>
      <c r="EM271">
        <v>39759.1</v>
      </c>
      <c r="EN271">
        <v>42233</v>
      </c>
      <c r="EO271">
        <v>2.2215799999999999</v>
      </c>
      <c r="EP271">
        <v>2.2256999999999998</v>
      </c>
      <c r="EQ271">
        <v>0.14097199999999999</v>
      </c>
      <c r="ER271">
        <v>0</v>
      </c>
      <c r="ES271">
        <v>30.108799999999999</v>
      </c>
      <c r="ET271">
        <v>999.9</v>
      </c>
      <c r="EU271">
        <v>72.599999999999994</v>
      </c>
      <c r="EV271">
        <v>32.299999999999997</v>
      </c>
      <c r="EW271">
        <v>34.848100000000002</v>
      </c>
      <c r="EX271">
        <v>56.393000000000001</v>
      </c>
      <c r="EY271">
        <v>-4.1466399999999997</v>
      </c>
      <c r="EZ271">
        <v>2</v>
      </c>
      <c r="FA271">
        <v>0.33813300000000002</v>
      </c>
      <c r="FB271">
        <v>-0.41606799999999999</v>
      </c>
      <c r="FC271">
        <v>20.275099999999998</v>
      </c>
      <c r="FD271">
        <v>5.22133</v>
      </c>
      <c r="FE271">
        <v>12.004099999999999</v>
      </c>
      <c r="FF271">
        <v>4.9878499999999999</v>
      </c>
      <c r="FG271">
        <v>3.2845800000000001</v>
      </c>
      <c r="FH271">
        <v>9999</v>
      </c>
      <c r="FI271">
        <v>9999</v>
      </c>
      <c r="FJ271">
        <v>9999</v>
      </c>
      <c r="FK271">
        <v>999.9</v>
      </c>
      <c r="FL271">
        <v>1.8657900000000001</v>
      </c>
      <c r="FM271">
        <v>1.8621799999999999</v>
      </c>
      <c r="FN271">
        <v>1.8641700000000001</v>
      </c>
      <c r="FO271">
        <v>1.86026</v>
      </c>
      <c r="FP271">
        <v>1.8609599999999999</v>
      </c>
      <c r="FQ271">
        <v>1.8601799999999999</v>
      </c>
      <c r="FR271">
        <v>1.8618600000000001</v>
      </c>
      <c r="FS271">
        <v>1.8585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-8.16</v>
      </c>
      <c r="GH271">
        <v>0.21929999999999999</v>
      </c>
      <c r="GI271">
        <v>-4.2934277136806287</v>
      </c>
      <c r="GJ271">
        <v>-4.5218151105756088E-3</v>
      </c>
      <c r="GK271">
        <v>2.0889233732517852E-6</v>
      </c>
      <c r="GL271">
        <v>-4.5906856223640231E-10</v>
      </c>
      <c r="GM271">
        <v>-0.1150039569071811</v>
      </c>
      <c r="GN271">
        <v>4.4025620023938356E-3</v>
      </c>
      <c r="GO271">
        <v>3.112297855124525E-4</v>
      </c>
      <c r="GP271">
        <v>-4.1727832042263066E-6</v>
      </c>
      <c r="GQ271">
        <v>6</v>
      </c>
      <c r="GR271">
        <v>2080</v>
      </c>
      <c r="GS271">
        <v>4</v>
      </c>
      <c r="GT271">
        <v>33</v>
      </c>
      <c r="GU271">
        <v>137.9</v>
      </c>
      <c r="GV271">
        <v>138</v>
      </c>
      <c r="GW271">
        <v>4.21509</v>
      </c>
      <c r="GX271">
        <v>2.47803</v>
      </c>
      <c r="GY271">
        <v>2.04834</v>
      </c>
      <c r="GZ271">
        <v>2.6232899999999999</v>
      </c>
      <c r="HA271">
        <v>2.1972700000000001</v>
      </c>
      <c r="HB271">
        <v>2.32422</v>
      </c>
      <c r="HC271">
        <v>37.698700000000002</v>
      </c>
      <c r="HD271">
        <v>13.9832</v>
      </c>
      <c r="HE271">
        <v>18</v>
      </c>
      <c r="HF271">
        <v>686.85400000000004</v>
      </c>
      <c r="HG271">
        <v>769.96900000000005</v>
      </c>
      <c r="HH271">
        <v>31</v>
      </c>
      <c r="HI271">
        <v>31.7407</v>
      </c>
      <c r="HJ271">
        <v>30.0002</v>
      </c>
      <c r="HK271">
        <v>31.682700000000001</v>
      </c>
      <c r="HL271">
        <v>31.6904</v>
      </c>
      <c r="HM271">
        <v>84.324700000000007</v>
      </c>
      <c r="HN271">
        <v>11.3895</v>
      </c>
      <c r="HO271">
        <v>100</v>
      </c>
      <c r="HP271">
        <v>31</v>
      </c>
      <c r="HQ271">
        <v>1708.51</v>
      </c>
      <c r="HR271">
        <v>31.618099999999998</v>
      </c>
      <c r="HS271">
        <v>99.233500000000006</v>
      </c>
      <c r="HT271">
        <v>97.962500000000006</v>
      </c>
    </row>
    <row r="272" spans="1:228" x14ac:dyDescent="0.2">
      <c r="A272">
        <v>257</v>
      </c>
      <c r="B272">
        <v>1675968037.5</v>
      </c>
      <c r="C272">
        <v>1022.5</v>
      </c>
      <c r="D272" t="s">
        <v>873</v>
      </c>
      <c r="E272" t="s">
        <v>874</v>
      </c>
      <c r="F272">
        <v>4</v>
      </c>
      <c r="G272">
        <v>1675968035.1875</v>
      </c>
      <c r="H272">
        <f t="shared" ref="H272:H335" si="136">(I272)/1000</f>
        <v>1.7537631179717519E-3</v>
      </c>
      <c r="I272">
        <f t="shared" ref="I272:I281" si="137">IF(BD272, AL272, AF272)</f>
        <v>1.7537631179717519</v>
      </c>
      <c r="J272">
        <f t="shared" ref="J272:J281" si="138">IF(BD272, AG272, AE272)</f>
        <v>20.790696844176516</v>
      </c>
      <c r="K272">
        <f t="shared" ref="K272:K335" si="139">BF272 - IF(AS272&gt;1, J272*AZ272*100/(AU272*BT272), 0)</f>
        <v>1669.2362499999999</v>
      </c>
      <c r="L272">
        <f t="shared" ref="L272:L335" si="140">((R272-H272/2)*K272-J272)/(R272+H272/2)</f>
        <v>1336.2954081751693</v>
      </c>
      <c r="M272">
        <f t="shared" ref="M272:M335" si="141">L272*(BM272+BN272)/1000</f>
        <v>135.34339949442477</v>
      </c>
      <c r="N272">
        <f t="shared" ref="N272:N281" si="142">(BF272 - IF(AS272&gt;1, J272*AZ272*100/(AU272*BT272), 0))*(BM272+BN272)/1000</f>
        <v>169.06449520981263</v>
      </c>
      <c r="O272">
        <f t="shared" ref="O272:O335" si="143">2/((1/Q272-1/P272)+SIGN(Q272)*SQRT((1/Q272-1/P272)*(1/Q272-1/P272) + 4*BA272/((BA272+1)*(BA272+1))*(2*1/Q272*1/P272-1/P272*1/P272)))</f>
        <v>0.11479866095453724</v>
      </c>
      <c r="P272">
        <f t="shared" ref="P272:P281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2.7644956438282144</v>
      </c>
      <c r="Q272">
        <f t="shared" ref="Q272:Q281" si="145">H272*(1000-(1000*0.61365*EXP(17.502*U272/(240.97+U272))/(BM272+BN272)+BH272)/2)/(1000*0.61365*EXP(17.502*U272/(240.97+U272))/(BM272+BN272)-BH272)</f>
        <v>0.11221455757187367</v>
      </c>
      <c r="R272">
        <f t="shared" ref="R272:R281" si="146">1/((BA272+1)/(O272/1.6)+1/(P272/1.37)) + BA272/((BA272+1)/(O272/1.6) + BA272/(P272/1.37))</f>
        <v>7.0361425176259193E-2</v>
      </c>
      <c r="S272">
        <f t="shared" ref="S272:S281" si="147">(AV272*AY272)</f>
        <v>226.10459698504764</v>
      </c>
      <c r="T272">
        <f t="shared" ref="T272:T335" si="148">(BO272+(S272+2*0.95*0.0000000567*(((BO272+$B$6)+273)^4-(BO272+273)^4)-44100*H272)/(1.84*29.3*P272+8*0.95*0.0000000567*(BO272+273)^3))</f>
        <v>33.142448214218774</v>
      </c>
      <c r="U272">
        <f t="shared" ref="U272:U335" si="149">($C$6*BP272+$D$6*BQ272+$E$6*T272)</f>
        <v>32.398162499999998</v>
      </c>
      <c r="V272">
        <f t="shared" ref="V272:V335" si="150">0.61365*EXP(17.502*U272/(240.97+U272))</f>
        <v>4.8837570194236859</v>
      </c>
      <c r="W272">
        <f t="shared" ref="W272:W335" si="151">(X272/Y272*100)</f>
        <v>69.60448235000473</v>
      </c>
      <c r="X272">
        <f t="shared" ref="X272:X281" si="152">BH272*(BM272+BN272)/1000</f>
        <v>3.3653075186327301</v>
      </c>
      <c r="Y272">
        <f t="shared" ref="Y272:Y281" si="153">0.61365*EXP(17.502*BO272/(240.97+BO272))</f>
        <v>4.8349005768196793</v>
      </c>
      <c r="Z272">
        <f t="shared" ref="Z272:Z281" si="154">(V272-BH272*(BM272+BN272)/1000)</f>
        <v>1.5184495007909558</v>
      </c>
      <c r="AA272">
        <f t="shared" ref="AA272:AA281" si="155">(-H272*44100)</f>
        <v>-77.340953502554257</v>
      </c>
      <c r="AB272">
        <f t="shared" ref="AB272:AB281" si="156">2*29.3*P272*0.92*(BO272-U272)</f>
        <v>-26.534618049554251</v>
      </c>
      <c r="AC272">
        <f t="shared" ref="AC272:AC281" si="157">2*0.95*0.0000000567*(((BO272+$B$6)+273)^4-(U272+273)^4)</f>
        <v>-2.1833713595066504</v>
      </c>
      <c r="AD272">
        <f t="shared" ref="AD272:AD335" si="158">S272+AC272+AA272+AB272</f>
        <v>120.04565407343249</v>
      </c>
      <c r="AE272">
        <f t="shared" ref="AE272:AE281" si="159">BL272*AS272*(BG272-BF272*(1000-AS272*BI272)/(1000-AS272*BH272))/(100*AZ272)</f>
        <v>31.453076238418259</v>
      </c>
      <c r="AF272">
        <f t="shared" ref="AF272:AF281" si="160">1000*BL272*AS272*(BH272-BI272)/(100*AZ272*(1000-AS272*BH272))</f>
        <v>1.753486434238978</v>
      </c>
      <c r="AG272">
        <f t="shared" ref="AG272:AG335" si="161">(AH272 - AI272 - BM272*1000/(8.314*(BO272+273.15)) * AK272/BL272 * AJ272) * BL272/(100*AZ272) * (1000 - BI272)/1000</f>
        <v>20.790696844176516</v>
      </c>
      <c r="AH272">
        <v>1755.868104695915</v>
      </c>
      <c r="AI272">
        <v>1729.7001212121199</v>
      </c>
      <c r="AJ272">
        <v>1.704560595960396</v>
      </c>
      <c r="AK272">
        <v>60.752741038669399</v>
      </c>
      <c r="AL272">
        <f t="shared" ref="AL272:AL335" si="162">(AN272 - AM272 + BM272*1000/(8.314*(BO272+273.15)) * AP272/BL272 * AO272) * BL272/(100*AZ272) * 1000/(1000 - AN272)</f>
        <v>1.7537631179717519</v>
      </c>
      <c r="AM272">
        <v>31.662274277475671</v>
      </c>
      <c r="AN272">
        <v>33.227272727272712</v>
      </c>
      <c r="AO272">
        <v>7.700475270439863E-6</v>
      </c>
      <c r="AP272">
        <v>101.4496339581866</v>
      </c>
      <c r="AQ272">
        <v>7</v>
      </c>
      <c r="AR272">
        <v>1</v>
      </c>
      <c r="AS272">
        <f t="shared" ref="AS272:AS281" si="163">IF(AQ272*$H$12&gt;=AU272,1,(AU272/(AU272-AQ272*$H$12)))</f>
        <v>1</v>
      </c>
      <c r="AT272">
        <f t="shared" ref="AT272:AT335" si="164">(AS272-1)*100</f>
        <v>0</v>
      </c>
      <c r="AU272">
        <f t="shared" ref="AU272:AU281" si="165">MAX(0,($B$12+$C$12*BT272)/(1+$D$12*BT272)*BM272/(BO272+273)*$E$12)</f>
        <v>47371.523793364264</v>
      </c>
      <c r="AV272">
        <f t="shared" ref="AV272:AV281" si="166">$B$10*BU272+$C$10*BV272+$F$10*CG272*(1-CJ272)</f>
        <v>1199.9412500000001</v>
      </c>
      <c r="AW272">
        <f t="shared" ref="AW272:AW335" si="167">AV272*AX272</f>
        <v>1025.8749885932889</v>
      </c>
      <c r="AX272">
        <f t="shared" ref="AX272:AX281" si="168">($B$10*$D$8+$C$10*$D$8+$F$10*((CT272+CL272)/MAX(CT272+CL272+CU272, 0.1)*$I$8+CU272/MAX(CT272+CL272+CU272, 0.1)*$J$8))/($B$10+$C$10+$F$10)</f>
        <v>0.85493768015166482</v>
      </c>
      <c r="AY272">
        <f t="shared" ref="AY272:AY281" si="169">($B$10*$K$8+$C$10*$K$8+$F$10*((CT272+CL272)/MAX(CT272+CL272+CU272, 0.1)*$P$8+CU272/MAX(CT272+CL272+CU272, 0.1)*$Q$8))/($B$10+$C$10+$F$10)</f>
        <v>0.18842972269271319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1675968035.1875</v>
      </c>
      <c r="BF272">
        <v>1669.2362499999999</v>
      </c>
      <c r="BG272">
        <v>1700.9712500000001</v>
      </c>
      <c r="BH272">
        <v>33.226925000000001</v>
      </c>
      <c r="BI272">
        <v>31.662125</v>
      </c>
      <c r="BJ272">
        <v>1677.4024999999999</v>
      </c>
      <c r="BK272">
        <v>33.007550000000002</v>
      </c>
      <c r="BL272">
        <v>650.00900000000001</v>
      </c>
      <c r="BM272">
        <v>101.182625</v>
      </c>
      <c r="BN272">
        <v>9.9919762500000009E-2</v>
      </c>
      <c r="BO272">
        <v>32.220125000000003</v>
      </c>
      <c r="BP272">
        <v>32.398162499999998</v>
      </c>
      <c r="BQ272">
        <v>999.9</v>
      </c>
      <c r="BR272">
        <v>0</v>
      </c>
      <c r="BS272">
        <v>0</v>
      </c>
      <c r="BT272">
        <v>8981.2487500000007</v>
      </c>
      <c r="BU272">
        <v>0</v>
      </c>
      <c r="BV272">
        <v>124.829875</v>
      </c>
      <c r="BW272">
        <v>-31.735424999999999</v>
      </c>
      <c r="BX272">
        <v>1726.605</v>
      </c>
      <c r="BY272">
        <v>1756.5875000000001</v>
      </c>
      <c r="BZ272">
        <v>1.5647800000000001</v>
      </c>
      <c r="CA272">
        <v>1700.9712500000001</v>
      </c>
      <c r="CB272">
        <v>31.662125</v>
      </c>
      <c r="CC272">
        <v>3.3619862500000002</v>
      </c>
      <c r="CD272">
        <v>3.2036587500000002</v>
      </c>
      <c r="CE272">
        <v>25.938437499999999</v>
      </c>
      <c r="CF272">
        <v>25.126087500000001</v>
      </c>
      <c r="CG272">
        <v>1199.9412500000001</v>
      </c>
      <c r="CH272">
        <v>0.49999312499999998</v>
      </c>
      <c r="CI272">
        <v>0.500007125</v>
      </c>
      <c r="CJ272">
        <v>0</v>
      </c>
      <c r="CK272">
        <v>953.89012500000001</v>
      </c>
      <c r="CL272">
        <v>4.9990899999999998</v>
      </c>
      <c r="CM272">
        <v>10182.012500000001</v>
      </c>
      <c r="CN272">
        <v>9557.3687500000015</v>
      </c>
      <c r="CO272">
        <v>41.25</v>
      </c>
      <c r="CP272">
        <v>42.811999999999998</v>
      </c>
      <c r="CQ272">
        <v>41.976374999999997</v>
      </c>
      <c r="CR272">
        <v>41.944875000000003</v>
      </c>
      <c r="CS272">
        <v>42.625</v>
      </c>
      <c r="CT272">
        <v>597.46375000000012</v>
      </c>
      <c r="CU272">
        <v>597.47749999999996</v>
      </c>
      <c r="CV272">
        <v>0</v>
      </c>
      <c r="CW272">
        <v>1675968037.5</v>
      </c>
      <c r="CX272">
        <v>0</v>
      </c>
      <c r="CY272">
        <v>1675959759</v>
      </c>
      <c r="CZ272" t="s">
        <v>356</v>
      </c>
      <c r="DA272">
        <v>1675959759</v>
      </c>
      <c r="DB272">
        <v>1675959753.5</v>
      </c>
      <c r="DC272">
        <v>5</v>
      </c>
      <c r="DD272">
        <v>-2.5000000000000001E-2</v>
      </c>
      <c r="DE272">
        <v>-8.0000000000000002E-3</v>
      </c>
      <c r="DF272">
        <v>-6.0590000000000002</v>
      </c>
      <c r="DG272">
        <v>0.218</v>
      </c>
      <c r="DH272">
        <v>415</v>
      </c>
      <c r="DI272">
        <v>34</v>
      </c>
      <c r="DJ272">
        <v>0.6</v>
      </c>
      <c r="DK272">
        <v>0.17</v>
      </c>
      <c r="DL272">
        <v>-31.734426829268291</v>
      </c>
      <c r="DM272">
        <v>1.194470383275289</v>
      </c>
      <c r="DN272">
        <v>0.20313535079745471</v>
      </c>
      <c r="DO272">
        <v>0</v>
      </c>
      <c r="DP272">
        <v>1.5755197560975609</v>
      </c>
      <c r="DQ272">
        <v>-8.027059233449084E-2</v>
      </c>
      <c r="DR272">
        <v>7.9670603838569963E-3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363</v>
      </c>
      <c r="EA272">
        <v>3.298</v>
      </c>
      <c r="EB272">
        <v>2.6250900000000001</v>
      </c>
      <c r="EC272">
        <v>0.25711200000000001</v>
      </c>
      <c r="ED272">
        <v>0.257575</v>
      </c>
      <c r="EE272">
        <v>0.137489</v>
      </c>
      <c r="EF272">
        <v>0.13181899999999999</v>
      </c>
      <c r="EG272">
        <v>22476.6</v>
      </c>
      <c r="EH272">
        <v>22804.799999999999</v>
      </c>
      <c r="EI272">
        <v>28153.599999999999</v>
      </c>
      <c r="EJ272">
        <v>29567</v>
      </c>
      <c r="EK272">
        <v>33444.1</v>
      </c>
      <c r="EL272">
        <v>35625.599999999999</v>
      </c>
      <c r="EM272">
        <v>39759</v>
      </c>
      <c r="EN272">
        <v>42232.5</v>
      </c>
      <c r="EO272">
        <v>2.2214999999999998</v>
      </c>
      <c r="EP272">
        <v>2.2258499999999999</v>
      </c>
      <c r="EQ272">
        <v>0.140537</v>
      </c>
      <c r="ER272">
        <v>0</v>
      </c>
      <c r="ES272">
        <v>30.1114</v>
      </c>
      <c r="ET272">
        <v>999.9</v>
      </c>
      <c r="EU272">
        <v>72.599999999999994</v>
      </c>
      <c r="EV272">
        <v>32.299999999999997</v>
      </c>
      <c r="EW272">
        <v>34.8474</v>
      </c>
      <c r="EX272">
        <v>56.902999999999999</v>
      </c>
      <c r="EY272">
        <v>-4.2227600000000001</v>
      </c>
      <c r="EZ272">
        <v>2</v>
      </c>
      <c r="FA272">
        <v>0.33807199999999998</v>
      </c>
      <c r="FB272">
        <v>-0.41619800000000001</v>
      </c>
      <c r="FC272">
        <v>20.274999999999999</v>
      </c>
      <c r="FD272">
        <v>5.2198399999999996</v>
      </c>
      <c r="FE272">
        <v>12.004300000000001</v>
      </c>
      <c r="FF272">
        <v>4.9870999999999999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1.86581</v>
      </c>
      <c r="FM272">
        <v>1.8621799999999999</v>
      </c>
      <c r="FN272">
        <v>1.8641700000000001</v>
      </c>
      <c r="FO272">
        <v>1.8603000000000001</v>
      </c>
      <c r="FP272">
        <v>1.8609599999999999</v>
      </c>
      <c r="FQ272">
        <v>1.8601700000000001</v>
      </c>
      <c r="FR272">
        <v>1.86185</v>
      </c>
      <c r="FS272">
        <v>1.85849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-8.17</v>
      </c>
      <c r="GH272">
        <v>0.21929999999999999</v>
      </c>
      <c r="GI272">
        <v>-4.2934277136806287</v>
      </c>
      <c r="GJ272">
        <v>-4.5218151105756088E-3</v>
      </c>
      <c r="GK272">
        <v>2.0889233732517852E-6</v>
      </c>
      <c r="GL272">
        <v>-4.5906856223640231E-10</v>
      </c>
      <c r="GM272">
        <v>-0.1150039569071811</v>
      </c>
      <c r="GN272">
        <v>4.4025620023938356E-3</v>
      </c>
      <c r="GO272">
        <v>3.112297855124525E-4</v>
      </c>
      <c r="GP272">
        <v>-4.1727832042263066E-6</v>
      </c>
      <c r="GQ272">
        <v>6</v>
      </c>
      <c r="GR272">
        <v>2080</v>
      </c>
      <c r="GS272">
        <v>4</v>
      </c>
      <c r="GT272">
        <v>33</v>
      </c>
      <c r="GU272">
        <v>138</v>
      </c>
      <c r="GV272">
        <v>138.1</v>
      </c>
      <c r="GW272">
        <v>4.22729</v>
      </c>
      <c r="GX272">
        <v>2.47559</v>
      </c>
      <c r="GY272">
        <v>2.04834</v>
      </c>
      <c r="GZ272">
        <v>2.6232899999999999</v>
      </c>
      <c r="HA272">
        <v>2.1972700000000001</v>
      </c>
      <c r="HB272">
        <v>2.34375</v>
      </c>
      <c r="HC272">
        <v>37.698700000000002</v>
      </c>
      <c r="HD272">
        <v>13.9832</v>
      </c>
      <c r="HE272">
        <v>18</v>
      </c>
      <c r="HF272">
        <v>686.79300000000001</v>
      </c>
      <c r="HG272">
        <v>770.11699999999996</v>
      </c>
      <c r="HH272">
        <v>31</v>
      </c>
      <c r="HI272">
        <v>31.7407</v>
      </c>
      <c r="HJ272">
        <v>30.0001</v>
      </c>
      <c r="HK272">
        <v>31.682700000000001</v>
      </c>
      <c r="HL272">
        <v>31.6904</v>
      </c>
      <c r="HM272">
        <v>84.577600000000004</v>
      </c>
      <c r="HN272">
        <v>11.3895</v>
      </c>
      <c r="HO272">
        <v>100</v>
      </c>
      <c r="HP272">
        <v>31</v>
      </c>
      <c r="HQ272">
        <v>1715.19</v>
      </c>
      <c r="HR272">
        <v>31.624300000000002</v>
      </c>
      <c r="HS272">
        <v>99.233199999999997</v>
      </c>
      <c r="HT272">
        <v>97.961299999999994</v>
      </c>
    </row>
    <row r="273" spans="1:228" x14ac:dyDescent="0.2">
      <c r="A273">
        <v>258</v>
      </c>
      <c r="B273">
        <v>1675968041.5</v>
      </c>
      <c r="C273">
        <v>1026.5</v>
      </c>
      <c r="D273" t="s">
        <v>875</v>
      </c>
      <c r="E273" t="s">
        <v>876</v>
      </c>
      <c r="F273">
        <v>4</v>
      </c>
      <c r="G273">
        <v>1675968039.5</v>
      </c>
      <c r="H273">
        <f t="shared" si="136"/>
        <v>1.7501508291362529E-3</v>
      </c>
      <c r="I273">
        <f t="shared" si="137"/>
        <v>1.7501508291362529</v>
      </c>
      <c r="J273">
        <f t="shared" si="138"/>
        <v>20.826298659191</v>
      </c>
      <c r="K273">
        <f t="shared" si="139"/>
        <v>1676.287142857143</v>
      </c>
      <c r="L273">
        <f t="shared" si="140"/>
        <v>1342.2505905467585</v>
      </c>
      <c r="M273">
        <f t="shared" si="141"/>
        <v>135.94758177798008</v>
      </c>
      <c r="N273">
        <f t="shared" si="142"/>
        <v>169.77990923745423</v>
      </c>
      <c r="O273">
        <f t="shared" si="143"/>
        <v>0.11461810893311322</v>
      </c>
      <c r="P273">
        <f t="shared" si="144"/>
        <v>2.7688489764290765</v>
      </c>
      <c r="Q273">
        <f t="shared" si="145"/>
        <v>0.11204598162757563</v>
      </c>
      <c r="R273">
        <f t="shared" si="146"/>
        <v>7.02550264494195E-2</v>
      </c>
      <c r="S273">
        <f t="shared" si="147"/>
        <v>226.10620205009747</v>
      </c>
      <c r="T273">
        <f t="shared" si="148"/>
        <v>33.144962998666621</v>
      </c>
      <c r="U273">
        <f t="shared" si="149"/>
        <v>32.39442857142857</v>
      </c>
      <c r="V273">
        <f t="shared" si="150"/>
        <v>4.8827279728815958</v>
      </c>
      <c r="W273">
        <f t="shared" si="151"/>
        <v>69.589036564466838</v>
      </c>
      <c r="X273">
        <f t="shared" si="152"/>
        <v>3.365104674114789</v>
      </c>
      <c r="Y273">
        <f t="shared" si="153"/>
        <v>4.8356822284748517</v>
      </c>
      <c r="Z273">
        <f t="shared" si="154"/>
        <v>1.5176232987668068</v>
      </c>
      <c r="AA273">
        <f t="shared" si="155"/>
        <v>-77.181651564908748</v>
      </c>
      <c r="AB273">
        <f t="shared" si="156"/>
        <v>-25.59199294847069</v>
      </c>
      <c r="AC273">
        <f t="shared" si="157"/>
        <v>-2.1024886097784976</v>
      </c>
      <c r="AD273">
        <f t="shared" si="158"/>
        <v>121.23006892693952</v>
      </c>
      <c r="AE273">
        <f t="shared" si="159"/>
        <v>31.539605670720601</v>
      </c>
      <c r="AF273">
        <f t="shared" si="160"/>
        <v>1.7505209825523624</v>
      </c>
      <c r="AG273">
        <f t="shared" si="161"/>
        <v>20.826298659191</v>
      </c>
      <c r="AH273">
        <v>1762.725873957753</v>
      </c>
      <c r="AI273">
        <v>1736.4820606060609</v>
      </c>
      <c r="AJ273">
        <v>1.715550774052534</v>
      </c>
      <c r="AK273">
        <v>60.752741038669399</v>
      </c>
      <c r="AL273">
        <f t="shared" si="162"/>
        <v>1.7501508291362529</v>
      </c>
      <c r="AM273">
        <v>31.662181860087141</v>
      </c>
      <c r="AN273">
        <v>33.224198181818188</v>
      </c>
      <c r="AO273">
        <v>-2.115741613305619E-5</v>
      </c>
      <c r="AP273">
        <v>101.4496339581866</v>
      </c>
      <c r="AQ273">
        <v>7</v>
      </c>
      <c r="AR273">
        <v>1</v>
      </c>
      <c r="AS273">
        <f t="shared" si="163"/>
        <v>1</v>
      </c>
      <c r="AT273">
        <f t="shared" si="164"/>
        <v>0</v>
      </c>
      <c r="AU273">
        <f t="shared" si="165"/>
        <v>47491.143074168162</v>
      </c>
      <c r="AV273">
        <f t="shared" si="166"/>
        <v>1199.954285714286</v>
      </c>
      <c r="AW273">
        <f t="shared" si="167"/>
        <v>1025.8856922539367</v>
      </c>
      <c r="AX273">
        <f t="shared" si="168"/>
        <v>0.85493731258542649</v>
      </c>
      <c r="AY273">
        <f t="shared" si="169"/>
        <v>0.18842901328987316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1675968039.5</v>
      </c>
      <c r="BF273">
        <v>1676.287142857143</v>
      </c>
      <c r="BG273">
        <v>1708.11</v>
      </c>
      <c r="BH273">
        <v>33.224671428571433</v>
      </c>
      <c r="BI273">
        <v>31.662457142857139</v>
      </c>
      <c r="BJ273">
        <v>1684.464285714286</v>
      </c>
      <c r="BK273">
        <v>33.005357142857143</v>
      </c>
      <c r="BL273">
        <v>649.98528571428574</v>
      </c>
      <c r="BM273">
        <v>101.18342857142861</v>
      </c>
      <c r="BN273">
        <v>9.9880771428571435E-2</v>
      </c>
      <c r="BO273">
        <v>32.222985714285713</v>
      </c>
      <c r="BP273">
        <v>32.39442857142857</v>
      </c>
      <c r="BQ273">
        <v>999.89999999999986</v>
      </c>
      <c r="BR273">
        <v>0</v>
      </c>
      <c r="BS273">
        <v>0</v>
      </c>
      <c r="BT273">
        <v>9004.2857142857138</v>
      </c>
      <c r="BU273">
        <v>0</v>
      </c>
      <c r="BV273">
        <v>133.8844285714286</v>
      </c>
      <c r="BW273">
        <v>-31.82414285714286</v>
      </c>
      <c r="BX273">
        <v>1733.8942857142849</v>
      </c>
      <c r="BY273">
        <v>1763.962857142857</v>
      </c>
      <c r="BZ273">
        <v>1.5622400000000001</v>
      </c>
      <c r="CA273">
        <v>1708.11</v>
      </c>
      <c r="CB273">
        <v>31.662457142857139</v>
      </c>
      <c r="CC273">
        <v>3.3617871428571431</v>
      </c>
      <c r="CD273">
        <v>3.2037142857142848</v>
      </c>
      <c r="CE273">
        <v>25.937442857142859</v>
      </c>
      <c r="CF273">
        <v>25.126385714285711</v>
      </c>
      <c r="CG273">
        <v>1199.954285714286</v>
      </c>
      <c r="CH273">
        <v>0.50000614285714284</v>
      </c>
      <c r="CI273">
        <v>0.49999414285714278</v>
      </c>
      <c r="CJ273">
        <v>0</v>
      </c>
      <c r="CK273">
        <v>953.20042857142857</v>
      </c>
      <c r="CL273">
        <v>4.9990899999999998</v>
      </c>
      <c r="CM273">
        <v>10182.028571428569</v>
      </c>
      <c r="CN273">
        <v>9557.5157142857151</v>
      </c>
      <c r="CO273">
        <v>41.25</v>
      </c>
      <c r="CP273">
        <v>42.811999999999998</v>
      </c>
      <c r="CQ273">
        <v>41.973000000000013</v>
      </c>
      <c r="CR273">
        <v>42</v>
      </c>
      <c r="CS273">
        <v>42.625</v>
      </c>
      <c r="CT273">
        <v>597.48571428571427</v>
      </c>
      <c r="CU273">
        <v>597.47</v>
      </c>
      <c r="CV273">
        <v>0</v>
      </c>
      <c r="CW273">
        <v>1675968041.7</v>
      </c>
      <c r="CX273">
        <v>0</v>
      </c>
      <c r="CY273">
        <v>1675959759</v>
      </c>
      <c r="CZ273" t="s">
        <v>356</v>
      </c>
      <c r="DA273">
        <v>1675959759</v>
      </c>
      <c r="DB273">
        <v>1675959753.5</v>
      </c>
      <c r="DC273">
        <v>5</v>
      </c>
      <c r="DD273">
        <v>-2.5000000000000001E-2</v>
      </c>
      <c r="DE273">
        <v>-8.0000000000000002E-3</v>
      </c>
      <c r="DF273">
        <v>-6.0590000000000002</v>
      </c>
      <c r="DG273">
        <v>0.218</v>
      </c>
      <c r="DH273">
        <v>415</v>
      </c>
      <c r="DI273">
        <v>34</v>
      </c>
      <c r="DJ273">
        <v>0.6</v>
      </c>
      <c r="DK273">
        <v>0.17</v>
      </c>
      <c r="DL273">
        <v>-31.705721951219509</v>
      </c>
      <c r="DM273">
        <v>-0.1054912891985855</v>
      </c>
      <c r="DN273">
        <v>0.17181278880279191</v>
      </c>
      <c r="DO273">
        <v>0</v>
      </c>
      <c r="DP273">
        <v>1.5707334146341461</v>
      </c>
      <c r="DQ273">
        <v>-6.7583832752615813E-2</v>
      </c>
      <c r="DR273">
        <v>6.7671360119099357E-3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363</v>
      </c>
      <c r="EA273">
        <v>3.2979599999999998</v>
      </c>
      <c r="EB273">
        <v>2.6252599999999999</v>
      </c>
      <c r="EC273">
        <v>0.257712</v>
      </c>
      <c r="ED273">
        <v>0.25815900000000003</v>
      </c>
      <c r="EE273">
        <v>0.137484</v>
      </c>
      <c r="EF273">
        <v>0.13182099999999999</v>
      </c>
      <c r="EG273">
        <v>22459</v>
      </c>
      <c r="EH273">
        <v>22786.3</v>
      </c>
      <c r="EI273">
        <v>28154.400000000001</v>
      </c>
      <c r="EJ273">
        <v>29566.400000000001</v>
      </c>
      <c r="EK273">
        <v>33445.1</v>
      </c>
      <c r="EL273">
        <v>35624.800000000003</v>
      </c>
      <c r="EM273">
        <v>39759.9</v>
      </c>
      <c r="EN273">
        <v>42231.6</v>
      </c>
      <c r="EO273">
        <v>2.2212499999999999</v>
      </c>
      <c r="EP273">
        <v>2.2259199999999999</v>
      </c>
      <c r="EQ273">
        <v>0.140656</v>
      </c>
      <c r="ER273">
        <v>0</v>
      </c>
      <c r="ES273">
        <v>30.113099999999999</v>
      </c>
      <c r="ET273">
        <v>999.9</v>
      </c>
      <c r="EU273">
        <v>72.599999999999994</v>
      </c>
      <c r="EV273">
        <v>32.299999999999997</v>
      </c>
      <c r="EW273">
        <v>34.846899999999998</v>
      </c>
      <c r="EX273">
        <v>56.993000000000002</v>
      </c>
      <c r="EY273">
        <v>-4.1706700000000003</v>
      </c>
      <c r="EZ273">
        <v>2</v>
      </c>
      <c r="FA273">
        <v>0.33824700000000002</v>
      </c>
      <c r="FB273">
        <v>-0.41513299999999997</v>
      </c>
      <c r="FC273">
        <v>20.274999999999999</v>
      </c>
      <c r="FD273">
        <v>5.2208800000000002</v>
      </c>
      <c r="FE273">
        <v>12.004099999999999</v>
      </c>
      <c r="FF273">
        <v>4.9871999999999996</v>
      </c>
      <c r="FG273">
        <v>3.2845800000000001</v>
      </c>
      <c r="FH273">
        <v>9999</v>
      </c>
      <c r="FI273">
        <v>9999</v>
      </c>
      <c r="FJ273">
        <v>9999</v>
      </c>
      <c r="FK273">
        <v>999.9</v>
      </c>
      <c r="FL273">
        <v>1.8657999999999999</v>
      </c>
      <c r="FM273">
        <v>1.8621799999999999</v>
      </c>
      <c r="FN273">
        <v>1.8641799999999999</v>
      </c>
      <c r="FO273">
        <v>1.8602799999999999</v>
      </c>
      <c r="FP273">
        <v>1.8609599999999999</v>
      </c>
      <c r="FQ273">
        <v>1.8601700000000001</v>
      </c>
      <c r="FR273">
        <v>1.8618399999999999</v>
      </c>
      <c r="FS273">
        <v>1.8584799999999999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-8.18</v>
      </c>
      <c r="GH273">
        <v>0.21929999999999999</v>
      </c>
      <c r="GI273">
        <v>-4.2934277136806287</v>
      </c>
      <c r="GJ273">
        <v>-4.5218151105756088E-3</v>
      </c>
      <c r="GK273">
        <v>2.0889233732517852E-6</v>
      </c>
      <c r="GL273">
        <v>-4.5906856223640231E-10</v>
      </c>
      <c r="GM273">
        <v>-0.1150039569071811</v>
      </c>
      <c r="GN273">
        <v>4.4025620023938356E-3</v>
      </c>
      <c r="GO273">
        <v>3.112297855124525E-4</v>
      </c>
      <c r="GP273">
        <v>-4.1727832042263066E-6</v>
      </c>
      <c r="GQ273">
        <v>6</v>
      </c>
      <c r="GR273">
        <v>2080</v>
      </c>
      <c r="GS273">
        <v>4</v>
      </c>
      <c r="GT273">
        <v>33</v>
      </c>
      <c r="GU273">
        <v>138</v>
      </c>
      <c r="GV273">
        <v>138.1</v>
      </c>
      <c r="GW273">
        <v>4.2394999999999996</v>
      </c>
      <c r="GX273">
        <v>2.48291</v>
      </c>
      <c r="GY273">
        <v>2.04834</v>
      </c>
      <c r="GZ273">
        <v>2.6245099999999999</v>
      </c>
      <c r="HA273">
        <v>2.1972700000000001</v>
      </c>
      <c r="HB273">
        <v>2.33643</v>
      </c>
      <c r="HC273">
        <v>37.698700000000002</v>
      </c>
      <c r="HD273">
        <v>13.974399999999999</v>
      </c>
      <c r="HE273">
        <v>18</v>
      </c>
      <c r="HF273">
        <v>686.58900000000006</v>
      </c>
      <c r="HG273">
        <v>770.19</v>
      </c>
      <c r="HH273">
        <v>31.0002</v>
      </c>
      <c r="HI273">
        <v>31.741900000000001</v>
      </c>
      <c r="HJ273">
        <v>30.000299999999999</v>
      </c>
      <c r="HK273">
        <v>31.682700000000001</v>
      </c>
      <c r="HL273">
        <v>31.6904</v>
      </c>
      <c r="HM273">
        <v>84.828299999999999</v>
      </c>
      <c r="HN273">
        <v>11.3895</v>
      </c>
      <c r="HO273">
        <v>100</v>
      </c>
      <c r="HP273">
        <v>31</v>
      </c>
      <c r="HQ273">
        <v>1721.87</v>
      </c>
      <c r="HR273">
        <v>31.631699999999999</v>
      </c>
      <c r="HS273">
        <v>99.235699999999994</v>
      </c>
      <c r="HT273">
        <v>97.959199999999996</v>
      </c>
    </row>
    <row r="274" spans="1:228" x14ac:dyDescent="0.2">
      <c r="A274">
        <v>259</v>
      </c>
      <c r="B274">
        <v>1675968045.5</v>
      </c>
      <c r="C274">
        <v>1030.5</v>
      </c>
      <c r="D274" t="s">
        <v>877</v>
      </c>
      <c r="E274" t="s">
        <v>878</v>
      </c>
      <c r="F274">
        <v>4</v>
      </c>
      <c r="G274">
        <v>1675968043.1875</v>
      </c>
      <c r="H274">
        <f t="shared" si="136"/>
        <v>1.7430649183540494E-3</v>
      </c>
      <c r="I274">
        <f t="shared" si="137"/>
        <v>1.7430649183540494</v>
      </c>
      <c r="J274">
        <f t="shared" si="138"/>
        <v>21.005068189356315</v>
      </c>
      <c r="K274">
        <f t="shared" si="139"/>
        <v>1682.3975</v>
      </c>
      <c r="L274">
        <f t="shared" si="140"/>
        <v>1344.0986419351016</v>
      </c>
      <c r="M274">
        <f t="shared" si="141"/>
        <v>136.13792475719239</v>
      </c>
      <c r="N274">
        <f t="shared" si="142"/>
        <v>170.40274956080754</v>
      </c>
      <c r="O274">
        <f t="shared" si="143"/>
        <v>0.11400982395990243</v>
      </c>
      <c r="P274">
        <f t="shared" si="144"/>
        <v>2.7644577068902292</v>
      </c>
      <c r="Q274">
        <f t="shared" si="145"/>
        <v>0.11146065285097503</v>
      </c>
      <c r="R274">
        <f t="shared" si="146"/>
        <v>6.9887193677997034E-2</v>
      </c>
      <c r="S274">
        <f t="shared" si="147"/>
        <v>226.11116207316974</v>
      </c>
      <c r="T274">
        <f t="shared" si="148"/>
        <v>33.151783820179176</v>
      </c>
      <c r="U274">
        <f t="shared" si="149"/>
        <v>32.400062499999997</v>
      </c>
      <c r="V274">
        <f t="shared" si="150"/>
        <v>4.884280719582053</v>
      </c>
      <c r="W274">
        <f t="shared" si="151"/>
        <v>69.569747278506512</v>
      </c>
      <c r="X274">
        <f t="shared" si="152"/>
        <v>3.3648376640367967</v>
      </c>
      <c r="Y274">
        <f t="shared" si="153"/>
        <v>4.8366391939968416</v>
      </c>
      <c r="Z274">
        <f t="shared" si="154"/>
        <v>1.5194430555452563</v>
      </c>
      <c r="AA274">
        <f t="shared" si="155"/>
        <v>-76.869162899413581</v>
      </c>
      <c r="AB274">
        <f t="shared" si="156"/>
        <v>-25.86917432387774</v>
      </c>
      <c r="AC274">
        <f t="shared" si="157"/>
        <v>-2.1287316808953194</v>
      </c>
      <c r="AD274">
        <f t="shared" si="158"/>
        <v>121.24409316898307</v>
      </c>
      <c r="AE274">
        <f t="shared" si="159"/>
        <v>31.605716205096687</v>
      </c>
      <c r="AF274">
        <f t="shared" si="160"/>
        <v>1.7470152022369858</v>
      </c>
      <c r="AG274">
        <f t="shared" si="161"/>
        <v>21.005068189356315</v>
      </c>
      <c r="AH274">
        <v>1769.6652974949809</v>
      </c>
      <c r="AI274">
        <v>1743.300242424242</v>
      </c>
      <c r="AJ274">
        <v>1.702236585082721</v>
      </c>
      <c r="AK274">
        <v>60.752741038669399</v>
      </c>
      <c r="AL274">
        <f t="shared" si="162"/>
        <v>1.7430649183540494</v>
      </c>
      <c r="AM274">
        <v>31.661999124103801</v>
      </c>
      <c r="AN274">
        <v>33.217829090909078</v>
      </c>
      <c r="AO274">
        <v>-3.8155670123409972E-5</v>
      </c>
      <c r="AP274">
        <v>101.4496339581866</v>
      </c>
      <c r="AQ274">
        <v>7</v>
      </c>
      <c r="AR274">
        <v>1</v>
      </c>
      <c r="AS274">
        <f t="shared" si="163"/>
        <v>1</v>
      </c>
      <c r="AT274">
        <f t="shared" si="164"/>
        <v>0</v>
      </c>
      <c r="AU274">
        <f t="shared" si="165"/>
        <v>47369.511094865666</v>
      </c>
      <c r="AV274">
        <f t="shared" si="166"/>
        <v>1199.98125</v>
      </c>
      <c r="AW274">
        <f t="shared" si="167"/>
        <v>1025.9086824213314</v>
      </c>
      <c r="AX274">
        <f t="shared" si="168"/>
        <v>0.85493726041247009</v>
      </c>
      <c r="AY274">
        <f t="shared" si="169"/>
        <v>0.18842891259606742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1675968043.1875</v>
      </c>
      <c r="BF274">
        <v>1682.3975</v>
      </c>
      <c r="BG274">
        <v>1714.2862500000001</v>
      </c>
      <c r="BH274">
        <v>33.221262500000002</v>
      </c>
      <c r="BI274">
        <v>31.66215</v>
      </c>
      <c r="BJ274">
        <v>1690.5825</v>
      </c>
      <c r="BK274">
        <v>33.001975000000002</v>
      </c>
      <c r="BL274">
        <v>649.97637499999996</v>
      </c>
      <c r="BM274">
        <v>101.185625</v>
      </c>
      <c r="BN274">
        <v>0.1000399875</v>
      </c>
      <c r="BO274">
        <v>32.226487499999998</v>
      </c>
      <c r="BP274">
        <v>32.400062499999997</v>
      </c>
      <c r="BQ274">
        <v>999.9</v>
      </c>
      <c r="BR274">
        <v>0</v>
      </c>
      <c r="BS274">
        <v>0</v>
      </c>
      <c r="BT274">
        <v>8980.78125</v>
      </c>
      <c r="BU274">
        <v>0</v>
      </c>
      <c r="BV274">
        <v>143.006</v>
      </c>
      <c r="BW274">
        <v>-31.890550000000001</v>
      </c>
      <c r="BX274">
        <v>1740.2075</v>
      </c>
      <c r="BY274">
        <v>1770.34</v>
      </c>
      <c r="BZ274">
        <v>1.559105</v>
      </c>
      <c r="CA274">
        <v>1714.2862500000001</v>
      </c>
      <c r="CB274">
        <v>31.66215</v>
      </c>
      <c r="CC274">
        <v>3.3615200000000001</v>
      </c>
      <c r="CD274">
        <v>3.2037599999999999</v>
      </c>
      <c r="CE274">
        <v>25.936074999999999</v>
      </c>
      <c r="CF274">
        <v>25.126625000000001</v>
      </c>
      <c r="CG274">
        <v>1199.98125</v>
      </c>
      <c r="CH274">
        <v>0.50000899999999993</v>
      </c>
      <c r="CI274">
        <v>0.49999125</v>
      </c>
      <c r="CJ274">
        <v>0</v>
      </c>
      <c r="CK274">
        <v>952.938625</v>
      </c>
      <c r="CL274">
        <v>4.9990899999999998</v>
      </c>
      <c r="CM274">
        <v>10190.987499999999</v>
      </c>
      <c r="CN274">
        <v>9557.7587500000009</v>
      </c>
      <c r="CO274">
        <v>41.25</v>
      </c>
      <c r="CP274">
        <v>42.811999999999998</v>
      </c>
      <c r="CQ274">
        <v>41.984250000000003</v>
      </c>
      <c r="CR274">
        <v>42</v>
      </c>
      <c r="CS274">
        <v>42.625</v>
      </c>
      <c r="CT274">
        <v>597.50125000000003</v>
      </c>
      <c r="CU274">
        <v>597.48125000000005</v>
      </c>
      <c r="CV274">
        <v>0</v>
      </c>
      <c r="CW274">
        <v>1675968045.3</v>
      </c>
      <c r="CX274">
        <v>0</v>
      </c>
      <c r="CY274">
        <v>1675959759</v>
      </c>
      <c r="CZ274" t="s">
        <v>356</v>
      </c>
      <c r="DA274">
        <v>1675959759</v>
      </c>
      <c r="DB274">
        <v>1675959753.5</v>
      </c>
      <c r="DC274">
        <v>5</v>
      </c>
      <c r="DD274">
        <v>-2.5000000000000001E-2</v>
      </c>
      <c r="DE274">
        <v>-8.0000000000000002E-3</v>
      </c>
      <c r="DF274">
        <v>-6.0590000000000002</v>
      </c>
      <c r="DG274">
        <v>0.218</v>
      </c>
      <c r="DH274">
        <v>415</v>
      </c>
      <c r="DI274">
        <v>34</v>
      </c>
      <c r="DJ274">
        <v>0.6</v>
      </c>
      <c r="DK274">
        <v>0.17</v>
      </c>
      <c r="DL274">
        <v>-31.695274999999999</v>
      </c>
      <c r="DM274">
        <v>-1.4644030018761269</v>
      </c>
      <c r="DN274">
        <v>0.16419631504695839</v>
      </c>
      <c r="DO274">
        <v>0</v>
      </c>
      <c r="DP274">
        <v>1.5669025000000001</v>
      </c>
      <c r="DQ274">
        <v>-5.7025215759853178E-2</v>
      </c>
      <c r="DR274">
        <v>5.6312124582544509E-3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363</v>
      </c>
      <c r="EA274">
        <v>3.2980100000000001</v>
      </c>
      <c r="EB274">
        <v>2.6251500000000001</v>
      </c>
      <c r="EC274">
        <v>0.25830999999999998</v>
      </c>
      <c r="ED274">
        <v>0.25875300000000001</v>
      </c>
      <c r="EE274">
        <v>0.13747200000000001</v>
      </c>
      <c r="EF274">
        <v>0.131825</v>
      </c>
      <c r="EG274">
        <v>22440.6</v>
      </c>
      <c r="EH274">
        <v>22768</v>
      </c>
      <c r="EI274">
        <v>28154.1</v>
      </c>
      <c r="EJ274">
        <v>29566.5</v>
      </c>
      <c r="EK274">
        <v>33445.199999999997</v>
      </c>
      <c r="EL274">
        <v>35624.699999999997</v>
      </c>
      <c r="EM274">
        <v>39759.4</v>
      </c>
      <c r="EN274">
        <v>42231.6</v>
      </c>
      <c r="EO274">
        <v>2.2214499999999999</v>
      </c>
      <c r="EP274">
        <v>2.2257500000000001</v>
      </c>
      <c r="EQ274">
        <v>0.141457</v>
      </c>
      <c r="ER274">
        <v>0</v>
      </c>
      <c r="ES274">
        <v>30.113399999999999</v>
      </c>
      <c r="ET274">
        <v>999.9</v>
      </c>
      <c r="EU274">
        <v>72.599999999999994</v>
      </c>
      <c r="EV274">
        <v>32.299999999999997</v>
      </c>
      <c r="EW274">
        <v>34.848500000000001</v>
      </c>
      <c r="EX274">
        <v>57.143000000000001</v>
      </c>
      <c r="EY274">
        <v>-4.0905500000000004</v>
      </c>
      <c r="EZ274">
        <v>2</v>
      </c>
      <c r="FA274">
        <v>0.338453</v>
      </c>
      <c r="FB274">
        <v>-0.41403600000000002</v>
      </c>
      <c r="FC274">
        <v>20.274899999999999</v>
      </c>
      <c r="FD274">
        <v>5.22058</v>
      </c>
      <c r="FE274">
        <v>12.004099999999999</v>
      </c>
      <c r="FF274">
        <v>4.9874000000000001</v>
      </c>
      <c r="FG274">
        <v>3.2845300000000002</v>
      </c>
      <c r="FH274">
        <v>9999</v>
      </c>
      <c r="FI274">
        <v>9999</v>
      </c>
      <c r="FJ274">
        <v>9999</v>
      </c>
      <c r="FK274">
        <v>999.9</v>
      </c>
      <c r="FL274">
        <v>1.86582</v>
      </c>
      <c r="FM274">
        <v>1.8621799999999999</v>
      </c>
      <c r="FN274">
        <v>1.8641700000000001</v>
      </c>
      <c r="FO274">
        <v>1.8602799999999999</v>
      </c>
      <c r="FP274">
        <v>1.8609599999999999</v>
      </c>
      <c r="FQ274">
        <v>1.8601700000000001</v>
      </c>
      <c r="FR274">
        <v>1.8618600000000001</v>
      </c>
      <c r="FS274">
        <v>1.8584499999999999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-8.19</v>
      </c>
      <c r="GH274">
        <v>0.21920000000000001</v>
      </c>
      <c r="GI274">
        <v>-4.2934277136806287</v>
      </c>
      <c r="GJ274">
        <v>-4.5218151105756088E-3</v>
      </c>
      <c r="GK274">
        <v>2.0889233732517852E-6</v>
      </c>
      <c r="GL274">
        <v>-4.5906856223640231E-10</v>
      </c>
      <c r="GM274">
        <v>-0.1150039569071811</v>
      </c>
      <c r="GN274">
        <v>4.4025620023938356E-3</v>
      </c>
      <c r="GO274">
        <v>3.112297855124525E-4</v>
      </c>
      <c r="GP274">
        <v>-4.1727832042263066E-6</v>
      </c>
      <c r="GQ274">
        <v>6</v>
      </c>
      <c r="GR274">
        <v>2080</v>
      </c>
      <c r="GS274">
        <v>4</v>
      </c>
      <c r="GT274">
        <v>33</v>
      </c>
      <c r="GU274">
        <v>138.1</v>
      </c>
      <c r="GV274">
        <v>138.19999999999999</v>
      </c>
      <c r="GW274">
        <v>4.2529300000000001</v>
      </c>
      <c r="GX274">
        <v>2.4890099999999999</v>
      </c>
      <c r="GY274">
        <v>2.04834</v>
      </c>
      <c r="GZ274">
        <v>2.6232899999999999</v>
      </c>
      <c r="HA274">
        <v>2.1972700000000001</v>
      </c>
      <c r="HB274">
        <v>2.2607400000000002</v>
      </c>
      <c r="HC274">
        <v>37.698700000000002</v>
      </c>
      <c r="HD274">
        <v>13.9657</v>
      </c>
      <c r="HE274">
        <v>18</v>
      </c>
      <c r="HF274">
        <v>686.75199999999995</v>
      </c>
      <c r="HG274">
        <v>770.01800000000003</v>
      </c>
      <c r="HH274">
        <v>31.000299999999999</v>
      </c>
      <c r="HI274">
        <v>31.743500000000001</v>
      </c>
      <c r="HJ274">
        <v>30.0002</v>
      </c>
      <c r="HK274">
        <v>31.682700000000001</v>
      </c>
      <c r="HL274">
        <v>31.6904</v>
      </c>
      <c r="HM274">
        <v>85.081500000000005</v>
      </c>
      <c r="HN274">
        <v>11.3895</v>
      </c>
      <c r="HO274">
        <v>100</v>
      </c>
      <c r="HP274">
        <v>31</v>
      </c>
      <c r="HQ274">
        <v>1728.58</v>
      </c>
      <c r="HR274">
        <v>31.6371</v>
      </c>
      <c r="HS274">
        <v>99.234499999999997</v>
      </c>
      <c r="HT274">
        <v>97.959299999999999</v>
      </c>
    </row>
    <row r="275" spans="1:228" x14ac:dyDescent="0.2">
      <c r="A275">
        <v>260</v>
      </c>
      <c r="B275">
        <v>1675968049.5</v>
      </c>
      <c r="C275">
        <v>1034.5</v>
      </c>
      <c r="D275" t="s">
        <v>879</v>
      </c>
      <c r="E275" t="s">
        <v>880</v>
      </c>
      <c r="F275">
        <v>4</v>
      </c>
      <c r="G275">
        <v>1675968047.5</v>
      </c>
      <c r="H275">
        <f t="shared" si="136"/>
        <v>1.7410521334837205E-3</v>
      </c>
      <c r="I275">
        <f t="shared" si="137"/>
        <v>1.7410521334837206</v>
      </c>
      <c r="J275">
        <f t="shared" si="138"/>
        <v>21.057844548327051</v>
      </c>
      <c r="K275">
        <f t="shared" si="139"/>
        <v>1689.61</v>
      </c>
      <c r="L275">
        <f t="shared" si="140"/>
        <v>1349.0483510185538</v>
      </c>
      <c r="M275">
        <f t="shared" si="141"/>
        <v>136.64254580529987</v>
      </c>
      <c r="N275">
        <f t="shared" si="142"/>
        <v>171.13738854784566</v>
      </c>
      <c r="O275">
        <f t="shared" si="143"/>
        <v>0.11352940426374362</v>
      </c>
      <c r="P275">
        <f t="shared" si="144"/>
        <v>2.7678520315223074</v>
      </c>
      <c r="Q275">
        <f t="shared" si="145"/>
        <v>0.11100444077047836</v>
      </c>
      <c r="R275">
        <f t="shared" si="146"/>
        <v>6.9599956195017396E-2</v>
      </c>
      <c r="S275">
        <f t="shared" si="147"/>
        <v>226.1227303344854</v>
      </c>
      <c r="T275">
        <f t="shared" si="148"/>
        <v>33.149684494076617</v>
      </c>
      <c r="U275">
        <f t="shared" si="149"/>
        <v>32.415171428571433</v>
      </c>
      <c r="V275">
        <f t="shared" si="150"/>
        <v>4.8884469587142938</v>
      </c>
      <c r="W275">
        <f t="shared" si="151"/>
        <v>69.569610021226708</v>
      </c>
      <c r="X275">
        <f t="shared" si="152"/>
        <v>3.3645129006994776</v>
      </c>
      <c r="Y275">
        <f t="shared" si="153"/>
        <v>4.8361819186177915</v>
      </c>
      <c r="Z275">
        <f t="shared" si="154"/>
        <v>1.5239340580148162</v>
      </c>
      <c r="AA275">
        <f t="shared" si="155"/>
        <v>-76.780399086632073</v>
      </c>
      <c r="AB275">
        <f t="shared" si="156"/>
        <v>-28.405176371279868</v>
      </c>
      <c r="AC275">
        <f t="shared" si="157"/>
        <v>-2.3347027868349075</v>
      </c>
      <c r="AD275">
        <f t="shared" si="158"/>
        <v>118.60245208973858</v>
      </c>
      <c r="AE275">
        <f t="shared" si="159"/>
        <v>31.598769459707317</v>
      </c>
      <c r="AF275">
        <f t="shared" si="160"/>
        <v>1.7422507783287757</v>
      </c>
      <c r="AG275">
        <f t="shared" si="161"/>
        <v>21.057844548327051</v>
      </c>
      <c r="AH275">
        <v>1776.5626520558269</v>
      </c>
      <c r="AI275">
        <v>1750.1701818181821</v>
      </c>
      <c r="AJ275">
        <v>1.6965371511947229</v>
      </c>
      <c r="AK275">
        <v>60.752741038669399</v>
      </c>
      <c r="AL275">
        <f t="shared" si="162"/>
        <v>1.7410521334837206</v>
      </c>
      <c r="AM275">
        <v>31.66266305083564</v>
      </c>
      <c r="AN275">
        <v>33.216410303030287</v>
      </c>
      <c r="AO275">
        <v>-9.3887020829451839E-6</v>
      </c>
      <c r="AP275">
        <v>101.4496339581866</v>
      </c>
      <c r="AQ275">
        <v>7</v>
      </c>
      <c r="AR275">
        <v>1</v>
      </c>
      <c r="AS275">
        <f t="shared" si="163"/>
        <v>1</v>
      </c>
      <c r="AT275">
        <f t="shared" si="164"/>
        <v>0</v>
      </c>
      <c r="AU275">
        <f t="shared" si="165"/>
        <v>47463.389438801023</v>
      </c>
      <c r="AV275">
        <f t="shared" si="166"/>
        <v>1200.025714285714</v>
      </c>
      <c r="AW275">
        <f t="shared" si="167"/>
        <v>1025.9483493961061</v>
      </c>
      <c r="AX275">
        <f t="shared" si="168"/>
        <v>0.85493863771642331</v>
      </c>
      <c r="AY275">
        <f t="shared" si="169"/>
        <v>0.18843157079269707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1675968047.5</v>
      </c>
      <c r="BF275">
        <v>1689.61</v>
      </c>
      <c r="BG275">
        <v>1721.494285714286</v>
      </c>
      <c r="BH275">
        <v>33.217257142857143</v>
      </c>
      <c r="BI275">
        <v>31.662500000000001</v>
      </c>
      <c r="BJ275">
        <v>1697.805714285714</v>
      </c>
      <c r="BK275">
        <v>32.99802857142857</v>
      </c>
      <c r="BL275">
        <v>650.02228571428566</v>
      </c>
      <c r="BM275">
        <v>101.18814285714291</v>
      </c>
      <c r="BN275">
        <v>9.9958271428571416E-2</v>
      </c>
      <c r="BO275">
        <v>32.224814285714302</v>
      </c>
      <c r="BP275">
        <v>32.415171428571433</v>
      </c>
      <c r="BQ275">
        <v>999.89999999999986</v>
      </c>
      <c r="BR275">
        <v>0</v>
      </c>
      <c r="BS275">
        <v>0</v>
      </c>
      <c r="BT275">
        <v>8998.5714285714294</v>
      </c>
      <c r="BU275">
        <v>0</v>
      </c>
      <c r="BV275">
        <v>155.99542857142859</v>
      </c>
      <c r="BW275">
        <v>-31.883457142857139</v>
      </c>
      <c r="BX275">
        <v>1747.6628571428571</v>
      </c>
      <c r="BY275">
        <v>1777.782857142857</v>
      </c>
      <c r="BZ275">
        <v>1.554767142857143</v>
      </c>
      <c r="CA275">
        <v>1721.494285714286</v>
      </c>
      <c r="CB275">
        <v>31.662500000000001</v>
      </c>
      <c r="CC275">
        <v>3.3611914285714279</v>
      </c>
      <c r="CD275">
        <v>3.2038685714285711</v>
      </c>
      <c r="CE275">
        <v>25.934428571428569</v>
      </c>
      <c r="CF275">
        <v>25.12717142857143</v>
      </c>
      <c r="CG275">
        <v>1200.025714285714</v>
      </c>
      <c r="CH275">
        <v>0.49996214285714291</v>
      </c>
      <c r="CI275">
        <v>0.50003828571428566</v>
      </c>
      <c r="CJ275">
        <v>0</v>
      </c>
      <c r="CK275">
        <v>952.59014285714295</v>
      </c>
      <c r="CL275">
        <v>4.9990899999999998</v>
      </c>
      <c r="CM275">
        <v>10185.18571428571</v>
      </c>
      <c r="CN275">
        <v>9557.927142857141</v>
      </c>
      <c r="CO275">
        <v>41.25</v>
      </c>
      <c r="CP275">
        <v>42.811999999999998</v>
      </c>
      <c r="CQ275">
        <v>41.954999999999998</v>
      </c>
      <c r="CR275">
        <v>42</v>
      </c>
      <c r="CS275">
        <v>42.625</v>
      </c>
      <c r="CT275">
        <v>597.46857142857152</v>
      </c>
      <c r="CU275">
        <v>597.55857142857144</v>
      </c>
      <c r="CV275">
        <v>0</v>
      </c>
      <c r="CW275">
        <v>1675968049.5</v>
      </c>
      <c r="CX275">
        <v>0</v>
      </c>
      <c r="CY275">
        <v>1675959759</v>
      </c>
      <c r="CZ275" t="s">
        <v>356</v>
      </c>
      <c r="DA275">
        <v>1675959759</v>
      </c>
      <c r="DB275">
        <v>1675959753.5</v>
      </c>
      <c r="DC275">
        <v>5</v>
      </c>
      <c r="DD275">
        <v>-2.5000000000000001E-2</v>
      </c>
      <c r="DE275">
        <v>-8.0000000000000002E-3</v>
      </c>
      <c r="DF275">
        <v>-6.0590000000000002</v>
      </c>
      <c r="DG275">
        <v>0.218</v>
      </c>
      <c r="DH275">
        <v>415</v>
      </c>
      <c r="DI275">
        <v>34</v>
      </c>
      <c r="DJ275">
        <v>0.6</v>
      </c>
      <c r="DK275">
        <v>0.17</v>
      </c>
      <c r="DL275">
        <v>-31.77444634146341</v>
      </c>
      <c r="DM275">
        <v>-1.12861254355399</v>
      </c>
      <c r="DN275">
        <v>0.1278609192902081</v>
      </c>
      <c r="DO275">
        <v>0</v>
      </c>
      <c r="DP275">
        <v>1.5626570731707321</v>
      </c>
      <c r="DQ275">
        <v>-5.2137282229961113E-2</v>
      </c>
      <c r="DR275">
        <v>5.2475709799647569E-3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363</v>
      </c>
      <c r="EA275">
        <v>3.29799</v>
      </c>
      <c r="EB275">
        <v>2.6252900000000001</v>
      </c>
      <c r="EC275">
        <v>0.25889299999999998</v>
      </c>
      <c r="ED275">
        <v>0.25934299999999999</v>
      </c>
      <c r="EE275">
        <v>0.13747000000000001</v>
      </c>
      <c r="EF275">
        <v>0.131825</v>
      </c>
      <c r="EG275">
        <v>22422.7</v>
      </c>
      <c r="EH275">
        <v>22749.8</v>
      </c>
      <c r="EI275">
        <v>28153.9</v>
      </c>
      <c r="EJ275">
        <v>29566.400000000001</v>
      </c>
      <c r="EK275">
        <v>33445.1</v>
      </c>
      <c r="EL275">
        <v>35624.699999999997</v>
      </c>
      <c r="EM275">
        <v>39759.1</v>
      </c>
      <c r="EN275">
        <v>42231.5</v>
      </c>
      <c r="EO275">
        <v>2.2214</v>
      </c>
      <c r="EP275">
        <v>2.2258200000000001</v>
      </c>
      <c r="EQ275">
        <v>0.14136399999999999</v>
      </c>
      <c r="ER275">
        <v>0</v>
      </c>
      <c r="ES275">
        <v>30.116</v>
      </c>
      <c r="ET275">
        <v>999.9</v>
      </c>
      <c r="EU275">
        <v>72.599999999999994</v>
      </c>
      <c r="EV275">
        <v>32.299999999999997</v>
      </c>
      <c r="EW275">
        <v>34.846299999999999</v>
      </c>
      <c r="EX275">
        <v>57.353000000000002</v>
      </c>
      <c r="EY275">
        <v>-4.0464700000000002</v>
      </c>
      <c r="EZ275">
        <v>2</v>
      </c>
      <c r="FA275">
        <v>0.33819399999999999</v>
      </c>
      <c r="FB275">
        <v>-0.414107</v>
      </c>
      <c r="FC275">
        <v>20.274899999999999</v>
      </c>
      <c r="FD275">
        <v>5.2202799999999998</v>
      </c>
      <c r="FE275">
        <v>12.004</v>
      </c>
      <c r="FF275">
        <v>4.9872500000000004</v>
      </c>
      <c r="FG275">
        <v>3.2845</v>
      </c>
      <c r="FH275">
        <v>9999</v>
      </c>
      <c r="FI275">
        <v>9999</v>
      </c>
      <c r="FJ275">
        <v>9999</v>
      </c>
      <c r="FK275">
        <v>999.9</v>
      </c>
      <c r="FL275">
        <v>1.86581</v>
      </c>
      <c r="FM275">
        <v>1.8621799999999999</v>
      </c>
      <c r="FN275">
        <v>1.8641700000000001</v>
      </c>
      <c r="FO275">
        <v>1.86029</v>
      </c>
      <c r="FP275">
        <v>1.8609599999999999</v>
      </c>
      <c r="FQ275">
        <v>1.8601399999999999</v>
      </c>
      <c r="FR275">
        <v>1.8618600000000001</v>
      </c>
      <c r="FS275">
        <v>1.8584700000000001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-8.1999999999999993</v>
      </c>
      <c r="GH275">
        <v>0.21920000000000001</v>
      </c>
      <c r="GI275">
        <v>-4.2934277136806287</v>
      </c>
      <c r="GJ275">
        <v>-4.5218151105756088E-3</v>
      </c>
      <c r="GK275">
        <v>2.0889233732517852E-6</v>
      </c>
      <c r="GL275">
        <v>-4.5906856223640231E-10</v>
      </c>
      <c r="GM275">
        <v>-0.1150039569071811</v>
      </c>
      <c r="GN275">
        <v>4.4025620023938356E-3</v>
      </c>
      <c r="GO275">
        <v>3.112297855124525E-4</v>
      </c>
      <c r="GP275">
        <v>-4.1727832042263066E-6</v>
      </c>
      <c r="GQ275">
        <v>6</v>
      </c>
      <c r="GR275">
        <v>2080</v>
      </c>
      <c r="GS275">
        <v>4</v>
      </c>
      <c r="GT275">
        <v>33</v>
      </c>
      <c r="GU275">
        <v>138.19999999999999</v>
      </c>
      <c r="GV275">
        <v>138.30000000000001</v>
      </c>
      <c r="GW275">
        <v>4.2663599999999997</v>
      </c>
      <c r="GX275">
        <v>2.47925</v>
      </c>
      <c r="GY275">
        <v>2.04834</v>
      </c>
      <c r="GZ275">
        <v>2.6245099999999999</v>
      </c>
      <c r="HA275">
        <v>2.1972700000000001</v>
      </c>
      <c r="HB275">
        <v>2.3095699999999999</v>
      </c>
      <c r="HC275">
        <v>37.698700000000002</v>
      </c>
      <c r="HD275">
        <v>13.956899999999999</v>
      </c>
      <c r="HE275">
        <v>18</v>
      </c>
      <c r="HF275">
        <v>686.71199999999999</v>
      </c>
      <c r="HG275">
        <v>770.09199999999998</v>
      </c>
      <c r="HH275">
        <v>31.0001</v>
      </c>
      <c r="HI275">
        <v>31.743500000000001</v>
      </c>
      <c r="HJ275">
        <v>30</v>
      </c>
      <c r="HK275">
        <v>31.682700000000001</v>
      </c>
      <c r="HL275">
        <v>31.6904</v>
      </c>
      <c r="HM275">
        <v>85.340100000000007</v>
      </c>
      <c r="HN275">
        <v>11.3895</v>
      </c>
      <c r="HO275">
        <v>100</v>
      </c>
      <c r="HP275">
        <v>31</v>
      </c>
      <c r="HQ275">
        <v>1735.41</v>
      </c>
      <c r="HR275">
        <v>31.642900000000001</v>
      </c>
      <c r="HS275">
        <v>99.233699999999999</v>
      </c>
      <c r="HT275">
        <v>97.959100000000007</v>
      </c>
    </row>
    <row r="276" spans="1:228" x14ac:dyDescent="0.2">
      <c r="A276">
        <v>261</v>
      </c>
      <c r="B276">
        <v>1675968053.5</v>
      </c>
      <c r="C276">
        <v>1038.5</v>
      </c>
      <c r="D276" t="s">
        <v>881</v>
      </c>
      <c r="E276" t="s">
        <v>882</v>
      </c>
      <c r="F276">
        <v>4</v>
      </c>
      <c r="G276">
        <v>1675968051.1875</v>
      </c>
      <c r="H276">
        <f t="shared" si="136"/>
        <v>1.7369375047498368E-3</v>
      </c>
      <c r="I276">
        <f t="shared" si="137"/>
        <v>1.7369375047498368</v>
      </c>
      <c r="J276">
        <f t="shared" si="138"/>
        <v>20.830183159889394</v>
      </c>
      <c r="K276">
        <f t="shared" si="139"/>
        <v>1695.6487500000001</v>
      </c>
      <c r="L276">
        <f t="shared" si="140"/>
        <v>1357.4961747510974</v>
      </c>
      <c r="M276">
        <f t="shared" si="141"/>
        <v>137.50012382672142</v>
      </c>
      <c r="N276">
        <f t="shared" si="142"/>
        <v>171.75143284243489</v>
      </c>
      <c r="O276">
        <f t="shared" si="143"/>
        <v>0.11326451049916338</v>
      </c>
      <c r="P276">
        <f t="shared" si="144"/>
        <v>2.7691439712478663</v>
      </c>
      <c r="Q276">
        <f t="shared" si="145"/>
        <v>0.11075232010409726</v>
      </c>
      <c r="R276">
        <f t="shared" si="146"/>
        <v>6.9441269540010703E-2</v>
      </c>
      <c r="S276">
        <f t="shared" si="147"/>
        <v>226.10787444729931</v>
      </c>
      <c r="T276">
        <f t="shared" si="148"/>
        <v>33.150964790843616</v>
      </c>
      <c r="U276">
        <f t="shared" si="149"/>
        <v>32.414087500000008</v>
      </c>
      <c r="V276">
        <f t="shared" si="150"/>
        <v>4.8881479658940119</v>
      </c>
      <c r="W276">
        <f t="shared" si="151"/>
        <v>69.5632506280717</v>
      </c>
      <c r="X276">
        <f t="shared" si="152"/>
        <v>3.3643285781183483</v>
      </c>
      <c r="Y276">
        <f t="shared" si="153"/>
        <v>4.8363590656597353</v>
      </c>
      <c r="Z276">
        <f t="shared" si="154"/>
        <v>1.5238193877756636</v>
      </c>
      <c r="AA276">
        <f t="shared" si="155"/>
        <v>-76.598943959467803</v>
      </c>
      <c r="AB276">
        <f t="shared" si="156"/>
        <v>-28.159843184360543</v>
      </c>
      <c r="AC276">
        <f t="shared" si="157"/>
        <v>-2.3134533492818949</v>
      </c>
      <c r="AD276">
        <f t="shared" si="158"/>
        <v>119.03563395418908</v>
      </c>
      <c r="AE276">
        <f t="shared" si="159"/>
        <v>31.647091420242457</v>
      </c>
      <c r="AF276">
        <f t="shared" si="160"/>
        <v>1.7394352908480764</v>
      </c>
      <c r="AG276">
        <f t="shared" si="161"/>
        <v>20.830183159889394</v>
      </c>
      <c r="AH276">
        <v>1783.3654588046491</v>
      </c>
      <c r="AI276">
        <v>1757.052545454545</v>
      </c>
      <c r="AJ276">
        <v>1.733239359599489</v>
      </c>
      <c r="AK276">
        <v>60.752741038669399</v>
      </c>
      <c r="AL276">
        <f t="shared" si="162"/>
        <v>1.7369375047498368</v>
      </c>
      <c r="AM276">
        <v>31.663251043082621</v>
      </c>
      <c r="AN276">
        <v>33.213421212121212</v>
      </c>
      <c r="AO276">
        <v>-1.7558801885776571E-5</v>
      </c>
      <c r="AP276">
        <v>101.4496339581866</v>
      </c>
      <c r="AQ276">
        <v>7</v>
      </c>
      <c r="AR276">
        <v>1</v>
      </c>
      <c r="AS276">
        <f t="shared" si="163"/>
        <v>1</v>
      </c>
      <c r="AT276">
        <f t="shared" si="164"/>
        <v>0</v>
      </c>
      <c r="AU276">
        <f t="shared" si="165"/>
        <v>47498.940320338595</v>
      </c>
      <c r="AV276">
        <f t="shared" si="166"/>
        <v>1199.9475</v>
      </c>
      <c r="AW276">
        <f t="shared" si="167"/>
        <v>1025.8814199208805</v>
      </c>
      <c r="AX276">
        <f t="shared" si="168"/>
        <v>0.85493858683057422</v>
      </c>
      <c r="AY276">
        <f t="shared" si="169"/>
        <v>0.18843147258300827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1675968051.1875</v>
      </c>
      <c r="BF276">
        <v>1695.6487500000001</v>
      </c>
      <c r="BG276">
        <v>1727.58375</v>
      </c>
      <c r="BH276">
        <v>33.214975000000003</v>
      </c>
      <c r="BI276">
        <v>31.662687500000001</v>
      </c>
      <c r="BJ276">
        <v>1703.8525</v>
      </c>
      <c r="BK276">
        <v>32.995787500000013</v>
      </c>
      <c r="BL276">
        <v>650.00587499999995</v>
      </c>
      <c r="BM276">
        <v>101.1895</v>
      </c>
      <c r="BN276">
        <v>0.100011075</v>
      </c>
      <c r="BO276">
        <v>32.225462499999999</v>
      </c>
      <c r="BP276">
        <v>32.414087500000008</v>
      </c>
      <c r="BQ276">
        <v>999.9</v>
      </c>
      <c r="BR276">
        <v>0</v>
      </c>
      <c r="BS276">
        <v>0</v>
      </c>
      <c r="BT276">
        <v>9005.3125</v>
      </c>
      <c r="BU276">
        <v>0</v>
      </c>
      <c r="BV276">
        <v>161.65825000000001</v>
      </c>
      <c r="BW276">
        <v>-31.935825000000001</v>
      </c>
      <c r="BX276">
        <v>1753.90625</v>
      </c>
      <c r="BY276">
        <v>1784.07375</v>
      </c>
      <c r="BZ276">
        <v>1.5522912499999999</v>
      </c>
      <c r="CA276">
        <v>1727.58375</v>
      </c>
      <c r="CB276">
        <v>31.662687500000001</v>
      </c>
      <c r="CC276">
        <v>3.36100625</v>
      </c>
      <c r="CD276">
        <v>3.2039300000000002</v>
      </c>
      <c r="CE276">
        <v>25.933487499999998</v>
      </c>
      <c r="CF276">
        <v>25.127500000000001</v>
      </c>
      <c r="CG276">
        <v>1199.9475</v>
      </c>
      <c r="CH276">
        <v>0.499963875</v>
      </c>
      <c r="CI276">
        <v>0.50003662500000001</v>
      </c>
      <c r="CJ276">
        <v>0</v>
      </c>
      <c r="CK276">
        <v>952.11587500000007</v>
      </c>
      <c r="CL276">
        <v>4.9990899999999998</v>
      </c>
      <c r="CM276">
        <v>10168.975</v>
      </c>
      <c r="CN276">
        <v>9557.3100000000013</v>
      </c>
      <c r="CO276">
        <v>41.25</v>
      </c>
      <c r="CP276">
        <v>42.811999999999998</v>
      </c>
      <c r="CQ276">
        <v>41.976374999999997</v>
      </c>
      <c r="CR276">
        <v>42</v>
      </c>
      <c r="CS276">
        <v>42.625</v>
      </c>
      <c r="CT276">
        <v>597.43124999999998</v>
      </c>
      <c r="CU276">
        <v>597.51750000000004</v>
      </c>
      <c r="CV276">
        <v>0</v>
      </c>
      <c r="CW276">
        <v>1675968053.7</v>
      </c>
      <c r="CX276">
        <v>0</v>
      </c>
      <c r="CY276">
        <v>1675959759</v>
      </c>
      <c r="CZ276" t="s">
        <v>356</v>
      </c>
      <c r="DA276">
        <v>1675959759</v>
      </c>
      <c r="DB276">
        <v>1675959753.5</v>
      </c>
      <c r="DC276">
        <v>5</v>
      </c>
      <c r="DD276">
        <v>-2.5000000000000001E-2</v>
      </c>
      <c r="DE276">
        <v>-8.0000000000000002E-3</v>
      </c>
      <c r="DF276">
        <v>-6.0590000000000002</v>
      </c>
      <c r="DG276">
        <v>0.218</v>
      </c>
      <c r="DH276">
        <v>415</v>
      </c>
      <c r="DI276">
        <v>34</v>
      </c>
      <c r="DJ276">
        <v>0.6</v>
      </c>
      <c r="DK276">
        <v>0.17</v>
      </c>
      <c r="DL276">
        <v>-31.84544146341463</v>
      </c>
      <c r="DM276">
        <v>-0.78363135888503865</v>
      </c>
      <c r="DN276">
        <v>9.1292980457345352E-2</v>
      </c>
      <c r="DO276">
        <v>0</v>
      </c>
      <c r="DP276">
        <v>1.5592085365853661</v>
      </c>
      <c r="DQ276">
        <v>-4.8282020905918932E-2</v>
      </c>
      <c r="DR276">
        <v>4.8322819741743036E-3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363</v>
      </c>
      <c r="EA276">
        <v>3.298</v>
      </c>
      <c r="EB276">
        <v>2.6252599999999999</v>
      </c>
      <c r="EC276">
        <v>0.25949299999999997</v>
      </c>
      <c r="ED276">
        <v>0.25993100000000002</v>
      </c>
      <c r="EE276">
        <v>0.137459</v>
      </c>
      <c r="EF276">
        <v>0.13182199999999999</v>
      </c>
      <c r="EG276">
        <v>22404.400000000001</v>
      </c>
      <c r="EH276">
        <v>22732.2</v>
      </c>
      <c r="EI276">
        <v>28153.7</v>
      </c>
      <c r="EJ276">
        <v>29567.200000000001</v>
      </c>
      <c r="EK276">
        <v>33445.4</v>
      </c>
      <c r="EL276">
        <v>35625.599999999999</v>
      </c>
      <c r="EM276">
        <v>39758.9</v>
      </c>
      <c r="EN276">
        <v>42232.4</v>
      </c>
      <c r="EO276">
        <v>2.2214999999999998</v>
      </c>
      <c r="EP276">
        <v>2.2259500000000001</v>
      </c>
      <c r="EQ276">
        <v>0.14157600000000001</v>
      </c>
      <c r="ER276">
        <v>0</v>
      </c>
      <c r="ES276">
        <v>30.119299999999999</v>
      </c>
      <c r="ET276">
        <v>999.9</v>
      </c>
      <c r="EU276">
        <v>72.599999999999994</v>
      </c>
      <c r="EV276">
        <v>32.299999999999997</v>
      </c>
      <c r="EW276">
        <v>34.843000000000004</v>
      </c>
      <c r="EX276">
        <v>56.933</v>
      </c>
      <c r="EY276">
        <v>-4.0544900000000004</v>
      </c>
      <c r="EZ276">
        <v>2</v>
      </c>
      <c r="FA276">
        <v>0.33849099999999999</v>
      </c>
      <c r="FB276">
        <v>-0.413437</v>
      </c>
      <c r="FC276">
        <v>20.274899999999999</v>
      </c>
      <c r="FD276">
        <v>5.2207299999999996</v>
      </c>
      <c r="FE276">
        <v>12.004</v>
      </c>
      <c r="FF276">
        <v>4.9872500000000004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1.8657900000000001</v>
      </c>
      <c r="FM276">
        <v>1.8621799999999999</v>
      </c>
      <c r="FN276">
        <v>1.8641799999999999</v>
      </c>
      <c r="FO276">
        <v>1.8602799999999999</v>
      </c>
      <c r="FP276">
        <v>1.8609800000000001</v>
      </c>
      <c r="FQ276">
        <v>1.86016</v>
      </c>
      <c r="FR276">
        <v>1.8618699999999999</v>
      </c>
      <c r="FS276">
        <v>1.85849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-8.2100000000000009</v>
      </c>
      <c r="GH276">
        <v>0.21920000000000001</v>
      </c>
      <c r="GI276">
        <v>-4.2934277136806287</v>
      </c>
      <c r="GJ276">
        <v>-4.5218151105756088E-3</v>
      </c>
      <c r="GK276">
        <v>2.0889233732517852E-6</v>
      </c>
      <c r="GL276">
        <v>-4.5906856223640231E-10</v>
      </c>
      <c r="GM276">
        <v>-0.1150039569071811</v>
      </c>
      <c r="GN276">
        <v>4.4025620023938356E-3</v>
      </c>
      <c r="GO276">
        <v>3.112297855124525E-4</v>
      </c>
      <c r="GP276">
        <v>-4.1727832042263066E-6</v>
      </c>
      <c r="GQ276">
        <v>6</v>
      </c>
      <c r="GR276">
        <v>2080</v>
      </c>
      <c r="GS276">
        <v>4</v>
      </c>
      <c r="GT276">
        <v>33</v>
      </c>
      <c r="GU276">
        <v>138.19999999999999</v>
      </c>
      <c r="GV276">
        <v>138.30000000000001</v>
      </c>
      <c r="GW276">
        <v>4.2785599999999997</v>
      </c>
      <c r="GX276">
        <v>2.47437</v>
      </c>
      <c r="GY276">
        <v>2.04834</v>
      </c>
      <c r="GZ276">
        <v>2.6245099999999999</v>
      </c>
      <c r="HA276">
        <v>2.1972700000000001</v>
      </c>
      <c r="HB276">
        <v>2.35107</v>
      </c>
      <c r="HC276">
        <v>37.698700000000002</v>
      </c>
      <c r="HD276">
        <v>13.9657</v>
      </c>
      <c r="HE276">
        <v>18</v>
      </c>
      <c r="HF276">
        <v>686.82100000000003</v>
      </c>
      <c r="HG276">
        <v>770.21500000000003</v>
      </c>
      <c r="HH276">
        <v>31.0001</v>
      </c>
      <c r="HI276">
        <v>31.743500000000001</v>
      </c>
      <c r="HJ276">
        <v>30.0002</v>
      </c>
      <c r="HK276">
        <v>31.685300000000002</v>
      </c>
      <c r="HL276">
        <v>31.6904</v>
      </c>
      <c r="HM276">
        <v>85.596000000000004</v>
      </c>
      <c r="HN276">
        <v>11.3895</v>
      </c>
      <c r="HO276">
        <v>100</v>
      </c>
      <c r="HP276">
        <v>31</v>
      </c>
      <c r="HQ276">
        <v>1742.1</v>
      </c>
      <c r="HR276">
        <v>31.6572</v>
      </c>
      <c r="HS276">
        <v>99.2333</v>
      </c>
      <c r="HT276">
        <v>97.961299999999994</v>
      </c>
    </row>
    <row r="277" spans="1:228" x14ac:dyDescent="0.2">
      <c r="A277">
        <v>262</v>
      </c>
      <c r="B277">
        <v>1675968057.5</v>
      </c>
      <c r="C277">
        <v>1042.5</v>
      </c>
      <c r="D277" t="s">
        <v>883</v>
      </c>
      <c r="E277" t="s">
        <v>884</v>
      </c>
      <c r="F277">
        <v>4</v>
      </c>
      <c r="G277">
        <v>1675968055.5</v>
      </c>
      <c r="H277">
        <f t="shared" si="136"/>
        <v>1.7416057106094862E-3</v>
      </c>
      <c r="I277">
        <f t="shared" si="137"/>
        <v>1.7416057106094862</v>
      </c>
      <c r="J277">
        <f t="shared" si="138"/>
        <v>20.770112379931007</v>
      </c>
      <c r="K277">
        <f t="shared" si="139"/>
        <v>1702.947142857143</v>
      </c>
      <c r="L277">
        <f t="shared" si="140"/>
        <v>1365.8671888695205</v>
      </c>
      <c r="M277">
        <f t="shared" si="141"/>
        <v>138.34813961370236</v>
      </c>
      <c r="N277">
        <f t="shared" si="142"/>
        <v>172.49083292626196</v>
      </c>
      <c r="O277">
        <f t="shared" si="143"/>
        <v>0.11343548546817876</v>
      </c>
      <c r="P277">
        <f t="shared" si="144"/>
        <v>2.7723980400754922</v>
      </c>
      <c r="Q277">
        <f t="shared" si="145"/>
        <v>0.11091868259996061</v>
      </c>
      <c r="R277">
        <f t="shared" si="146"/>
        <v>6.9545650475731136E-2</v>
      </c>
      <c r="S277">
        <f t="shared" si="147"/>
        <v>226.12350167901437</v>
      </c>
      <c r="T277">
        <f t="shared" si="148"/>
        <v>33.150763432371434</v>
      </c>
      <c r="U277">
        <f t="shared" si="149"/>
        <v>32.41901428571429</v>
      </c>
      <c r="V277">
        <f t="shared" si="150"/>
        <v>4.8895071076432552</v>
      </c>
      <c r="W277">
        <f t="shared" si="151"/>
        <v>69.546395167603166</v>
      </c>
      <c r="X277">
        <f t="shared" si="152"/>
        <v>3.3638897978504247</v>
      </c>
      <c r="Y277">
        <f t="shared" si="153"/>
        <v>4.8369003019403474</v>
      </c>
      <c r="Z277">
        <f t="shared" si="154"/>
        <v>1.5256173097928305</v>
      </c>
      <c r="AA277">
        <f t="shared" si="155"/>
        <v>-76.804811837878347</v>
      </c>
      <c r="AB277">
        <f t="shared" si="156"/>
        <v>-28.633323789446933</v>
      </c>
      <c r="AC277">
        <f t="shared" si="157"/>
        <v>-2.3496705304619363</v>
      </c>
      <c r="AD277">
        <f t="shared" si="158"/>
        <v>118.33569552122714</v>
      </c>
      <c r="AE277">
        <f t="shared" si="159"/>
        <v>31.782900381283362</v>
      </c>
      <c r="AF277">
        <f t="shared" si="160"/>
        <v>1.7438696560630946</v>
      </c>
      <c r="AG277">
        <f t="shared" si="161"/>
        <v>20.770112379931007</v>
      </c>
      <c r="AH277">
        <v>1790.482475896401</v>
      </c>
      <c r="AI277">
        <v>1764.104545454544</v>
      </c>
      <c r="AJ277">
        <v>1.766223988657655</v>
      </c>
      <c r="AK277">
        <v>60.752741038669399</v>
      </c>
      <c r="AL277">
        <f t="shared" si="162"/>
        <v>1.7416057106094862</v>
      </c>
      <c r="AM277">
        <v>31.654892374155789</v>
      </c>
      <c r="AN277">
        <v>33.20923333333333</v>
      </c>
      <c r="AO277">
        <v>-2.0981350719404281E-5</v>
      </c>
      <c r="AP277">
        <v>101.4496339581866</v>
      </c>
      <c r="AQ277">
        <v>7</v>
      </c>
      <c r="AR277">
        <v>1</v>
      </c>
      <c r="AS277">
        <f t="shared" si="163"/>
        <v>1</v>
      </c>
      <c r="AT277">
        <f t="shared" si="164"/>
        <v>0</v>
      </c>
      <c r="AU277">
        <f t="shared" si="165"/>
        <v>47588.44481399269</v>
      </c>
      <c r="AV277">
        <f t="shared" si="166"/>
        <v>1200.0414285714289</v>
      </c>
      <c r="AW277">
        <f t="shared" si="167"/>
        <v>1025.9606495746193</v>
      </c>
      <c r="AX277">
        <f t="shared" si="168"/>
        <v>0.85493769227280636</v>
      </c>
      <c r="AY277">
        <f t="shared" si="169"/>
        <v>0.18842974608651608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1675968055.5</v>
      </c>
      <c r="BF277">
        <v>1702.947142857143</v>
      </c>
      <c r="BG277">
        <v>1735.025714285714</v>
      </c>
      <c r="BH277">
        <v>33.210614285714293</v>
      </c>
      <c r="BI277">
        <v>31.65438571428572</v>
      </c>
      <c r="BJ277">
        <v>1711.1628571428571</v>
      </c>
      <c r="BK277">
        <v>32.991457142857143</v>
      </c>
      <c r="BL277">
        <v>650.01557142857143</v>
      </c>
      <c r="BM277">
        <v>101.1897142857143</v>
      </c>
      <c r="BN277">
        <v>9.9884542857142863E-2</v>
      </c>
      <c r="BO277">
        <v>32.227442857142847</v>
      </c>
      <c r="BP277">
        <v>32.41901428571429</v>
      </c>
      <c r="BQ277">
        <v>999.89999999999986</v>
      </c>
      <c r="BR277">
        <v>0</v>
      </c>
      <c r="BS277">
        <v>0</v>
      </c>
      <c r="BT277">
        <v>9022.59</v>
      </c>
      <c r="BU277">
        <v>0</v>
      </c>
      <c r="BV277">
        <v>165.33357142857139</v>
      </c>
      <c r="BW277">
        <v>-32.08014285714286</v>
      </c>
      <c r="BX277">
        <v>1761.447142857143</v>
      </c>
      <c r="BY277">
        <v>1791.742857142857</v>
      </c>
      <c r="BZ277">
        <v>1.5562257142857141</v>
      </c>
      <c r="CA277">
        <v>1735.025714285714</v>
      </c>
      <c r="CB277">
        <v>31.65438571428572</v>
      </c>
      <c r="CC277">
        <v>3.360572857142857</v>
      </c>
      <c r="CD277">
        <v>3.2030957142857139</v>
      </c>
      <c r="CE277">
        <v>25.931328571428569</v>
      </c>
      <c r="CF277">
        <v>25.123142857142859</v>
      </c>
      <c r="CG277">
        <v>1200.0414285714289</v>
      </c>
      <c r="CH277">
        <v>0.49999385714285721</v>
      </c>
      <c r="CI277">
        <v>0.50000642857142863</v>
      </c>
      <c r="CJ277">
        <v>0</v>
      </c>
      <c r="CK277">
        <v>951.36957142857148</v>
      </c>
      <c r="CL277">
        <v>4.9990899999999998</v>
      </c>
      <c r="CM277">
        <v>10162.87142857143</v>
      </c>
      <c r="CN277">
        <v>9558.1714285714279</v>
      </c>
      <c r="CO277">
        <v>41.25</v>
      </c>
      <c r="CP277">
        <v>42.811999999999998</v>
      </c>
      <c r="CQ277">
        <v>41.982000000000014</v>
      </c>
      <c r="CR277">
        <v>42</v>
      </c>
      <c r="CS277">
        <v>42.625</v>
      </c>
      <c r="CT277">
        <v>597.51571428571435</v>
      </c>
      <c r="CU277">
        <v>597.53</v>
      </c>
      <c r="CV277">
        <v>0</v>
      </c>
      <c r="CW277">
        <v>1675968057.3</v>
      </c>
      <c r="CX277">
        <v>0</v>
      </c>
      <c r="CY277">
        <v>1675959759</v>
      </c>
      <c r="CZ277" t="s">
        <v>356</v>
      </c>
      <c r="DA277">
        <v>1675959759</v>
      </c>
      <c r="DB277">
        <v>1675959753.5</v>
      </c>
      <c r="DC277">
        <v>5</v>
      </c>
      <c r="DD277">
        <v>-2.5000000000000001E-2</v>
      </c>
      <c r="DE277">
        <v>-8.0000000000000002E-3</v>
      </c>
      <c r="DF277">
        <v>-6.0590000000000002</v>
      </c>
      <c r="DG277">
        <v>0.218</v>
      </c>
      <c r="DH277">
        <v>415</v>
      </c>
      <c r="DI277">
        <v>34</v>
      </c>
      <c r="DJ277">
        <v>0.6</v>
      </c>
      <c r="DK277">
        <v>0.17</v>
      </c>
      <c r="DL277">
        <v>-31.9148</v>
      </c>
      <c r="DM277">
        <v>-0.71937491289202071</v>
      </c>
      <c r="DN277">
        <v>8.7051075559682708E-2</v>
      </c>
      <c r="DO277">
        <v>0</v>
      </c>
      <c r="DP277">
        <v>1.557190731707317</v>
      </c>
      <c r="DQ277">
        <v>-3.3594773519162437E-2</v>
      </c>
      <c r="DR277">
        <v>4.0096155099678989E-3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363</v>
      </c>
      <c r="EA277">
        <v>3.29806</v>
      </c>
      <c r="EB277">
        <v>2.6254300000000002</v>
      </c>
      <c r="EC277">
        <v>0.26008999999999999</v>
      </c>
      <c r="ED277">
        <v>0.26052599999999998</v>
      </c>
      <c r="EE277">
        <v>0.13744300000000001</v>
      </c>
      <c r="EF277">
        <v>0.13179099999999999</v>
      </c>
      <c r="EG277">
        <v>22386.7</v>
      </c>
      <c r="EH277">
        <v>22714.1</v>
      </c>
      <c r="EI277">
        <v>28154.3</v>
      </c>
      <c r="EJ277">
        <v>29567.4</v>
      </c>
      <c r="EK277">
        <v>33446.5</v>
      </c>
      <c r="EL277">
        <v>35627.300000000003</v>
      </c>
      <c r="EM277">
        <v>39759.4</v>
      </c>
      <c r="EN277">
        <v>42232.9</v>
      </c>
      <c r="EO277">
        <v>2.2214200000000002</v>
      </c>
      <c r="EP277">
        <v>2.2259199999999999</v>
      </c>
      <c r="EQ277">
        <v>0.141233</v>
      </c>
      <c r="ER277">
        <v>0</v>
      </c>
      <c r="ES277">
        <v>30.124199999999998</v>
      </c>
      <c r="ET277">
        <v>999.9</v>
      </c>
      <c r="EU277">
        <v>72.599999999999994</v>
      </c>
      <c r="EV277">
        <v>32.299999999999997</v>
      </c>
      <c r="EW277">
        <v>34.845999999999997</v>
      </c>
      <c r="EX277">
        <v>57.353000000000002</v>
      </c>
      <c r="EY277">
        <v>-4.1386200000000004</v>
      </c>
      <c r="EZ277">
        <v>2</v>
      </c>
      <c r="FA277">
        <v>0.33843200000000001</v>
      </c>
      <c r="FB277">
        <v>-0.41150599999999998</v>
      </c>
      <c r="FC277">
        <v>20.274999999999999</v>
      </c>
      <c r="FD277">
        <v>5.2201399999999998</v>
      </c>
      <c r="FE277">
        <v>12.004</v>
      </c>
      <c r="FF277">
        <v>4.9870000000000001</v>
      </c>
      <c r="FG277">
        <v>3.2844500000000001</v>
      </c>
      <c r="FH277">
        <v>9999</v>
      </c>
      <c r="FI277">
        <v>9999</v>
      </c>
      <c r="FJ277">
        <v>9999</v>
      </c>
      <c r="FK277">
        <v>999.9</v>
      </c>
      <c r="FL277">
        <v>1.86581</v>
      </c>
      <c r="FM277">
        <v>1.8621799999999999</v>
      </c>
      <c r="FN277">
        <v>1.8641700000000001</v>
      </c>
      <c r="FO277">
        <v>1.8602700000000001</v>
      </c>
      <c r="FP277">
        <v>1.8609599999999999</v>
      </c>
      <c r="FQ277">
        <v>1.86016</v>
      </c>
      <c r="FR277">
        <v>1.8618699999999999</v>
      </c>
      <c r="FS277">
        <v>1.8585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-8.2200000000000006</v>
      </c>
      <c r="GH277">
        <v>0.21909999999999999</v>
      </c>
      <c r="GI277">
        <v>-4.2934277136806287</v>
      </c>
      <c r="GJ277">
        <v>-4.5218151105756088E-3</v>
      </c>
      <c r="GK277">
        <v>2.0889233732517852E-6</v>
      </c>
      <c r="GL277">
        <v>-4.5906856223640231E-10</v>
      </c>
      <c r="GM277">
        <v>-0.1150039569071811</v>
      </c>
      <c r="GN277">
        <v>4.4025620023938356E-3</v>
      </c>
      <c r="GO277">
        <v>3.112297855124525E-4</v>
      </c>
      <c r="GP277">
        <v>-4.1727832042263066E-6</v>
      </c>
      <c r="GQ277">
        <v>6</v>
      </c>
      <c r="GR277">
        <v>2080</v>
      </c>
      <c r="GS277">
        <v>4</v>
      </c>
      <c r="GT277">
        <v>33</v>
      </c>
      <c r="GU277">
        <v>138.30000000000001</v>
      </c>
      <c r="GV277">
        <v>138.4</v>
      </c>
      <c r="GW277">
        <v>4.2907700000000002</v>
      </c>
      <c r="GX277">
        <v>2.4731399999999999</v>
      </c>
      <c r="GY277">
        <v>2.04834</v>
      </c>
      <c r="GZ277">
        <v>2.6232899999999999</v>
      </c>
      <c r="HA277">
        <v>2.1972700000000001</v>
      </c>
      <c r="HB277">
        <v>2.33765</v>
      </c>
      <c r="HC277">
        <v>37.698700000000002</v>
      </c>
      <c r="HD277">
        <v>13.9832</v>
      </c>
      <c r="HE277">
        <v>18</v>
      </c>
      <c r="HF277">
        <v>686.76300000000003</v>
      </c>
      <c r="HG277">
        <v>770.19</v>
      </c>
      <c r="HH277">
        <v>31.000399999999999</v>
      </c>
      <c r="HI277">
        <v>31.743500000000001</v>
      </c>
      <c r="HJ277">
        <v>30</v>
      </c>
      <c r="HK277">
        <v>31.685500000000001</v>
      </c>
      <c r="HL277">
        <v>31.6904</v>
      </c>
      <c r="HM277">
        <v>85.853800000000007</v>
      </c>
      <c r="HN277">
        <v>11.3895</v>
      </c>
      <c r="HO277">
        <v>100</v>
      </c>
      <c r="HP277">
        <v>31</v>
      </c>
      <c r="HQ277">
        <v>1748.78</v>
      </c>
      <c r="HR277">
        <v>31.6768</v>
      </c>
      <c r="HS277">
        <v>99.234800000000007</v>
      </c>
      <c r="HT277">
        <v>97.962199999999996</v>
      </c>
    </row>
    <row r="278" spans="1:228" x14ac:dyDescent="0.2">
      <c r="A278">
        <v>263</v>
      </c>
      <c r="B278">
        <v>1675968061.5</v>
      </c>
      <c r="C278">
        <v>1046.5</v>
      </c>
      <c r="D278" t="s">
        <v>885</v>
      </c>
      <c r="E278" t="s">
        <v>886</v>
      </c>
      <c r="F278">
        <v>4</v>
      </c>
      <c r="G278">
        <v>1675968059.1875</v>
      </c>
      <c r="H278">
        <f t="shared" si="136"/>
        <v>1.7361705903763333E-3</v>
      </c>
      <c r="I278">
        <f t="shared" si="137"/>
        <v>1.7361705903763334</v>
      </c>
      <c r="J278">
        <f t="shared" si="138"/>
        <v>20.691197161155674</v>
      </c>
      <c r="K278">
        <f t="shared" si="139"/>
        <v>1709.2</v>
      </c>
      <c r="L278">
        <f t="shared" si="140"/>
        <v>1372.0865300133862</v>
      </c>
      <c r="M278">
        <f t="shared" si="141"/>
        <v>138.97588844623874</v>
      </c>
      <c r="N278">
        <f t="shared" si="142"/>
        <v>173.12143464450003</v>
      </c>
      <c r="O278">
        <f t="shared" si="143"/>
        <v>0.11304966262682635</v>
      </c>
      <c r="P278">
        <f t="shared" si="144"/>
        <v>2.7690871010836027</v>
      </c>
      <c r="Q278">
        <f t="shared" si="145"/>
        <v>0.11054683015426278</v>
      </c>
      <c r="R278">
        <f t="shared" si="146"/>
        <v>6.9312023304940906E-2</v>
      </c>
      <c r="S278">
        <f t="shared" si="147"/>
        <v>226.11745528836511</v>
      </c>
      <c r="T278">
        <f t="shared" si="148"/>
        <v>33.15596027806879</v>
      </c>
      <c r="U278">
        <f t="shared" si="149"/>
        <v>32.417437499999998</v>
      </c>
      <c r="V278">
        <f t="shared" si="150"/>
        <v>4.8890720873851503</v>
      </c>
      <c r="W278">
        <f t="shared" si="151"/>
        <v>69.519660181859251</v>
      </c>
      <c r="X278">
        <f t="shared" si="152"/>
        <v>3.3631158174693749</v>
      </c>
      <c r="Y278">
        <f t="shared" si="153"/>
        <v>4.8376470895738928</v>
      </c>
      <c r="Z278">
        <f t="shared" si="154"/>
        <v>1.5259562699157754</v>
      </c>
      <c r="AA278">
        <f t="shared" si="155"/>
        <v>-76.565123035596301</v>
      </c>
      <c r="AB278">
        <f t="shared" si="156"/>
        <v>-27.955861293151969</v>
      </c>
      <c r="AC278">
        <f t="shared" si="157"/>
        <v>-2.2968334921851477</v>
      </c>
      <c r="AD278">
        <f t="shared" si="158"/>
        <v>119.29963746743167</v>
      </c>
      <c r="AE278">
        <f t="shared" si="159"/>
        <v>31.645715161517444</v>
      </c>
      <c r="AF278">
        <f t="shared" si="160"/>
        <v>1.7421472600140191</v>
      </c>
      <c r="AG278">
        <f t="shared" si="161"/>
        <v>20.691197161155674</v>
      </c>
      <c r="AH278">
        <v>1797.3477870629861</v>
      </c>
      <c r="AI278">
        <v>1771.0881212121201</v>
      </c>
      <c r="AJ278">
        <v>1.754591337843427</v>
      </c>
      <c r="AK278">
        <v>60.752741038669399</v>
      </c>
      <c r="AL278">
        <f t="shared" si="162"/>
        <v>1.7361705903763334</v>
      </c>
      <c r="AM278">
        <v>31.648244589366641</v>
      </c>
      <c r="AN278">
        <v>33.19797575757574</v>
      </c>
      <c r="AO278">
        <v>-5.1211092424065812E-5</v>
      </c>
      <c r="AP278">
        <v>101.4496339581866</v>
      </c>
      <c r="AQ278">
        <v>7</v>
      </c>
      <c r="AR278">
        <v>1</v>
      </c>
      <c r="AS278">
        <f t="shared" si="163"/>
        <v>1</v>
      </c>
      <c r="AT278">
        <f t="shared" si="164"/>
        <v>0</v>
      </c>
      <c r="AU278">
        <f t="shared" si="165"/>
        <v>47496.626207933463</v>
      </c>
      <c r="AV278">
        <f t="shared" si="166"/>
        <v>1200.02</v>
      </c>
      <c r="AW278">
        <f t="shared" si="167"/>
        <v>1025.9412887504482</v>
      </c>
      <c r="AX278">
        <f t="shared" si="168"/>
        <v>0.85493682501162338</v>
      </c>
      <c r="AY278">
        <f t="shared" si="169"/>
        <v>0.18842807227243305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1675968059.1875</v>
      </c>
      <c r="BF278">
        <v>1709.2</v>
      </c>
      <c r="BG278">
        <v>1741.16</v>
      </c>
      <c r="BH278">
        <v>33.203499999999998</v>
      </c>
      <c r="BI278">
        <v>31.6487625</v>
      </c>
      <c r="BJ278">
        <v>1717.4212500000001</v>
      </c>
      <c r="BK278">
        <v>32.984450000000002</v>
      </c>
      <c r="BL278">
        <v>650.001125</v>
      </c>
      <c r="BM278">
        <v>101.18787500000001</v>
      </c>
      <c r="BN278">
        <v>0.10011625</v>
      </c>
      <c r="BO278">
        <v>32.230175000000003</v>
      </c>
      <c r="BP278">
        <v>32.417437499999998</v>
      </c>
      <c r="BQ278">
        <v>999.9</v>
      </c>
      <c r="BR278">
        <v>0</v>
      </c>
      <c r="BS278">
        <v>0</v>
      </c>
      <c r="BT278">
        <v>9005.1550000000007</v>
      </c>
      <c r="BU278">
        <v>0</v>
      </c>
      <c r="BV278">
        <v>168.85825</v>
      </c>
      <c r="BW278">
        <v>-31.961625000000002</v>
      </c>
      <c r="BX278">
        <v>1767.8975</v>
      </c>
      <c r="BY278">
        <v>1798.0675000000001</v>
      </c>
      <c r="BZ278">
        <v>1.55474625</v>
      </c>
      <c r="CA278">
        <v>1741.16</v>
      </c>
      <c r="CB278">
        <v>31.6487625</v>
      </c>
      <c r="CC278">
        <v>3.3597925000000002</v>
      </c>
      <c r="CD278">
        <v>3.2024750000000002</v>
      </c>
      <c r="CE278">
        <v>25.927424999999999</v>
      </c>
      <c r="CF278">
        <v>25.1198625</v>
      </c>
      <c r="CG278">
        <v>1200.02</v>
      </c>
      <c r="CH278">
        <v>0.50002274999999996</v>
      </c>
      <c r="CI278">
        <v>0.49997750000000002</v>
      </c>
      <c r="CJ278">
        <v>0</v>
      </c>
      <c r="CK278">
        <v>951.09574999999995</v>
      </c>
      <c r="CL278">
        <v>4.9990899999999998</v>
      </c>
      <c r="CM278">
        <v>10157.5875</v>
      </c>
      <c r="CN278">
        <v>9558.0924999999988</v>
      </c>
      <c r="CO278">
        <v>41.25</v>
      </c>
      <c r="CP278">
        <v>42.811999999999998</v>
      </c>
      <c r="CQ278">
        <v>41.976374999999997</v>
      </c>
      <c r="CR278">
        <v>42</v>
      </c>
      <c r="CS278">
        <v>42.625</v>
      </c>
      <c r="CT278">
        <v>597.53874999999994</v>
      </c>
      <c r="CU278">
        <v>597.48374999999999</v>
      </c>
      <c r="CV278">
        <v>0</v>
      </c>
      <c r="CW278">
        <v>1675968061.5</v>
      </c>
      <c r="CX278">
        <v>0</v>
      </c>
      <c r="CY278">
        <v>1675959759</v>
      </c>
      <c r="CZ278" t="s">
        <v>356</v>
      </c>
      <c r="DA278">
        <v>1675959759</v>
      </c>
      <c r="DB278">
        <v>1675959753.5</v>
      </c>
      <c r="DC278">
        <v>5</v>
      </c>
      <c r="DD278">
        <v>-2.5000000000000001E-2</v>
      </c>
      <c r="DE278">
        <v>-8.0000000000000002E-3</v>
      </c>
      <c r="DF278">
        <v>-6.0590000000000002</v>
      </c>
      <c r="DG278">
        <v>0.218</v>
      </c>
      <c r="DH278">
        <v>415</v>
      </c>
      <c r="DI278">
        <v>34</v>
      </c>
      <c r="DJ278">
        <v>0.6</v>
      </c>
      <c r="DK278">
        <v>0.17</v>
      </c>
      <c r="DL278">
        <v>-31.941963414634149</v>
      </c>
      <c r="DM278">
        <v>-0.53378885017420052</v>
      </c>
      <c r="DN278">
        <v>8.1736888278264572E-2</v>
      </c>
      <c r="DO278">
        <v>0</v>
      </c>
      <c r="DP278">
        <v>1.555773414634146</v>
      </c>
      <c r="DQ278">
        <v>-1.429191637630454E-2</v>
      </c>
      <c r="DR278">
        <v>2.9305327991024188E-3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363</v>
      </c>
      <c r="EA278">
        <v>3.29806</v>
      </c>
      <c r="EB278">
        <v>2.62534</v>
      </c>
      <c r="EC278">
        <v>0.26068799999999998</v>
      </c>
      <c r="ED278">
        <v>0.261104</v>
      </c>
      <c r="EE278">
        <v>0.137408</v>
      </c>
      <c r="EF278">
        <v>0.13178400000000001</v>
      </c>
      <c r="EG278">
        <v>22368.7</v>
      </c>
      <c r="EH278">
        <v>22696</v>
      </c>
      <c r="EI278">
        <v>28154.400000000001</v>
      </c>
      <c r="EJ278">
        <v>29567</v>
      </c>
      <c r="EK278">
        <v>33447.9</v>
      </c>
      <c r="EL278">
        <v>35627.1</v>
      </c>
      <c r="EM278">
        <v>39759.5</v>
      </c>
      <c r="EN278">
        <v>42232.3</v>
      </c>
      <c r="EO278">
        <v>2.2214200000000002</v>
      </c>
      <c r="EP278">
        <v>2.2259199999999999</v>
      </c>
      <c r="EQ278">
        <v>0.141237</v>
      </c>
      <c r="ER278">
        <v>0</v>
      </c>
      <c r="ES278">
        <v>30.1281</v>
      </c>
      <c r="ET278">
        <v>999.9</v>
      </c>
      <c r="EU278">
        <v>72.599999999999994</v>
      </c>
      <c r="EV278">
        <v>32.299999999999997</v>
      </c>
      <c r="EW278">
        <v>34.848700000000001</v>
      </c>
      <c r="EX278">
        <v>56.813000000000002</v>
      </c>
      <c r="EY278">
        <v>-4.2027200000000002</v>
      </c>
      <c r="EZ278">
        <v>2</v>
      </c>
      <c r="FA278">
        <v>0.33840399999999998</v>
      </c>
      <c r="FB278">
        <v>-0.40841</v>
      </c>
      <c r="FC278">
        <v>20.274999999999999</v>
      </c>
      <c r="FD278">
        <v>5.2204300000000003</v>
      </c>
      <c r="FE278">
        <v>12.004</v>
      </c>
      <c r="FF278">
        <v>4.98705</v>
      </c>
      <c r="FG278">
        <v>3.2844799999999998</v>
      </c>
      <c r="FH278">
        <v>9999</v>
      </c>
      <c r="FI278">
        <v>9999</v>
      </c>
      <c r="FJ278">
        <v>9999</v>
      </c>
      <c r="FK278">
        <v>999.9</v>
      </c>
      <c r="FL278">
        <v>1.86581</v>
      </c>
      <c r="FM278">
        <v>1.8621799999999999</v>
      </c>
      <c r="FN278">
        <v>1.8641700000000001</v>
      </c>
      <c r="FO278">
        <v>1.8602399999999999</v>
      </c>
      <c r="FP278">
        <v>1.8609599999999999</v>
      </c>
      <c r="FQ278">
        <v>1.8601700000000001</v>
      </c>
      <c r="FR278">
        <v>1.8618699999999999</v>
      </c>
      <c r="FS278">
        <v>1.8585100000000001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-8.2200000000000006</v>
      </c>
      <c r="GH278">
        <v>0.219</v>
      </c>
      <c r="GI278">
        <v>-4.2934277136806287</v>
      </c>
      <c r="GJ278">
        <v>-4.5218151105756088E-3</v>
      </c>
      <c r="GK278">
        <v>2.0889233732517852E-6</v>
      </c>
      <c r="GL278">
        <v>-4.5906856223640231E-10</v>
      </c>
      <c r="GM278">
        <v>-0.1150039569071811</v>
      </c>
      <c r="GN278">
        <v>4.4025620023938356E-3</v>
      </c>
      <c r="GO278">
        <v>3.112297855124525E-4</v>
      </c>
      <c r="GP278">
        <v>-4.1727832042263066E-6</v>
      </c>
      <c r="GQ278">
        <v>6</v>
      </c>
      <c r="GR278">
        <v>2080</v>
      </c>
      <c r="GS278">
        <v>4</v>
      </c>
      <c r="GT278">
        <v>33</v>
      </c>
      <c r="GU278">
        <v>138.4</v>
      </c>
      <c r="GV278">
        <v>138.5</v>
      </c>
      <c r="GW278">
        <v>4.3041999999999998</v>
      </c>
      <c r="GX278">
        <v>2.47925</v>
      </c>
      <c r="GY278">
        <v>2.04834</v>
      </c>
      <c r="GZ278">
        <v>2.6245099999999999</v>
      </c>
      <c r="HA278">
        <v>2.1972700000000001</v>
      </c>
      <c r="HB278">
        <v>2.3120099999999999</v>
      </c>
      <c r="HC278">
        <v>37.698700000000002</v>
      </c>
      <c r="HD278">
        <v>13.9832</v>
      </c>
      <c r="HE278">
        <v>18</v>
      </c>
      <c r="HF278">
        <v>686.76300000000003</v>
      </c>
      <c r="HG278">
        <v>770.20299999999997</v>
      </c>
      <c r="HH278">
        <v>31.000699999999998</v>
      </c>
      <c r="HI278">
        <v>31.7454</v>
      </c>
      <c r="HJ278">
        <v>30.0002</v>
      </c>
      <c r="HK278">
        <v>31.685500000000001</v>
      </c>
      <c r="HL278">
        <v>31.691400000000002</v>
      </c>
      <c r="HM278">
        <v>86.104500000000002</v>
      </c>
      <c r="HN278">
        <v>11.3895</v>
      </c>
      <c r="HO278">
        <v>100</v>
      </c>
      <c r="HP278">
        <v>31</v>
      </c>
      <c r="HQ278">
        <v>1755.46</v>
      </c>
      <c r="HR278">
        <v>31.702400000000001</v>
      </c>
      <c r="HS278">
        <v>99.235100000000003</v>
      </c>
      <c r="HT278">
        <v>97.960999999999999</v>
      </c>
    </row>
    <row r="279" spans="1:228" x14ac:dyDescent="0.2">
      <c r="A279">
        <v>264</v>
      </c>
      <c r="B279">
        <v>1675968065.5</v>
      </c>
      <c r="C279">
        <v>1050.5</v>
      </c>
      <c r="D279" t="s">
        <v>887</v>
      </c>
      <c r="E279" t="s">
        <v>888</v>
      </c>
      <c r="F279">
        <v>4</v>
      </c>
      <c r="G279">
        <v>1675968063.5</v>
      </c>
      <c r="H279">
        <f t="shared" si="136"/>
        <v>1.7192841858270135E-3</v>
      </c>
      <c r="I279">
        <f t="shared" si="137"/>
        <v>1.7192841858270134</v>
      </c>
      <c r="J279">
        <f t="shared" si="138"/>
        <v>20.807127990964464</v>
      </c>
      <c r="K279">
        <f t="shared" si="139"/>
        <v>1716.515714285714</v>
      </c>
      <c r="L279">
        <f t="shared" si="140"/>
        <v>1374.015085827677</v>
      </c>
      <c r="M279">
        <f t="shared" si="141"/>
        <v>139.17006373862753</v>
      </c>
      <c r="N279">
        <f t="shared" si="142"/>
        <v>173.86097418399001</v>
      </c>
      <c r="O279">
        <f t="shared" si="143"/>
        <v>0.1117129889881171</v>
      </c>
      <c r="P279">
        <f t="shared" si="144"/>
        <v>2.7683756836880469</v>
      </c>
      <c r="Q279">
        <f t="shared" si="145"/>
        <v>0.1092676895303461</v>
      </c>
      <c r="R279">
        <f t="shared" si="146"/>
        <v>6.8507548327206555E-2</v>
      </c>
      <c r="S279">
        <f t="shared" si="147"/>
        <v>226.11108647748853</v>
      </c>
      <c r="T279">
        <f t="shared" si="148"/>
        <v>33.157450430722001</v>
      </c>
      <c r="U279">
        <f t="shared" si="149"/>
        <v>32.422099999999993</v>
      </c>
      <c r="V279">
        <f t="shared" si="150"/>
        <v>4.8903585244904466</v>
      </c>
      <c r="W279">
        <f t="shared" si="151"/>
        <v>69.500585432526464</v>
      </c>
      <c r="X279">
        <f t="shared" si="152"/>
        <v>3.3615654818808736</v>
      </c>
      <c r="Y279">
        <f t="shared" si="153"/>
        <v>4.8367441237518722</v>
      </c>
      <c r="Z279">
        <f t="shared" si="154"/>
        <v>1.528793042609573</v>
      </c>
      <c r="AA279">
        <f t="shared" si="155"/>
        <v>-75.820432594971294</v>
      </c>
      <c r="AB279">
        <f t="shared" si="156"/>
        <v>-29.137604604182041</v>
      </c>
      <c r="AC279">
        <f t="shared" si="157"/>
        <v>-2.3945558710516122</v>
      </c>
      <c r="AD279">
        <f t="shared" si="158"/>
        <v>118.75849340728358</v>
      </c>
      <c r="AE279">
        <f t="shared" si="159"/>
        <v>31.574162472573764</v>
      </c>
      <c r="AF279">
        <f t="shared" si="160"/>
        <v>1.7256794050230468</v>
      </c>
      <c r="AG279">
        <f t="shared" si="161"/>
        <v>20.807127990964464</v>
      </c>
      <c r="AH279">
        <v>1804.3146384664451</v>
      </c>
      <c r="AI279">
        <v>1778.03412121212</v>
      </c>
      <c r="AJ279">
        <v>1.730747794248759</v>
      </c>
      <c r="AK279">
        <v>60.752741038669399</v>
      </c>
      <c r="AL279">
        <f t="shared" si="162"/>
        <v>1.7192841858270134</v>
      </c>
      <c r="AM279">
        <v>31.648692565982248</v>
      </c>
      <c r="AN279">
        <v>33.183441818181812</v>
      </c>
      <c r="AO279">
        <v>-6.9796371260400075E-5</v>
      </c>
      <c r="AP279">
        <v>101.4496339581866</v>
      </c>
      <c r="AQ279">
        <v>7</v>
      </c>
      <c r="AR279">
        <v>1</v>
      </c>
      <c r="AS279">
        <f t="shared" si="163"/>
        <v>1</v>
      </c>
      <c r="AT279">
        <f t="shared" si="164"/>
        <v>0</v>
      </c>
      <c r="AU279">
        <f t="shared" si="165"/>
        <v>47477.508796910079</v>
      </c>
      <c r="AV279">
        <f t="shared" si="166"/>
        <v>1199.9657142857141</v>
      </c>
      <c r="AW279">
        <f t="shared" si="167"/>
        <v>1025.8968779676104</v>
      </c>
      <c r="AX279">
        <f t="shared" si="168"/>
        <v>0.85493849178705983</v>
      </c>
      <c r="AY279">
        <f t="shared" si="169"/>
        <v>0.18843128914902568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1675968063.5</v>
      </c>
      <c r="BF279">
        <v>1716.515714285714</v>
      </c>
      <c r="BG279">
        <v>1748.3942857142849</v>
      </c>
      <c r="BH279">
        <v>33.188471428571432</v>
      </c>
      <c r="BI279">
        <v>31.64845714285714</v>
      </c>
      <c r="BJ279">
        <v>1724.7485714285719</v>
      </c>
      <c r="BK279">
        <v>32.969542857142862</v>
      </c>
      <c r="BL279">
        <v>650.0225714285715</v>
      </c>
      <c r="BM279">
        <v>101.18728571428569</v>
      </c>
      <c r="BN279">
        <v>9.9858199999999994E-2</v>
      </c>
      <c r="BO279">
        <v>32.226871428571442</v>
      </c>
      <c r="BP279">
        <v>32.422099999999993</v>
      </c>
      <c r="BQ279">
        <v>999.89999999999986</v>
      </c>
      <c r="BR279">
        <v>0</v>
      </c>
      <c r="BS279">
        <v>0</v>
      </c>
      <c r="BT279">
        <v>9001.4285714285706</v>
      </c>
      <c r="BU279">
        <v>0</v>
      </c>
      <c r="BV279">
        <v>173.1287142857143</v>
      </c>
      <c r="BW279">
        <v>-31.878585714285709</v>
      </c>
      <c r="BX279">
        <v>1775.44</v>
      </c>
      <c r="BY279">
        <v>1805.537142857143</v>
      </c>
      <c r="BZ279">
        <v>1.5399842857142849</v>
      </c>
      <c r="CA279">
        <v>1748.3942857142849</v>
      </c>
      <c r="CB279">
        <v>31.64845714285714</v>
      </c>
      <c r="CC279">
        <v>3.3582542857142861</v>
      </c>
      <c r="CD279">
        <v>3.2024285714285718</v>
      </c>
      <c r="CE279">
        <v>25.919699999999999</v>
      </c>
      <c r="CF279">
        <v>25.11964285714286</v>
      </c>
      <c r="CG279">
        <v>1199.9657142857141</v>
      </c>
      <c r="CH279">
        <v>0.49996628571428581</v>
      </c>
      <c r="CI279">
        <v>0.50003414285714287</v>
      </c>
      <c r="CJ279">
        <v>0</v>
      </c>
      <c r="CK279">
        <v>950.55199999999991</v>
      </c>
      <c r="CL279">
        <v>4.9990899999999998</v>
      </c>
      <c r="CM279">
        <v>10152.17142857143</v>
      </c>
      <c r="CN279">
        <v>9557.4642857142844</v>
      </c>
      <c r="CO279">
        <v>41.25</v>
      </c>
      <c r="CP279">
        <v>42.811999999999998</v>
      </c>
      <c r="CQ279">
        <v>41.972999999999999</v>
      </c>
      <c r="CR279">
        <v>42</v>
      </c>
      <c r="CS279">
        <v>42.625</v>
      </c>
      <c r="CT279">
        <v>597.4442857142858</v>
      </c>
      <c r="CU279">
        <v>597.52285714285711</v>
      </c>
      <c r="CV279">
        <v>0</v>
      </c>
      <c r="CW279">
        <v>1675968065.7</v>
      </c>
      <c r="CX279">
        <v>0</v>
      </c>
      <c r="CY279">
        <v>1675959759</v>
      </c>
      <c r="CZ279" t="s">
        <v>356</v>
      </c>
      <c r="DA279">
        <v>1675959759</v>
      </c>
      <c r="DB279">
        <v>1675959753.5</v>
      </c>
      <c r="DC279">
        <v>5</v>
      </c>
      <c r="DD279">
        <v>-2.5000000000000001E-2</v>
      </c>
      <c r="DE279">
        <v>-8.0000000000000002E-3</v>
      </c>
      <c r="DF279">
        <v>-6.0590000000000002</v>
      </c>
      <c r="DG279">
        <v>0.218</v>
      </c>
      <c r="DH279">
        <v>415</v>
      </c>
      <c r="DI279">
        <v>34</v>
      </c>
      <c r="DJ279">
        <v>0.6</v>
      </c>
      <c r="DK279">
        <v>0.17</v>
      </c>
      <c r="DL279">
        <v>-31.945375609756091</v>
      </c>
      <c r="DM279">
        <v>-9.3269686411170685E-2</v>
      </c>
      <c r="DN279">
        <v>7.7925726928346026E-2</v>
      </c>
      <c r="DO279">
        <v>1</v>
      </c>
      <c r="DP279">
        <v>1.5523156097560979</v>
      </c>
      <c r="DQ279">
        <v>-3.3420627177700918E-2</v>
      </c>
      <c r="DR279">
        <v>5.4766858630773789E-3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2</v>
      </c>
      <c r="DY279">
        <v>2</v>
      </c>
      <c r="DZ279" t="s">
        <v>776</v>
      </c>
      <c r="EA279">
        <v>3.2980499999999999</v>
      </c>
      <c r="EB279">
        <v>2.6251799999999998</v>
      </c>
      <c r="EC279">
        <v>0.26127099999999998</v>
      </c>
      <c r="ED279">
        <v>0.26168200000000003</v>
      </c>
      <c r="EE279">
        <v>0.13737099999999999</v>
      </c>
      <c r="EF279">
        <v>0.13178000000000001</v>
      </c>
      <c r="EG279">
        <v>22351</v>
      </c>
      <c r="EH279">
        <v>22677.8</v>
      </c>
      <c r="EI279">
        <v>28154.400000000001</v>
      </c>
      <c r="EJ279">
        <v>29566.6</v>
      </c>
      <c r="EK279">
        <v>33449.5</v>
      </c>
      <c r="EL279">
        <v>35626.9</v>
      </c>
      <c r="EM279">
        <v>39759.599999999999</v>
      </c>
      <c r="EN279">
        <v>42231.7</v>
      </c>
      <c r="EO279">
        <v>2.2214</v>
      </c>
      <c r="EP279">
        <v>2.2258800000000001</v>
      </c>
      <c r="EQ279">
        <v>0.14050299999999999</v>
      </c>
      <c r="ER279">
        <v>0</v>
      </c>
      <c r="ES279">
        <v>30.1313</v>
      </c>
      <c r="ET279">
        <v>999.9</v>
      </c>
      <c r="EU279">
        <v>72.599999999999994</v>
      </c>
      <c r="EV279">
        <v>32.299999999999997</v>
      </c>
      <c r="EW279">
        <v>34.8446</v>
      </c>
      <c r="EX279">
        <v>57.262999999999998</v>
      </c>
      <c r="EY279">
        <v>-4.2067300000000003</v>
      </c>
      <c r="EZ279">
        <v>2</v>
      </c>
      <c r="FA279">
        <v>0.338557</v>
      </c>
      <c r="FB279">
        <v>-0.40905799999999998</v>
      </c>
      <c r="FC279">
        <v>20.275099999999998</v>
      </c>
      <c r="FD279">
        <v>5.2214799999999997</v>
      </c>
      <c r="FE279">
        <v>12.0046</v>
      </c>
      <c r="FF279">
        <v>4.9874999999999998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1.8657699999999999</v>
      </c>
      <c r="FM279">
        <v>1.8621799999999999</v>
      </c>
      <c r="FN279">
        <v>1.8641700000000001</v>
      </c>
      <c r="FO279">
        <v>1.86025</v>
      </c>
      <c r="FP279">
        <v>1.8609599999999999</v>
      </c>
      <c r="FQ279">
        <v>1.8601399999999999</v>
      </c>
      <c r="FR279">
        <v>1.8618600000000001</v>
      </c>
      <c r="FS279">
        <v>1.85849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-8.24</v>
      </c>
      <c r="GH279">
        <v>0.21890000000000001</v>
      </c>
      <c r="GI279">
        <v>-4.2934277136806287</v>
      </c>
      <c r="GJ279">
        <v>-4.5218151105756088E-3</v>
      </c>
      <c r="GK279">
        <v>2.0889233732517852E-6</v>
      </c>
      <c r="GL279">
        <v>-4.5906856223640231E-10</v>
      </c>
      <c r="GM279">
        <v>-0.1150039569071811</v>
      </c>
      <c r="GN279">
        <v>4.4025620023938356E-3</v>
      </c>
      <c r="GO279">
        <v>3.112297855124525E-4</v>
      </c>
      <c r="GP279">
        <v>-4.1727832042263066E-6</v>
      </c>
      <c r="GQ279">
        <v>6</v>
      </c>
      <c r="GR279">
        <v>2080</v>
      </c>
      <c r="GS279">
        <v>4</v>
      </c>
      <c r="GT279">
        <v>33</v>
      </c>
      <c r="GU279">
        <v>138.4</v>
      </c>
      <c r="GV279">
        <v>138.5</v>
      </c>
      <c r="GW279">
        <v>4.3164100000000003</v>
      </c>
      <c r="GX279">
        <v>2.48291</v>
      </c>
      <c r="GY279">
        <v>2.04834</v>
      </c>
      <c r="GZ279">
        <v>2.6245099999999999</v>
      </c>
      <c r="HA279">
        <v>2.1972700000000001</v>
      </c>
      <c r="HB279">
        <v>2.34131</v>
      </c>
      <c r="HC279">
        <v>37.698700000000002</v>
      </c>
      <c r="HD279">
        <v>13.974399999999999</v>
      </c>
      <c r="HE279">
        <v>18</v>
      </c>
      <c r="HF279">
        <v>686.74300000000005</v>
      </c>
      <c r="HG279">
        <v>770.178</v>
      </c>
      <c r="HH279">
        <v>31.0002</v>
      </c>
      <c r="HI279">
        <v>31.746300000000002</v>
      </c>
      <c r="HJ279">
        <v>30.0001</v>
      </c>
      <c r="HK279">
        <v>31.685500000000001</v>
      </c>
      <c r="HL279">
        <v>31.693200000000001</v>
      </c>
      <c r="HM279">
        <v>86.356499999999997</v>
      </c>
      <c r="HN279">
        <v>11.3895</v>
      </c>
      <c r="HO279">
        <v>100</v>
      </c>
      <c r="HP279">
        <v>31</v>
      </c>
      <c r="HQ279">
        <v>1762.15</v>
      </c>
      <c r="HR279">
        <v>31.729700000000001</v>
      </c>
      <c r="HS279">
        <v>99.235299999999995</v>
      </c>
      <c r="HT279">
        <v>97.959599999999995</v>
      </c>
    </row>
    <row r="280" spans="1:228" x14ac:dyDescent="0.2">
      <c r="A280">
        <v>265</v>
      </c>
      <c r="B280">
        <v>1675968069</v>
      </c>
      <c r="C280">
        <v>1054</v>
      </c>
      <c r="D280" t="s">
        <v>889</v>
      </c>
      <c r="E280" t="s">
        <v>890</v>
      </c>
      <c r="F280">
        <v>4</v>
      </c>
      <c r="G280">
        <v>1675968066.928571</v>
      </c>
      <c r="H280">
        <f t="shared" si="136"/>
        <v>1.7082038522050792E-3</v>
      </c>
      <c r="I280">
        <f t="shared" si="137"/>
        <v>1.7082038522050793</v>
      </c>
      <c r="J280">
        <f t="shared" si="138"/>
        <v>20.807945809195985</v>
      </c>
      <c r="K280">
        <f t="shared" si="139"/>
        <v>1722.24</v>
      </c>
      <c r="L280">
        <f t="shared" si="140"/>
        <v>1378.0065920963809</v>
      </c>
      <c r="M280">
        <f t="shared" si="141"/>
        <v>139.57348486832382</v>
      </c>
      <c r="N280">
        <f t="shared" si="142"/>
        <v>174.43968697851437</v>
      </c>
      <c r="O280">
        <f t="shared" si="143"/>
        <v>0.11110459893920609</v>
      </c>
      <c r="P280">
        <f t="shared" si="144"/>
        <v>2.7640711922403129</v>
      </c>
      <c r="Q280">
        <f t="shared" si="145"/>
        <v>0.10868187181625415</v>
      </c>
      <c r="R280">
        <f t="shared" si="146"/>
        <v>6.8139442181816584E-2</v>
      </c>
      <c r="S280">
        <f t="shared" si="147"/>
        <v>226.1260093356276</v>
      </c>
      <c r="T280">
        <f t="shared" si="148"/>
        <v>33.150420035524249</v>
      </c>
      <c r="U280">
        <f t="shared" si="149"/>
        <v>32.411642857142859</v>
      </c>
      <c r="V280">
        <f t="shared" si="150"/>
        <v>4.8874736896093705</v>
      </c>
      <c r="W280">
        <f t="shared" si="151"/>
        <v>69.520067886273836</v>
      </c>
      <c r="X280">
        <f t="shared" si="152"/>
        <v>3.3603233713474965</v>
      </c>
      <c r="Y280">
        <f t="shared" si="153"/>
        <v>4.8336019706490605</v>
      </c>
      <c r="Z280">
        <f t="shared" si="154"/>
        <v>1.527150318261874</v>
      </c>
      <c r="AA280">
        <f t="shared" si="155"/>
        <v>-75.331789882243996</v>
      </c>
      <c r="AB280">
        <f t="shared" si="156"/>
        <v>-29.247702163264908</v>
      </c>
      <c r="AC280">
        <f t="shared" si="157"/>
        <v>-2.4070872562088113</v>
      </c>
      <c r="AD280">
        <f t="shared" si="158"/>
        <v>119.13943003390992</v>
      </c>
      <c r="AE280">
        <f t="shared" si="159"/>
        <v>31.627255316557068</v>
      </c>
      <c r="AF280">
        <f t="shared" si="160"/>
        <v>1.7146998580007538</v>
      </c>
      <c r="AG280">
        <f t="shared" si="161"/>
        <v>20.807945809195985</v>
      </c>
      <c r="AH280">
        <v>1810.3719996730649</v>
      </c>
      <c r="AI280">
        <v>1784.0774545454551</v>
      </c>
      <c r="AJ280">
        <v>1.734099023314734</v>
      </c>
      <c r="AK280">
        <v>60.752741038669399</v>
      </c>
      <c r="AL280">
        <f t="shared" si="162"/>
        <v>1.7082038522050793</v>
      </c>
      <c r="AM280">
        <v>31.645999394080189</v>
      </c>
      <c r="AN280">
        <v>33.170901212121223</v>
      </c>
      <c r="AO280">
        <v>-6.73595630707185E-5</v>
      </c>
      <c r="AP280">
        <v>101.4496339581866</v>
      </c>
      <c r="AQ280">
        <v>7</v>
      </c>
      <c r="AR280">
        <v>1</v>
      </c>
      <c r="AS280">
        <f t="shared" si="163"/>
        <v>1</v>
      </c>
      <c r="AT280">
        <f t="shared" si="164"/>
        <v>0</v>
      </c>
      <c r="AU280">
        <f t="shared" si="165"/>
        <v>47360.586833475703</v>
      </c>
      <c r="AV280">
        <f t="shared" si="166"/>
        <v>1200.0571428571429</v>
      </c>
      <c r="AW280">
        <f t="shared" si="167"/>
        <v>1025.9738493966981</v>
      </c>
      <c r="AX280">
        <f t="shared" si="168"/>
        <v>0.85493749652122364</v>
      </c>
      <c r="AY280">
        <f t="shared" si="169"/>
        <v>0.18842936828596174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1675968066.928571</v>
      </c>
      <c r="BF280">
        <v>1722.24</v>
      </c>
      <c r="BG280">
        <v>1754.16</v>
      </c>
      <c r="BH280">
        <v>33.176414285714287</v>
      </c>
      <c r="BI280">
        <v>31.646142857142848</v>
      </c>
      <c r="BJ280">
        <v>1730.484285714286</v>
      </c>
      <c r="BK280">
        <v>32.957642857142858</v>
      </c>
      <c r="BL280">
        <v>650.00714285714287</v>
      </c>
      <c r="BM280">
        <v>101.18642857142861</v>
      </c>
      <c r="BN280">
        <v>0.1000860714285714</v>
      </c>
      <c r="BO280">
        <v>32.21537142857143</v>
      </c>
      <c r="BP280">
        <v>32.411642857142859</v>
      </c>
      <c r="BQ280">
        <v>999.89999999999986</v>
      </c>
      <c r="BR280">
        <v>0</v>
      </c>
      <c r="BS280">
        <v>0</v>
      </c>
      <c r="BT280">
        <v>8978.66</v>
      </c>
      <c r="BU280">
        <v>0</v>
      </c>
      <c r="BV280">
        <v>176.6985714285714</v>
      </c>
      <c r="BW280">
        <v>-31.918200000000009</v>
      </c>
      <c r="BX280">
        <v>1781.338571428571</v>
      </c>
      <c r="BY280">
        <v>1811.485714285714</v>
      </c>
      <c r="BZ280">
        <v>1.5302500000000001</v>
      </c>
      <c r="CA280">
        <v>1754.16</v>
      </c>
      <c r="CB280">
        <v>31.646142857142848</v>
      </c>
      <c r="CC280">
        <v>3.357004285714285</v>
      </c>
      <c r="CD280">
        <v>3.2021628571428571</v>
      </c>
      <c r="CE280">
        <v>25.913414285714289</v>
      </c>
      <c r="CF280">
        <v>25.11822857142857</v>
      </c>
      <c r="CG280">
        <v>1200.0571428571429</v>
      </c>
      <c r="CH280">
        <v>0.49999985714285711</v>
      </c>
      <c r="CI280">
        <v>0.50000042857142846</v>
      </c>
      <c r="CJ280">
        <v>0</v>
      </c>
      <c r="CK280">
        <v>950.40742857142857</v>
      </c>
      <c r="CL280">
        <v>4.9990899999999998</v>
      </c>
      <c r="CM280">
        <v>10149.528571428569</v>
      </c>
      <c r="CN280">
        <v>9558.3157142857126</v>
      </c>
      <c r="CO280">
        <v>41.25</v>
      </c>
      <c r="CP280">
        <v>42.811999999999998</v>
      </c>
      <c r="CQ280">
        <v>41.991</v>
      </c>
      <c r="CR280">
        <v>41.982000000000014</v>
      </c>
      <c r="CS280">
        <v>42.625</v>
      </c>
      <c r="CT280">
        <v>597.53</v>
      </c>
      <c r="CU280">
        <v>597.52857142857135</v>
      </c>
      <c r="CV280">
        <v>0</v>
      </c>
      <c r="CW280">
        <v>1675968068.7</v>
      </c>
      <c r="CX280">
        <v>0</v>
      </c>
      <c r="CY280">
        <v>1675959759</v>
      </c>
      <c r="CZ280" t="s">
        <v>356</v>
      </c>
      <c r="DA280">
        <v>1675959759</v>
      </c>
      <c r="DB280">
        <v>1675959753.5</v>
      </c>
      <c r="DC280">
        <v>5</v>
      </c>
      <c r="DD280">
        <v>-2.5000000000000001E-2</v>
      </c>
      <c r="DE280">
        <v>-8.0000000000000002E-3</v>
      </c>
      <c r="DF280">
        <v>-6.0590000000000002</v>
      </c>
      <c r="DG280">
        <v>0.218</v>
      </c>
      <c r="DH280">
        <v>415</v>
      </c>
      <c r="DI280">
        <v>34</v>
      </c>
      <c r="DJ280">
        <v>0.6</v>
      </c>
      <c r="DK280">
        <v>0.17</v>
      </c>
      <c r="DL280">
        <v>-31.954712499999999</v>
      </c>
      <c r="DM280">
        <v>0.26407767354608991</v>
      </c>
      <c r="DN280">
        <v>7.4562380553131746E-2</v>
      </c>
      <c r="DO280">
        <v>0</v>
      </c>
      <c r="DP280">
        <v>1.54806675</v>
      </c>
      <c r="DQ280">
        <v>-7.7277636022514681E-2</v>
      </c>
      <c r="DR280">
        <v>9.3722789084352345E-3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363</v>
      </c>
      <c r="EA280">
        <v>3.2980800000000001</v>
      </c>
      <c r="EB280">
        <v>2.6252200000000001</v>
      </c>
      <c r="EC280">
        <v>0.26178699999999999</v>
      </c>
      <c r="ED280">
        <v>0.26218900000000001</v>
      </c>
      <c r="EE280">
        <v>0.13732800000000001</v>
      </c>
      <c r="EF280">
        <v>0.131773</v>
      </c>
      <c r="EG280">
        <v>22335.3</v>
      </c>
      <c r="EH280">
        <v>22661.8</v>
      </c>
      <c r="EI280">
        <v>28154.400000000001</v>
      </c>
      <c r="EJ280">
        <v>29566.1</v>
      </c>
      <c r="EK280">
        <v>33451.199999999997</v>
      </c>
      <c r="EL280">
        <v>35626.400000000001</v>
      </c>
      <c r="EM280">
        <v>39759.599999999999</v>
      </c>
      <c r="EN280">
        <v>42230.8</v>
      </c>
      <c r="EO280">
        <v>2.2213699999999998</v>
      </c>
      <c r="EP280">
        <v>2.2260300000000002</v>
      </c>
      <c r="EQ280">
        <v>0.14039099999999999</v>
      </c>
      <c r="ER280">
        <v>0</v>
      </c>
      <c r="ES280">
        <v>30.1313</v>
      </c>
      <c r="ET280">
        <v>999.9</v>
      </c>
      <c r="EU280">
        <v>72.599999999999994</v>
      </c>
      <c r="EV280">
        <v>32.299999999999997</v>
      </c>
      <c r="EW280">
        <v>34.844999999999999</v>
      </c>
      <c r="EX280">
        <v>56.542999999999999</v>
      </c>
      <c r="EY280">
        <v>-4.09856</v>
      </c>
      <c r="EZ280">
        <v>2</v>
      </c>
      <c r="FA280">
        <v>0.33839399999999997</v>
      </c>
      <c r="FB280">
        <v>-0.41104000000000002</v>
      </c>
      <c r="FC280">
        <v>20.274999999999999</v>
      </c>
      <c r="FD280">
        <v>5.22133</v>
      </c>
      <c r="FE280">
        <v>12.0046</v>
      </c>
      <c r="FF280">
        <v>4.9874999999999998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1.8657900000000001</v>
      </c>
      <c r="FM280">
        <v>1.8621799999999999</v>
      </c>
      <c r="FN280">
        <v>1.8641700000000001</v>
      </c>
      <c r="FO280">
        <v>1.86025</v>
      </c>
      <c r="FP280">
        <v>1.8609599999999999</v>
      </c>
      <c r="FQ280">
        <v>1.86016</v>
      </c>
      <c r="FR280">
        <v>1.8618699999999999</v>
      </c>
      <c r="FS280">
        <v>1.8585100000000001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-8.24</v>
      </c>
      <c r="GH280">
        <v>0.21870000000000001</v>
      </c>
      <c r="GI280">
        <v>-4.2934277136806287</v>
      </c>
      <c r="GJ280">
        <v>-4.5218151105756088E-3</v>
      </c>
      <c r="GK280">
        <v>2.0889233732517852E-6</v>
      </c>
      <c r="GL280">
        <v>-4.5906856223640231E-10</v>
      </c>
      <c r="GM280">
        <v>-0.1150039569071811</v>
      </c>
      <c r="GN280">
        <v>4.4025620023938356E-3</v>
      </c>
      <c r="GO280">
        <v>3.112297855124525E-4</v>
      </c>
      <c r="GP280">
        <v>-4.1727832042263066E-6</v>
      </c>
      <c r="GQ280">
        <v>6</v>
      </c>
      <c r="GR280">
        <v>2080</v>
      </c>
      <c r="GS280">
        <v>4</v>
      </c>
      <c r="GT280">
        <v>33</v>
      </c>
      <c r="GU280">
        <v>138.5</v>
      </c>
      <c r="GV280">
        <v>138.6</v>
      </c>
      <c r="GW280">
        <v>4.3273900000000003</v>
      </c>
      <c r="GX280">
        <v>2.47681</v>
      </c>
      <c r="GY280">
        <v>2.04834</v>
      </c>
      <c r="GZ280">
        <v>2.6245099999999999</v>
      </c>
      <c r="HA280">
        <v>2.1972700000000001</v>
      </c>
      <c r="HB280">
        <v>2.3168899999999999</v>
      </c>
      <c r="HC280">
        <v>37.698700000000002</v>
      </c>
      <c r="HD280">
        <v>13.9482</v>
      </c>
      <c r="HE280">
        <v>18</v>
      </c>
      <c r="HF280">
        <v>686.72199999999998</v>
      </c>
      <c r="HG280">
        <v>770.32500000000005</v>
      </c>
      <c r="HH280">
        <v>30.9998</v>
      </c>
      <c r="HI280">
        <v>31.746300000000002</v>
      </c>
      <c r="HJ280">
        <v>30</v>
      </c>
      <c r="HK280">
        <v>31.685500000000001</v>
      </c>
      <c r="HL280">
        <v>31.693200000000001</v>
      </c>
      <c r="HM280">
        <v>86.586299999999994</v>
      </c>
      <c r="HN280">
        <v>11.3895</v>
      </c>
      <c r="HO280">
        <v>100</v>
      </c>
      <c r="HP280">
        <v>31</v>
      </c>
      <c r="HQ280">
        <v>1768.85</v>
      </c>
      <c r="HR280">
        <v>31.7637</v>
      </c>
      <c r="HS280">
        <v>99.235299999999995</v>
      </c>
      <c r="HT280">
        <v>97.957700000000003</v>
      </c>
    </row>
    <row r="281" spans="1:228" x14ac:dyDescent="0.2">
      <c r="A281">
        <v>266</v>
      </c>
      <c r="B281">
        <v>1675968073</v>
      </c>
      <c r="C281">
        <v>1058</v>
      </c>
      <c r="D281" t="s">
        <v>891</v>
      </c>
      <c r="E281" t="s">
        <v>892</v>
      </c>
      <c r="F281">
        <v>4</v>
      </c>
      <c r="G281">
        <v>1675968071</v>
      </c>
      <c r="H281">
        <f t="shared" si="136"/>
        <v>1.6917865154274781E-3</v>
      </c>
      <c r="I281">
        <f t="shared" si="137"/>
        <v>1.691786515427478</v>
      </c>
      <c r="J281">
        <f t="shared" si="138"/>
        <v>20.725496537729978</v>
      </c>
      <c r="K281">
        <f t="shared" si="139"/>
        <v>1729.1642857142861</v>
      </c>
      <c r="L281">
        <f t="shared" si="140"/>
        <v>1383.356820869308</v>
      </c>
      <c r="M281">
        <f t="shared" si="141"/>
        <v>140.11337500642944</v>
      </c>
      <c r="N281">
        <f t="shared" si="142"/>
        <v>175.13850393260157</v>
      </c>
      <c r="O281">
        <f t="shared" si="143"/>
        <v>0.11011863741107045</v>
      </c>
      <c r="P281">
        <f t="shared" si="144"/>
        <v>2.7669781838401777</v>
      </c>
      <c r="Q281">
        <f t="shared" si="145"/>
        <v>0.10774066524630836</v>
      </c>
      <c r="R281">
        <f t="shared" si="146"/>
        <v>6.7547290127909956E-2</v>
      </c>
      <c r="S281">
        <f t="shared" si="147"/>
        <v>226.12165380774985</v>
      </c>
      <c r="T281">
        <f t="shared" si="148"/>
        <v>33.141764585941736</v>
      </c>
      <c r="U281">
        <f t="shared" si="149"/>
        <v>32.401200000000003</v>
      </c>
      <c r="V281">
        <f t="shared" si="150"/>
        <v>4.8845942739879877</v>
      </c>
      <c r="W281">
        <f t="shared" si="151"/>
        <v>69.5385540288313</v>
      </c>
      <c r="X281">
        <f t="shared" si="152"/>
        <v>3.358897548474113</v>
      </c>
      <c r="Y281">
        <f t="shared" si="153"/>
        <v>4.8302665987007503</v>
      </c>
      <c r="Z281">
        <f t="shared" si="154"/>
        <v>1.5256967255138747</v>
      </c>
      <c r="AA281">
        <f t="shared" si="155"/>
        <v>-74.607785330351788</v>
      </c>
      <c r="AB281">
        <f t="shared" si="156"/>
        <v>-29.542712056367304</v>
      </c>
      <c r="AC281">
        <f t="shared" si="157"/>
        <v>-2.4285418401118521</v>
      </c>
      <c r="AD281">
        <f t="shared" si="158"/>
        <v>119.54261458091891</v>
      </c>
      <c r="AE281">
        <f t="shared" si="159"/>
        <v>31.532271207040438</v>
      </c>
      <c r="AF281">
        <f t="shared" si="160"/>
        <v>1.6976292206943431</v>
      </c>
      <c r="AG281">
        <f t="shared" si="161"/>
        <v>20.725496537729978</v>
      </c>
      <c r="AH281">
        <v>1817.2798565715179</v>
      </c>
      <c r="AI281">
        <v>1791.053393939394</v>
      </c>
      <c r="AJ281">
        <v>1.736935491990266</v>
      </c>
      <c r="AK281">
        <v>60.752741038669399</v>
      </c>
      <c r="AL281">
        <f t="shared" si="162"/>
        <v>1.691786515427478</v>
      </c>
      <c r="AM281">
        <v>31.647805497691699</v>
      </c>
      <c r="AN281">
        <v>33.157984242424249</v>
      </c>
      <c r="AO281">
        <v>-5.5082372421108559E-5</v>
      </c>
      <c r="AP281">
        <v>101.4496339581866</v>
      </c>
      <c r="AQ281">
        <v>8</v>
      </c>
      <c r="AR281">
        <v>1</v>
      </c>
      <c r="AS281">
        <f t="shared" si="163"/>
        <v>1</v>
      </c>
      <c r="AT281">
        <f t="shared" si="164"/>
        <v>0</v>
      </c>
      <c r="AU281">
        <f t="shared" si="165"/>
        <v>47442.631825077435</v>
      </c>
      <c r="AV281">
        <f t="shared" si="166"/>
        <v>1200.022857142857</v>
      </c>
      <c r="AW281">
        <f t="shared" si="167"/>
        <v>1025.9456278796631</v>
      </c>
      <c r="AX281">
        <f t="shared" si="168"/>
        <v>0.85493840535866483</v>
      </c>
      <c r="AY281">
        <f t="shared" si="169"/>
        <v>0.18843112234222315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1675968071</v>
      </c>
      <c r="BF281">
        <v>1729.1642857142861</v>
      </c>
      <c r="BG281">
        <v>1760.98</v>
      </c>
      <c r="BH281">
        <v>33.162814285714283</v>
      </c>
      <c r="BI281">
        <v>31.647771428571421</v>
      </c>
      <c r="BJ281">
        <v>1737.418571428572</v>
      </c>
      <c r="BK281">
        <v>32.944185714285723</v>
      </c>
      <c r="BL281">
        <v>650.01371428571417</v>
      </c>
      <c r="BM281">
        <v>101.18514285714291</v>
      </c>
      <c r="BN281">
        <v>9.9914542857142866E-2</v>
      </c>
      <c r="BO281">
        <v>32.203157142857137</v>
      </c>
      <c r="BP281">
        <v>32.401200000000003</v>
      </c>
      <c r="BQ281">
        <v>999.89999999999986</v>
      </c>
      <c r="BR281">
        <v>0</v>
      </c>
      <c r="BS281">
        <v>0</v>
      </c>
      <c r="BT281">
        <v>8994.1985714285711</v>
      </c>
      <c r="BU281">
        <v>0</v>
      </c>
      <c r="BV281">
        <v>178.42614285714291</v>
      </c>
      <c r="BW281">
        <v>-31.815157142857139</v>
      </c>
      <c r="BX281">
        <v>1788.474285714286</v>
      </c>
      <c r="BY281">
        <v>1818.5342857142859</v>
      </c>
      <c r="BZ281">
        <v>1.5150300000000001</v>
      </c>
      <c r="CA281">
        <v>1760.98</v>
      </c>
      <c r="CB281">
        <v>31.647771428571421</v>
      </c>
      <c r="CC281">
        <v>3.355588571428572</v>
      </c>
      <c r="CD281">
        <v>3.2022900000000001</v>
      </c>
      <c r="CE281">
        <v>25.90625714285715</v>
      </c>
      <c r="CF281">
        <v>25.118928571428569</v>
      </c>
      <c r="CG281">
        <v>1200.022857142857</v>
      </c>
      <c r="CH281">
        <v>0.49997000000000003</v>
      </c>
      <c r="CI281">
        <v>0.50003028571428565</v>
      </c>
      <c r="CJ281">
        <v>0</v>
      </c>
      <c r="CK281">
        <v>950.24528571428596</v>
      </c>
      <c r="CL281">
        <v>4.9990899999999998</v>
      </c>
      <c r="CM281">
        <v>10145.38571428571</v>
      </c>
      <c r="CN281">
        <v>9557.9528571428564</v>
      </c>
      <c r="CO281">
        <v>41.25</v>
      </c>
      <c r="CP281">
        <v>42.811999999999998</v>
      </c>
      <c r="CQ281">
        <v>41.954999999999998</v>
      </c>
      <c r="CR281">
        <v>41.946000000000012</v>
      </c>
      <c r="CS281">
        <v>42.625</v>
      </c>
      <c r="CT281">
        <v>597.47571428571428</v>
      </c>
      <c r="CU281">
        <v>597.54714285714283</v>
      </c>
      <c r="CV281">
        <v>0</v>
      </c>
      <c r="CW281">
        <v>1675968072.9000001</v>
      </c>
      <c r="CX281">
        <v>0</v>
      </c>
      <c r="CY281">
        <v>1675959759</v>
      </c>
      <c r="CZ281" t="s">
        <v>356</v>
      </c>
      <c r="DA281">
        <v>1675959759</v>
      </c>
      <c r="DB281">
        <v>1675959753.5</v>
      </c>
      <c r="DC281">
        <v>5</v>
      </c>
      <c r="DD281">
        <v>-2.5000000000000001E-2</v>
      </c>
      <c r="DE281">
        <v>-8.0000000000000002E-3</v>
      </c>
      <c r="DF281">
        <v>-6.0590000000000002</v>
      </c>
      <c r="DG281">
        <v>0.218</v>
      </c>
      <c r="DH281">
        <v>415</v>
      </c>
      <c r="DI281">
        <v>34</v>
      </c>
      <c r="DJ281">
        <v>0.6</v>
      </c>
      <c r="DK281">
        <v>0.17</v>
      </c>
      <c r="DL281">
        <v>-31.93247250000001</v>
      </c>
      <c r="DM281">
        <v>0.69772120075053923</v>
      </c>
      <c r="DN281">
        <v>9.1836599423922985E-2</v>
      </c>
      <c r="DO281">
        <v>0</v>
      </c>
      <c r="DP281">
        <v>1.54112275</v>
      </c>
      <c r="DQ281">
        <v>-0.14406607879924721</v>
      </c>
      <c r="DR281">
        <v>1.4757366802295731E-2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357</v>
      </c>
      <c r="EA281">
        <v>3.29792</v>
      </c>
      <c r="EB281">
        <v>2.6252</v>
      </c>
      <c r="EC281">
        <v>0.26237300000000002</v>
      </c>
      <c r="ED281">
        <v>0.26276899999999997</v>
      </c>
      <c r="EE281">
        <v>0.137296</v>
      </c>
      <c r="EF281">
        <v>0.13178000000000001</v>
      </c>
      <c r="EG281">
        <v>22317.3</v>
      </c>
      <c r="EH281">
        <v>22644</v>
      </c>
      <c r="EI281">
        <v>28154.1</v>
      </c>
      <c r="EJ281">
        <v>29566.2</v>
      </c>
      <c r="EK281">
        <v>33452.1</v>
      </c>
      <c r="EL281">
        <v>35626.400000000001</v>
      </c>
      <c r="EM281">
        <v>39759.199999999997</v>
      </c>
      <c r="EN281">
        <v>42231.1</v>
      </c>
      <c r="EO281">
        <v>2.2211500000000002</v>
      </c>
      <c r="EP281">
        <v>2.2261299999999999</v>
      </c>
      <c r="EQ281">
        <v>0.13938500000000001</v>
      </c>
      <c r="ER281">
        <v>0</v>
      </c>
      <c r="ES281">
        <v>30.1281</v>
      </c>
      <c r="ET281">
        <v>999.9</v>
      </c>
      <c r="EU281">
        <v>72.599999999999994</v>
      </c>
      <c r="EV281">
        <v>32.299999999999997</v>
      </c>
      <c r="EW281">
        <v>34.846899999999998</v>
      </c>
      <c r="EX281">
        <v>57.023000000000003</v>
      </c>
      <c r="EY281">
        <v>-4.0424699999999998</v>
      </c>
      <c r="EZ281">
        <v>2</v>
      </c>
      <c r="FA281">
        <v>0.33864300000000003</v>
      </c>
      <c r="FB281">
        <v>-0.412993</v>
      </c>
      <c r="FC281">
        <v>20.274999999999999</v>
      </c>
      <c r="FD281">
        <v>5.2208800000000002</v>
      </c>
      <c r="FE281">
        <v>12.004</v>
      </c>
      <c r="FF281">
        <v>4.9873500000000002</v>
      </c>
      <c r="FG281">
        <v>3.2846500000000001</v>
      </c>
      <c r="FH281">
        <v>9999</v>
      </c>
      <c r="FI281">
        <v>9999</v>
      </c>
      <c r="FJ281">
        <v>9999</v>
      </c>
      <c r="FK281">
        <v>999.9</v>
      </c>
      <c r="FL281">
        <v>1.86581</v>
      </c>
      <c r="FM281">
        <v>1.8621799999999999</v>
      </c>
      <c r="FN281">
        <v>1.8641799999999999</v>
      </c>
      <c r="FO281">
        <v>1.8602799999999999</v>
      </c>
      <c r="FP281">
        <v>1.8609599999999999</v>
      </c>
      <c r="FQ281">
        <v>1.8601799999999999</v>
      </c>
      <c r="FR281">
        <v>1.8618600000000001</v>
      </c>
      <c r="FS281">
        <v>1.85849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-8.26</v>
      </c>
      <c r="GH281">
        <v>0.21859999999999999</v>
      </c>
      <c r="GI281">
        <v>-4.2934277136806287</v>
      </c>
      <c r="GJ281">
        <v>-4.5218151105756088E-3</v>
      </c>
      <c r="GK281">
        <v>2.0889233732517852E-6</v>
      </c>
      <c r="GL281">
        <v>-4.5906856223640231E-10</v>
      </c>
      <c r="GM281">
        <v>-0.1150039569071811</v>
      </c>
      <c r="GN281">
        <v>4.4025620023938356E-3</v>
      </c>
      <c r="GO281">
        <v>3.112297855124525E-4</v>
      </c>
      <c r="GP281">
        <v>-4.1727832042263066E-6</v>
      </c>
      <c r="GQ281">
        <v>6</v>
      </c>
      <c r="GR281">
        <v>2080</v>
      </c>
      <c r="GS281">
        <v>4</v>
      </c>
      <c r="GT281">
        <v>33</v>
      </c>
      <c r="GU281">
        <v>138.6</v>
      </c>
      <c r="GV281">
        <v>138.69999999999999</v>
      </c>
      <c r="GW281">
        <v>4.3395999999999999</v>
      </c>
      <c r="GX281">
        <v>2.4719199999999999</v>
      </c>
      <c r="GY281">
        <v>2.04834</v>
      </c>
      <c r="GZ281">
        <v>2.6245099999999999</v>
      </c>
      <c r="HA281">
        <v>2.1972700000000001</v>
      </c>
      <c r="HB281">
        <v>2.33521</v>
      </c>
      <c r="HC281">
        <v>37.698700000000002</v>
      </c>
      <c r="HD281">
        <v>13.956899999999999</v>
      </c>
      <c r="HE281">
        <v>18</v>
      </c>
      <c r="HF281">
        <v>686.53899999999999</v>
      </c>
      <c r="HG281">
        <v>770.423</v>
      </c>
      <c r="HH281">
        <v>30.999600000000001</v>
      </c>
      <c r="HI281">
        <v>31.746300000000002</v>
      </c>
      <c r="HJ281">
        <v>30.0002</v>
      </c>
      <c r="HK281">
        <v>31.685500000000001</v>
      </c>
      <c r="HL281">
        <v>31.693200000000001</v>
      </c>
      <c r="HM281">
        <v>86.834599999999995</v>
      </c>
      <c r="HN281">
        <v>11.3895</v>
      </c>
      <c r="HO281">
        <v>100</v>
      </c>
      <c r="HP281">
        <v>31</v>
      </c>
      <c r="HQ281">
        <v>1775.55</v>
      </c>
      <c r="HR281">
        <v>31.793399999999998</v>
      </c>
      <c r="HS281">
        <v>99.234300000000005</v>
      </c>
      <c r="HT281">
        <v>97.958200000000005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2023-02-09T18:41:22Z</dcterms:created>
  <dcterms:modified xsi:type="dcterms:W3CDTF">2024-10-14T14:02:49Z</dcterms:modified>
</cp:coreProperties>
</file>